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XI MIPA 4" sheetId="1" r:id="rId1"/>
    <sheet name="XI MIPA 5" sheetId="2" r:id="rId2"/>
  </sheets>
  <calcPr calcId="144525"/>
</workbook>
</file>

<file path=xl/sharedStrings.xml><?xml version="1.0" encoding="utf-8"?>
<sst xmlns="http://schemas.openxmlformats.org/spreadsheetml/2006/main" count="146">
  <si>
    <t>PERINGATAN :: KOLOM INI TIDAK BOLEH DIGESER POSISINYA</t>
  </si>
  <si>
    <t>DAFTAR NILAI PESERTA DIDIK SMA NEGERI 8 SEMARANG</t>
  </si>
  <si>
    <t>Guru :</t>
  </si>
  <si>
    <t>Dra. Setyaning Irianti</t>
  </si>
  <si>
    <t>Kelas XI MIPA 4</t>
  </si>
  <si>
    <t xml:space="preserve">KELAS </t>
  </si>
  <si>
    <t>:</t>
  </si>
  <si>
    <t>Mapel :</t>
  </si>
  <si>
    <t>Bahasa Perancis [ Lintas Minat ]</t>
  </si>
  <si>
    <t>didownload 05/10/2017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</si>
  <si>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</si>
  <si>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</si>
  <si>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</si>
  <si>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</si>
  <si>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</si>
  <si>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</si>
  <si>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</si>
  <si>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</si>
  <si>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</si>
  <si>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</si>
  <si>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</si>
  <si>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</si>
  <si>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</si>
  <si>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</si>
  <si>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</si>
  <si>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</si>
  <si>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</si>
  <si>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</si>
  <si>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</si>
  <si>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</si>
  <si>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</si>
  <si>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</si>
  <si>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</si>
  <si>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</si>
  <si>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</si>
  <si>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</si>
  <si>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</si>
  <si>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</si>
  <si>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</si>
  <si>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</si>
  <si>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</si>
  <si>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</si>
  <si>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</si>
  <si>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</si>
  <si>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Traduire Disponibility et Volonté</t>
  </si>
  <si>
    <t>ADELIA QOIRINA RAHMAWATI</t>
  </si>
  <si>
    <t>L'exprimer des opinions</t>
  </si>
  <si>
    <t>Predikat Pengetahuan</t>
  </si>
  <si>
    <t>AJI MUHAMMAD RYANTO</t>
  </si>
  <si>
    <t>CE de l'invitation</t>
  </si>
  <si>
    <t>Minimal</t>
  </si>
  <si>
    <t>Maximal</t>
  </si>
  <si>
    <t>Predikat</t>
  </si>
  <si>
    <t>ALYSIA DIWARITAMA</t>
  </si>
  <si>
    <t>Grammaire de FP</t>
  </si>
  <si>
    <t>D</t>
  </si>
  <si>
    <t>ANGGIE PUTRI SEPTI MARDIYANA</t>
  </si>
  <si>
    <t>PE de l'invitation</t>
  </si>
  <si>
    <t>C</t>
  </si>
  <si>
    <t>ATHARADITYA YUMNA YAFI</t>
  </si>
  <si>
    <t>CO de l'opinion</t>
  </si>
  <si>
    <t>B</t>
  </si>
  <si>
    <t>BRIAN HAKIM PANGESTU</t>
  </si>
  <si>
    <t>CE de la felicitation</t>
  </si>
  <si>
    <t>CENDANA SEKAR KUMALA YASTRI</t>
  </si>
  <si>
    <t>CO de la disponibility et Volonté</t>
  </si>
  <si>
    <t>DANIEL REVYDO ENGGAR PRABADINATA</t>
  </si>
  <si>
    <t>CE de la disponibility et Volonté</t>
  </si>
  <si>
    <t>DEVINA RIZKY WIGUSTYA PUTRI</t>
  </si>
  <si>
    <t>Grammare du  PR</t>
  </si>
  <si>
    <t>DIKA ARYADI</t>
  </si>
  <si>
    <t>DYAH AYU SHOFIATI</t>
  </si>
  <si>
    <t>KETERANGAN KETERAMPILAN</t>
  </si>
  <si>
    <t>FADLAN SATYA HAKIM</t>
  </si>
  <si>
    <t>FATHIA HANIF TIARANINGRUM</t>
  </si>
  <si>
    <t>PE Les opinions</t>
  </si>
  <si>
    <t>HANA SAFITRI</t>
  </si>
  <si>
    <t>PO Les opinions</t>
  </si>
  <si>
    <t>INTAN KURNIA PUTRI</t>
  </si>
  <si>
    <t>Lire Haut</t>
  </si>
  <si>
    <t>Predikat Keterampilan</t>
  </si>
  <si>
    <t>IVANKA BIMO AL-MACHZUMI W</t>
  </si>
  <si>
    <t>PE Disponibility et Volonté</t>
  </si>
  <si>
    <t>KARINA PUSPITASARI</t>
  </si>
  <si>
    <t>PO Disponibility et Volonté</t>
  </si>
  <si>
    <t>KIKI NIRMALASARI</t>
  </si>
  <si>
    <t>LULU KHAITSUMA KUNTA ITAQILLAH</t>
  </si>
  <si>
    <t>METHA PRASETIANA</t>
  </si>
  <si>
    <t>MUHAMMAD MINAUR ROHMAN</t>
  </si>
  <si>
    <t>MUHAMMAD RIFQI DZULFIQAR</t>
  </si>
  <si>
    <t>NABILA THARFI QOIRUNISYA</t>
  </si>
  <si>
    <t>NURRACHMAD FIRMAN ADHI SUSILO</t>
  </si>
  <si>
    <t>PUTRI VITRIANA</t>
  </si>
  <si>
    <t>RETNO DWI NOVITASARI</t>
  </si>
  <si>
    <t>RIO CANDRA DIRGANTARA</t>
  </si>
  <si>
    <t>ROBBI MAUIZZATUL HIKMAH</t>
  </si>
  <si>
    <t>SALSABILLA JOSI DANIA</t>
  </si>
  <si>
    <t>SILVIANITA IKA APRILLIA VRIDAYANTI</t>
  </si>
  <si>
    <t>TALITHA SARI ISMANIAR</t>
  </si>
  <si>
    <t>TAUFIK NABILLA</t>
  </si>
  <si>
    <t>TERESA PUSPITA PADMADHITA</t>
  </si>
  <si>
    <t>TITANIA ARESTANTO</t>
  </si>
  <si>
    <t>WENNI AYU ARESTYA</t>
  </si>
  <si>
    <t>YULIA PRASTIKA</t>
  </si>
  <si>
    <t>0</t>
  </si>
  <si>
    <t>Kelas XI MIPA 5</t>
  </si>
  <si>
    <t>ALFIRHA AULIYADIQNA SUGI PURBANDARI</t>
  </si>
  <si>
    <t>ALRICO RIZKI WIBOWO</t>
  </si>
  <si>
    <t>AMELIA DAMAYANTI</t>
  </si>
  <si>
    <t>Grammaire de Futur Proche</t>
  </si>
  <si>
    <t>ANNISA AMALIA</t>
  </si>
  <si>
    <t>AVINA DAMAYANTI</t>
  </si>
  <si>
    <t>BAHTIAR HENDRAWAN PRADIPTA</t>
  </si>
  <si>
    <r>
      <rPr>
        <sz val="11"/>
        <color rgb="FF000000"/>
        <rFont val="Calibri"/>
        <charset val="134"/>
      </rPr>
      <t>CE de la f</t>
    </r>
    <r>
      <rPr>
        <sz val="11"/>
        <color rgb="FF000000"/>
        <rFont val="Times New Roman"/>
        <charset val="134"/>
      </rPr>
      <t>é</t>
    </r>
    <r>
      <rPr>
        <sz val="11"/>
        <color rgb="FF000000"/>
        <rFont val="Calibri"/>
        <charset val="134"/>
      </rPr>
      <t>litation</t>
    </r>
  </si>
  <si>
    <t>CHARESTA VIDA RESWARA</t>
  </si>
  <si>
    <t>DEWI DESTINA RAHMAWATI</t>
  </si>
  <si>
    <t>DIMAS ALRICO</t>
  </si>
  <si>
    <r>
      <rPr>
        <sz val="11"/>
        <color rgb="FF000000"/>
        <rFont val="Calibri"/>
        <charset val="134"/>
      </rPr>
      <t>Grammaire du Pass</t>
    </r>
    <r>
      <rPr>
        <sz val="11"/>
        <color rgb="FF000000"/>
        <rFont val="Times New Roman"/>
        <charset val="134"/>
      </rPr>
      <t>é</t>
    </r>
    <r>
      <rPr>
        <sz val="11"/>
        <color rgb="FF000000"/>
        <rFont val="Calibri"/>
        <charset val="134"/>
      </rPr>
      <t xml:space="preserve"> R</t>
    </r>
    <r>
      <rPr>
        <sz val="11"/>
        <color rgb="FF000000"/>
        <rFont val="Times New Roman"/>
        <charset val="134"/>
      </rPr>
      <t>é</t>
    </r>
    <r>
      <rPr>
        <sz val="11"/>
        <color rgb="FF000000"/>
        <rFont val="Calibri"/>
        <charset val="134"/>
      </rPr>
      <t>cent</t>
    </r>
  </si>
  <si>
    <t>EKA WAHYUNINGTYAS</t>
  </si>
  <si>
    <t>FADZILAH SUKMAWATI</t>
  </si>
  <si>
    <t>FARID NAUFALABROR</t>
  </si>
  <si>
    <t>FAUSTINA HELENE TUNGGADEWI</t>
  </si>
  <si>
    <t>IKA ANNISA FITRI ASTUTI</t>
  </si>
  <si>
    <t>INTAN NURHAYATI</t>
  </si>
  <si>
    <t>KARTIKA RAHMA APRILIANI</t>
  </si>
  <si>
    <t>Animé</t>
  </si>
  <si>
    <t>KHOIRUL ANSOR</t>
  </si>
  <si>
    <t>LAELATUS ZIFA NUR MALIANA</t>
  </si>
  <si>
    <t>LUTHFIYYAH NUR HANTY</t>
  </si>
  <si>
    <t>MEIRA PRADIPTA PUTRI</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</si>
  <si>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</si>
  <si>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</si>
  <si>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</si>
  <si>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</si>
  <si>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</si>
  <si>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</si>
  <si>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</si>
  <si>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</si>
  <si>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</si>
  <si>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</si>
  <si>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</si>
  <si>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</si>
  <si>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TRI FITRIANA ANUL LIZAH</t>
  </si>
  <si>
    <t>UMMU HANNI AMALIA</t>
  </si>
  <si>
    <t>WISNU SETYO AJI</t>
  </si>
  <si>
    <t>YULIKA PRAMESTI NINGRUM</t>
  </si>
</sst>
</file>

<file path=xl/styles.xml><?xml version="1.0" encoding="utf-8"?>
<styleSheet xmlns="http://schemas.openxmlformats.org/spreadsheetml/2006/main">
  <numFmts count="4">
    <numFmt numFmtId="41" formatCode="_-* #,##0_-;\-* #,##0_-;_-* &quot;-&quot;_-;_-@_-"/>
    <numFmt numFmtId="43" formatCode="_-* #,##0.00_-;\-* #,##0.00_-;_-* &quot;-&quot;??_-;_-@_-"/>
    <numFmt numFmtId="42" formatCode="_-&quot;£&quot;* #,##0_-;\-&quot;£&quot;* #,##0_-;_-&quot;£&quot;* &quot;-&quot;_-;_-@_-"/>
    <numFmt numFmtId="44" formatCode="_-&quot;£&quot;* #,##0.00_-;\-&quot;£&quot;* #,##0.00_-;_-&quot;£&quot;* &quot;-&quot;??_-;_-@_-"/>
  </numFmts>
  <fonts count="4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theme="1"/>
      <name val="Calibri"/>
      <charset val="134"/>
      <scheme val="minor"/>
    </font>
    <font>
      <sz val="11"/>
      <color theme="1"/>
      <name val="Calibri"/>
      <charset val="0"/>
      <scheme val="minor"/>
    </font>
    <font>
      <sz val="11"/>
      <color rgb="FF006100"/>
      <name val="Calibri"/>
      <charset val="0"/>
      <scheme val="minor"/>
    </font>
    <font>
      <u/>
      <sz val="11"/>
      <color rgb="FF800080"/>
      <name val="Calibri"/>
      <charset val="0"/>
      <scheme val="minor"/>
    </font>
    <font>
      <sz val="11"/>
      <color theme="0"/>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
      <sz val="11"/>
      <color rgb="FFFF0000"/>
      <name val="Calibri"/>
      <charset val="0"/>
      <scheme val="minor"/>
    </font>
    <font>
      <sz val="11"/>
      <color rgb="FF9C6500"/>
      <name val="Calibri"/>
      <charset val="0"/>
      <scheme val="minor"/>
    </font>
    <font>
      <sz val="11"/>
      <color rgb="FFFA7D00"/>
      <name val="Calibri"/>
      <charset val="0"/>
      <scheme val="minor"/>
    </font>
    <font>
      <b/>
      <sz val="11"/>
      <color theme="3"/>
      <name val="Calibri"/>
      <charset val="134"/>
      <scheme val="minor"/>
    </font>
    <font>
      <u/>
      <sz val="11"/>
      <color rgb="FF0000FF"/>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b/>
      <sz val="11"/>
      <color rgb="FF3F3F3F"/>
      <name val="Calibri"/>
      <charset val="0"/>
      <scheme val="minor"/>
    </font>
    <font>
      <sz val="11"/>
      <color rgb="FF3F3F76"/>
      <name val="Calibri"/>
      <charset val="0"/>
      <scheme val="minor"/>
    </font>
    <font>
      <i/>
      <sz val="11"/>
      <color rgb="FF7F7F7F"/>
      <name val="Calibri"/>
      <charset val="0"/>
      <scheme val="minor"/>
    </font>
    <font>
      <b/>
      <sz val="18"/>
      <color theme="3"/>
      <name val="Calibri"/>
      <charset val="134"/>
      <scheme val="minor"/>
    </font>
    <font>
      <sz val="11"/>
      <color rgb="FF000000"/>
      <name val="Times New Roman"/>
      <charset val="134"/>
    </font>
  </fonts>
  <fills count="41">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21" fillId="18" borderId="0" applyNumberFormat="0" applyBorder="0" applyAlignment="0" applyProtection="0">
      <alignment vertical="center"/>
    </xf>
    <xf numFmtId="43" fontId="20" fillId="0" borderId="0" applyFont="0" applyFill="0" applyBorder="0" applyAlignment="0" applyProtection="0">
      <alignment vertical="center"/>
    </xf>
    <xf numFmtId="41"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6" fillId="19" borderId="18" applyNumberFormat="0" applyAlignment="0" applyProtection="0">
      <alignment vertical="center"/>
    </xf>
    <xf numFmtId="0" fontId="25" fillId="0" borderId="17" applyNumberFormat="0" applyFill="0" applyAlignment="0" applyProtection="0">
      <alignment vertical="center"/>
    </xf>
    <xf numFmtId="0" fontId="20" fillId="27" borderId="19" applyNumberFormat="0" applyFont="0" applyAlignment="0" applyProtection="0">
      <alignment vertical="center"/>
    </xf>
    <xf numFmtId="0" fontId="32" fillId="0" borderId="0" applyNumberFormat="0" applyFill="0" applyBorder="0" applyAlignment="0" applyProtection="0">
      <alignment vertical="center"/>
    </xf>
    <xf numFmtId="0" fontId="24" fillId="13" borderId="0" applyNumberFormat="0" applyBorder="0" applyAlignment="0" applyProtection="0">
      <alignment vertical="center"/>
    </xf>
    <xf numFmtId="0" fontId="23" fillId="0" borderId="0" applyNumberFormat="0" applyFill="0" applyBorder="0" applyAlignment="0" applyProtection="0">
      <alignment vertical="center"/>
    </xf>
    <xf numFmtId="0" fontId="21" fillId="35" borderId="0" applyNumberFormat="0" applyBorder="0" applyAlignment="0" applyProtection="0">
      <alignment vertical="center"/>
    </xf>
    <xf numFmtId="0" fontId="28" fillId="0" borderId="0" applyNumberFormat="0" applyFill="0" applyBorder="0" applyAlignment="0" applyProtection="0">
      <alignment vertical="center"/>
    </xf>
    <xf numFmtId="0" fontId="21" fillId="38" borderId="0" applyNumberFormat="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7" fillId="0" borderId="17" applyNumberFormat="0" applyFill="0" applyAlignment="0" applyProtection="0">
      <alignment vertical="center"/>
    </xf>
    <xf numFmtId="0" fontId="31" fillId="0" borderId="24" applyNumberFormat="0" applyFill="0" applyAlignment="0" applyProtection="0">
      <alignment vertical="center"/>
    </xf>
    <xf numFmtId="0" fontId="31" fillId="0" borderId="0" applyNumberFormat="0" applyFill="0" applyBorder="0" applyAlignment="0" applyProtection="0">
      <alignment vertical="center"/>
    </xf>
    <xf numFmtId="0" fontId="37" fillId="40" borderId="22" applyNumberFormat="0" applyAlignment="0" applyProtection="0">
      <alignment vertical="center"/>
    </xf>
    <xf numFmtId="0" fontId="24" fillId="30" borderId="0" applyNumberFormat="0" applyBorder="0" applyAlignment="0" applyProtection="0">
      <alignment vertical="center"/>
    </xf>
    <xf numFmtId="0" fontId="22" fillId="12" borderId="0" applyNumberFormat="0" applyBorder="0" applyAlignment="0" applyProtection="0">
      <alignment vertical="center"/>
    </xf>
    <xf numFmtId="0" fontId="36" fillId="34" borderId="23" applyNumberFormat="0" applyAlignment="0" applyProtection="0">
      <alignment vertical="center"/>
    </xf>
    <xf numFmtId="0" fontId="21" fillId="26" borderId="0" applyNumberFormat="0" applyBorder="0" applyAlignment="0" applyProtection="0">
      <alignment vertical="center"/>
    </xf>
    <xf numFmtId="0" fontId="35" fillId="34" borderId="22" applyNumberFormat="0" applyAlignment="0" applyProtection="0">
      <alignment vertical="center"/>
    </xf>
    <xf numFmtId="0" fontId="30" fillId="0" borderId="20" applyNumberFormat="0" applyFill="0" applyAlignment="0" applyProtection="0">
      <alignment vertical="center"/>
    </xf>
    <xf numFmtId="0" fontId="34" fillId="0" borderId="21" applyNumberFormat="0" applyFill="0" applyAlignment="0" applyProtection="0">
      <alignment vertical="center"/>
    </xf>
    <xf numFmtId="0" fontId="33" fillId="33" borderId="0" applyNumberFormat="0" applyBorder="0" applyAlignment="0" applyProtection="0">
      <alignment vertical="center"/>
    </xf>
    <xf numFmtId="0" fontId="29" fillId="25" borderId="0" applyNumberFormat="0" applyBorder="0" applyAlignment="0" applyProtection="0">
      <alignment vertical="center"/>
    </xf>
    <xf numFmtId="0" fontId="24" fillId="37" borderId="0" applyNumberFormat="0" applyBorder="0" applyAlignment="0" applyProtection="0">
      <alignment vertical="center"/>
    </xf>
    <xf numFmtId="0" fontId="21" fillId="24" borderId="0" applyNumberFormat="0" applyBorder="0" applyAlignment="0" applyProtection="0">
      <alignment vertical="center"/>
    </xf>
    <xf numFmtId="0" fontId="24" fillId="36" borderId="0" applyNumberFormat="0" applyBorder="0" applyAlignment="0" applyProtection="0">
      <alignment vertical="center"/>
    </xf>
    <xf numFmtId="0" fontId="24" fillId="32" borderId="0" applyNumberFormat="0" applyBorder="0" applyAlignment="0" applyProtection="0">
      <alignment vertical="center"/>
    </xf>
    <xf numFmtId="0" fontId="21" fillId="17" borderId="0" applyNumberFormat="0" applyBorder="0" applyAlignment="0" applyProtection="0">
      <alignment vertical="center"/>
    </xf>
    <xf numFmtId="0" fontId="21" fillId="23" borderId="0" applyNumberFormat="0" applyBorder="0" applyAlignment="0" applyProtection="0">
      <alignment vertical="center"/>
    </xf>
    <xf numFmtId="0" fontId="24" fillId="22" borderId="0" applyNumberFormat="0" applyBorder="0" applyAlignment="0" applyProtection="0">
      <alignment vertical="center"/>
    </xf>
    <xf numFmtId="0" fontId="24" fillId="21" borderId="0" applyNumberFormat="0" applyBorder="0" applyAlignment="0" applyProtection="0">
      <alignment vertical="center"/>
    </xf>
    <xf numFmtId="0" fontId="21" fillId="39" borderId="0" applyNumberFormat="0" applyBorder="0" applyAlignment="0" applyProtection="0">
      <alignment vertical="center"/>
    </xf>
    <xf numFmtId="0" fontId="24" fillId="16" borderId="0" applyNumberFormat="0" applyBorder="0" applyAlignment="0" applyProtection="0">
      <alignment vertical="center"/>
    </xf>
    <xf numFmtId="0" fontId="21" fillId="11" borderId="0" applyNumberFormat="0" applyBorder="0" applyAlignment="0" applyProtection="0">
      <alignment vertical="center"/>
    </xf>
    <xf numFmtId="0" fontId="21" fillId="10" borderId="0" applyNumberFormat="0" applyBorder="0" applyAlignment="0" applyProtection="0">
      <alignment vertical="center"/>
    </xf>
    <xf numFmtId="0" fontId="24" fillId="31" borderId="0" applyNumberFormat="0" applyBorder="0" applyAlignment="0" applyProtection="0">
      <alignment vertical="center"/>
    </xf>
    <xf numFmtId="0" fontId="21" fillId="15" borderId="0" applyNumberFormat="0" applyBorder="0" applyAlignment="0" applyProtection="0">
      <alignment vertical="center"/>
    </xf>
    <xf numFmtId="0" fontId="24" fillId="20" borderId="0" applyNumberFormat="0" applyBorder="0" applyAlignment="0" applyProtection="0">
      <alignment vertical="center"/>
    </xf>
    <xf numFmtId="0" fontId="24" fillId="29" borderId="0" applyNumberFormat="0" applyBorder="0" applyAlignment="0" applyProtection="0">
      <alignment vertical="center"/>
    </xf>
    <xf numFmtId="0" fontId="21" fillId="14" borderId="0" applyNumberFormat="0" applyBorder="0" applyAlignment="0" applyProtection="0">
      <alignment vertical="center"/>
    </xf>
    <xf numFmtId="0" fontId="24" fillId="28" borderId="0" applyNumberFormat="0" applyBorder="0" applyAlignment="0" applyProtection="0">
      <alignment vertical="center"/>
    </xf>
  </cellStyleXfs>
  <cellXfs count="75">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0" fillId="0" borderId="1" xfId="0" applyFill="1" applyBorder="1" applyAlignment="1">
      <alignment horizontal="left" vertical="center"/>
    </xf>
    <xf numFmtId="1" fontId="0" fillId="0" borderId="1" xfId="0" applyNumberFormat="1" applyFill="1" applyBorder="1"/>
    <xf numFmtId="0" fontId="0" fillId="0" borderId="1" xfId="0"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4" fillId="0" borderId="1" xfId="0" applyFont="1" applyFill="1" applyBorder="1" applyAlignment="1">
      <alignment horizontal="center" vertical="center"/>
    </xf>
    <xf numFmtId="0" fontId="19" fillId="0" borderId="16" xfId="0" applyFont="1" applyFill="1" applyBorder="1" applyAlignment="1" applyProtection="1">
      <alignment horizontal="left" vertical="center" wrapText="1"/>
      <protection hidden="1"/>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0" fontId="0" fillId="0" borderId="13"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1" xfId="0" applyFont="1" applyFill="1" applyBorder="1" applyAlignment="1">
      <alignment shrinkToFit="1"/>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name val="Calibri"/>
        <scheme val="none"/>
        <b val="0"/>
        <i val="0"/>
        <sz val="10"/>
        <color rgb="FFFF0000"/>
      </font>
      <fill>
        <patternFill patternType="solid">
          <fgColor rgb="FFFF0000"/>
          <bgColor rgb="FFFFFF99"/>
        </patternFill>
      </fill>
    </dxf>
    <dxf>
      <font>
        <name val="Calibri"/>
        <scheme val="none"/>
        <b val="0"/>
        <i val="0"/>
        <sz val="10"/>
        <color rgb="FFFF0000"/>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74"/>
  <sheetViews>
    <sheetView workbookViewId="0">
      <pane xSplit="3" ySplit="10" topLeftCell="D17" activePane="bottomRight" state="frozen"/>
      <selection/>
      <selection pane="topRight"/>
      <selection pane="bottomLeft"/>
      <selection pane="bottomRight" activeCell="AZ30" sqref="AZ30"/>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255</v>
      </c>
      <c r="B1" s="2"/>
      <c r="C1" s="3" t="s">
        <v>0</v>
      </c>
      <c r="D1" s="3"/>
      <c r="E1" s="3"/>
      <c r="F1" s="3"/>
      <c r="G1" s="3"/>
      <c r="H1" s="3"/>
      <c r="I1" s="3"/>
      <c r="J1" s="3"/>
      <c r="K1" s="3"/>
      <c r="L1" s="3"/>
      <c r="M1" s="3"/>
      <c r="O1" s="25" t="s">
        <v>1</v>
      </c>
      <c r="AX1" s="25"/>
    </row>
    <row r="2" spans="1:67">
      <c r="A2" s="4" t="s">
        <v>2</v>
      </c>
      <c r="B2" s="5"/>
      <c r="C2" s="6" t="s">
        <v>3</v>
      </c>
      <c r="E2" s="7" t="s">
        <v>4</v>
      </c>
      <c r="O2" t="s">
        <v>5</v>
      </c>
      <c r="P2" s="26"/>
      <c r="Q2" s="26"/>
      <c r="R2" s="26"/>
      <c r="S2" s="26" t="s">
        <v>6</v>
      </c>
      <c r="T2" s="26" t="str">
        <f>MID(E2,6,20)</f>
        <v>XI MIPA 4</v>
      </c>
      <c r="U2" s="26"/>
      <c r="V2" s="26"/>
      <c r="W2" s="26"/>
      <c r="X2" s="26"/>
      <c r="Y2" s="26"/>
      <c r="Z2" s="26"/>
      <c r="AA2" s="8"/>
      <c r="AB2" s="8"/>
      <c r="AC2" s="8"/>
      <c r="AD2" s="8"/>
      <c r="AE2" s="8"/>
      <c r="AF2" s="8"/>
      <c r="AY2" s="26"/>
      <c r="AZ2" s="26"/>
      <c r="BA2" s="26"/>
      <c r="BB2" s="26" t="s">
        <v>6</v>
      </c>
      <c r="BC2" s="26" t="str">
        <f>MID(AM2,6,20)</f>
        <v/>
      </c>
      <c r="BD2" s="26"/>
      <c r="BE2" s="26"/>
      <c r="BF2" s="26"/>
      <c r="BG2" s="26"/>
      <c r="BH2" s="26"/>
      <c r="BI2" s="26"/>
      <c r="BJ2" s="8"/>
      <c r="BK2" s="8"/>
      <c r="BL2" s="8"/>
      <c r="BM2" s="8"/>
      <c r="BN2" s="8"/>
      <c r="BO2" s="8"/>
    </row>
    <row r="3" spans="1:67">
      <c r="A3" s="4" t="s">
        <v>7</v>
      </c>
      <c r="B3" s="5"/>
      <c r="C3" s="6" t="s">
        <v>8</v>
      </c>
      <c r="E3" s="8" t="s">
        <v>9</v>
      </c>
      <c r="H3" t="s">
        <v>10</v>
      </c>
      <c r="O3" t="s">
        <v>11</v>
      </c>
      <c r="P3" s="26"/>
      <c r="Q3" s="26"/>
      <c r="R3" s="26"/>
      <c r="S3" s="26" t="s">
        <v>6</v>
      </c>
      <c r="T3" s="26"/>
      <c r="U3" s="26"/>
      <c r="V3" s="26"/>
      <c r="W3" s="26"/>
      <c r="X3" s="26"/>
      <c r="Y3" s="26"/>
      <c r="Z3" s="26"/>
      <c r="AA3" s="8"/>
      <c r="AB3" s="8"/>
      <c r="AC3" s="8"/>
      <c r="AD3" s="8"/>
      <c r="AE3" s="8"/>
      <c r="AF3" s="8"/>
      <c r="AY3" s="26"/>
      <c r="AZ3" s="26"/>
      <c r="BA3" s="26"/>
      <c r="BB3" s="26" t="s">
        <v>6</v>
      </c>
      <c r="BC3" s="26"/>
      <c r="BD3" s="26"/>
      <c r="BE3" s="26"/>
      <c r="BF3" s="26"/>
      <c r="BG3" s="26"/>
      <c r="BH3" s="26"/>
      <c r="BI3" s="26"/>
      <c r="BJ3" s="8"/>
      <c r="BK3" s="8"/>
      <c r="BL3" s="8"/>
      <c r="BM3" s="8"/>
      <c r="BN3" s="8"/>
      <c r="BO3" s="8"/>
    </row>
    <row r="4" spans="1:67">
      <c r="A4" s="9" t="s">
        <v>12</v>
      </c>
      <c r="B4" s="5"/>
      <c r="C4" s="10">
        <v>70</v>
      </c>
      <c r="H4" t="s">
        <v>13</v>
      </c>
      <c r="O4" s="27" t="s">
        <v>14</v>
      </c>
      <c r="P4" s="26"/>
      <c r="Q4" s="26"/>
      <c r="R4" s="26"/>
      <c r="S4" s="26"/>
      <c r="T4" s="26"/>
      <c r="U4" s="26"/>
      <c r="V4" s="26"/>
      <c r="W4" s="26"/>
      <c r="X4" s="26"/>
      <c r="Y4" s="26"/>
      <c r="Z4" s="26"/>
      <c r="AA4" s="8"/>
      <c r="AB4" s="8"/>
      <c r="AC4" s="8"/>
      <c r="AD4" s="8"/>
      <c r="AE4" s="8"/>
      <c r="AF4" s="8"/>
      <c r="AX4" s="27"/>
      <c r="AY4" s="26"/>
      <c r="AZ4" s="26"/>
      <c r="BA4" s="26"/>
      <c r="BB4" s="26"/>
      <c r="BC4" s="26"/>
      <c r="BD4" s="26"/>
      <c r="BE4" s="26"/>
      <c r="BF4" s="26"/>
      <c r="BG4" s="26"/>
      <c r="BH4" s="26"/>
      <c r="BI4" s="26"/>
      <c r="BJ4" s="8"/>
      <c r="BK4" s="8"/>
      <c r="BL4" s="8"/>
      <c r="BM4" s="8"/>
      <c r="BN4" s="8"/>
      <c r="BO4" s="8"/>
    </row>
    <row r="5" hidden="1" spans="15:67">
      <c r="O5" s="26"/>
      <c r="P5" s="26"/>
      <c r="Q5" s="26"/>
      <c r="R5" s="26"/>
      <c r="S5" s="26"/>
      <c r="T5" s="26"/>
      <c r="U5" s="26"/>
      <c r="V5" s="26"/>
      <c r="W5" s="26"/>
      <c r="X5" s="26"/>
      <c r="Y5" s="26"/>
      <c r="Z5" s="26"/>
      <c r="AA5" s="8"/>
      <c r="AB5" s="8"/>
      <c r="AC5" s="8"/>
      <c r="AD5" s="8"/>
      <c r="AE5" s="8"/>
      <c r="AF5" s="8"/>
      <c r="AX5" s="26"/>
      <c r="AY5" s="26"/>
      <c r="AZ5" s="26"/>
      <c r="BA5" s="26"/>
      <c r="BB5" s="26"/>
      <c r="BC5" s="26"/>
      <c r="BD5" s="26"/>
      <c r="BE5" s="26"/>
      <c r="BF5" s="26"/>
      <c r="BG5" s="26"/>
      <c r="BH5" s="26"/>
      <c r="BI5" s="26"/>
      <c r="BJ5" s="8"/>
      <c r="BK5" s="8"/>
      <c r="BL5" s="8"/>
      <c r="BM5" s="8"/>
      <c r="BN5" s="8"/>
      <c r="BO5" s="8"/>
    </row>
    <row r="6" hidden="1" spans="14:67">
      <c r="N6" s="28" t="s">
        <v>15</v>
      </c>
      <c r="O6" s="26"/>
      <c r="P6" s="26"/>
      <c r="Q6" s="26"/>
      <c r="R6" s="26"/>
      <c r="S6" s="26"/>
      <c r="T6" s="26"/>
      <c r="U6" s="26"/>
      <c r="V6" s="26"/>
      <c r="W6" s="26"/>
      <c r="X6" s="26"/>
      <c r="Y6" s="26"/>
      <c r="Z6" s="26"/>
      <c r="AA6" s="8"/>
      <c r="AB6" s="8"/>
      <c r="AC6" s="8"/>
      <c r="AD6" s="8"/>
      <c r="AE6" s="8"/>
      <c r="AF6" s="8"/>
      <c r="AX6" s="26"/>
      <c r="AY6" s="26"/>
      <c r="AZ6" s="26"/>
      <c r="BA6" s="26"/>
      <c r="BB6" s="26"/>
      <c r="BC6" s="26"/>
      <c r="BD6" s="26"/>
      <c r="BE6" s="26"/>
      <c r="BF6" s="26"/>
      <c r="BG6" s="26"/>
      <c r="BH6" s="26"/>
      <c r="BI6" s="26"/>
      <c r="BJ6" s="8"/>
      <c r="BK6" s="8"/>
      <c r="BL6" s="8"/>
      <c r="BM6" s="8"/>
      <c r="BN6" s="8"/>
      <c r="BO6" s="8"/>
    </row>
    <row r="7" customHeight="1" spans="5:67">
      <c r="E7" s="11" t="s">
        <v>16</v>
      </c>
      <c r="F7" s="12"/>
      <c r="G7" s="12"/>
      <c r="H7" s="12"/>
      <c r="I7" s="12"/>
      <c r="J7" s="29"/>
      <c r="L7" s="30" t="s">
        <v>17</v>
      </c>
      <c r="M7" s="30"/>
      <c r="O7" s="26"/>
      <c r="P7" s="26"/>
      <c r="Q7" s="26"/>
      <c r="R7" s="26"/>
      <c r="S7" s="26"/>
      <c r="T7" s="26"/>
      <c r="U7" s="26"/>
      <c r="V7" s="26"/>
      <c r="W7" s="26"/>
      <c r="X7" s="26"/>
      <c r="Y7" s="26"/>
      <c r="Z7" s="26"/>
      <c r="AA7" s="8"/>
      <c r="AB7" s="8"/>
      <c r="AC7" s="8"/>
      <c r="AD7" s="8"/>
      <c r="AE7" s="8"/>
      <c r="AF7" s="8"/>
      <c r="AX7" s="26"/>
      <c r="AY7" s="26"/>
      <c r="AZ7" s="26"/>
      <c r="BA7" s="26"/>
      <c r="BB7" s="26"/>
      <c r="BC7" s="26"/>
      <c r="BD7" s="26"/>
      <c r="BE7" s="26"/>
      <c r="BF7" s="26"/>
      <c r="BG7" s="26"/>
      <c r="BH7" s="26"/>
      <c r="BI7" s="26"/>
      <c r="BJ7" s="8"/>
      <c r="BK7" s="8"/>
      <c r="BL7" s="8"/>
      <c r="BM7" s="8"/>
      <c r="BN7" s="8"/>
      <c r="BO7" s="8"/>
    </row>
    <row r="8" ht="18.75" customHeight="1" spans="1:90">
      <c r="A8" s="13" t="s">
        <v>18</v>
      </c>
      <c r="B8" s="14" t="s">
        <v>19</v>
      </c>
      <c r="C8" s="13" t="s">
        <v>20</v>
      </c>
      <c r="E8" s="15"/>
      <c r="F8" s="16"/>
      <c r="G8" s="16"/>
      <c r="H8" s="16"/>
      <c r="I8" s="16"/>
      <c r="J8" s="31"/>
      <c r="L8" s="30"/>
      <c r="M8" s="30"/>
      <c r="N8" s="32"/>
      <c r="O8" s="33" t="s">
        <v>21</v>
      </c>
      <c r="P8" s="34"/>
      <c r="Q8" s="34"/>
      <c r="R8" s="34"/>
      <c r="S8" s="34"/>
      <c r="T8" s="34"/>
      <c r="U8" s="34"/>
      <c r="V8" s="34"/>
      <c r="W8" s="34"/>
      <c r="X8" s="34"/>
      <c r="Y8" s="34"/>
      <c r="Z8" s="34"/>
      <c r="AA8" s="34"/>
      <c r="AB8" s="34"/>
      <c r="AC8" s="34"/>
      <c r="AD8" s="34"/>
      <c r="AE8" s="34"/>
      <c r="AF8" s="34"/>
      <c r="AG8" s="43"/>
      <c r="AH8" s="34"/>
      <c r="AI8" s="34"/>
      <c r="AJ8" s="34"/>
      <c r="AK8" s="34"/>
      <c r="AL8" s="34"/>
      <c r="AM8" s="34"/>
      <c r="AN8" s="34"/>
      <c r="AO8" s="34"/>
      <c r="AP8" s="34"/>
      <c r="AQ8" s="34"/>
      <c r="AR8" s="34"/>
      <c r="AS8" s="43"/>
      <c r="AT8" s="44" t="s">
        <v>22</v>
      </c>
      <c r="AU8" s="41" t="s">
        <v>23</v>
      </c>
      <c r="AV8" s="45" t="s">
        <v>24</v>
      </c>
      <c r="AW8" s="52"/>
      <c r="AX8" s="33" t="s">
        <v>25</v>
      </c>
      <c r="AY8" s="34"/>
      <c r="AZ8" s="34"/>
      <c r="BA8" s="34"/>
      <c r="BB8" s="34"/>
      <c r="BC8" s="34"/>
      <c r="BD8" s="34"/>
      <c r="BE8" s="34"/>
      <c r="BF8" s="34"/>
      <c r="BG8" s="34"/>
      <c r="BH8" s="34"/>
      <c r="BI8" s="34"/>
      <c r="BJ8" s="34"/>
      <c r="BK8" s="34"/>
      <c r="BL8" s="34"/>
      <c r="BM8" s="34"/>
      <c r="BN8" s="34"/>
      <c r="BO8" s="34"/>
      <c r="BP8" s="43"/>
      <c r="BQ8" s="34"/>
      <c r="BR8" s="34"/>
      <c r="BS8" s="34"/>
      <c r="BT8" s="34"/>
      <c r="BU8" s="34"/>
      <c r="BV8" s="34"/>
      <c r="BW8" s="34"/>
      <c r="BX8" s="34"/>
      <c r="BY8" s="34"/>
      <c r="BZ8" s="34"/>
      <c r="CA8" s="34"/>
      <c r="CB8" s="43"/>
      <c r="CC8" s="41" t="s">
        <v>23</v>
      </c>
      <c r="CD8" s="45" t="s">
        <v>24</v>
      </c>
      <c r="CE8" s="52"/>
      <c r="CF8" s="59" t="s">
        <v>26</v>
      </c>
      <c r="CG8" s="59" t="s">
        <v>27</v>
      </c>
      <c r="CH8" s="52"/>
      <c r="CI8" s="59" t="s">
        <v>26</v>
      </c>
      <c r="CJ8" s="59" t="s">
        <v>28</v>
      </c>
      <c r="CL8" s="2" t="s">
        <v>29</v>
      </c>
    </row>
    <row r="9" customHeight="1" spans="1:100">
      <c r="A9" s="13"/>
      <c r="B9" s="14"/>
      <c r="C9" s="13"/>
      <c r="E9" s="17" t="s">
        <v>30</v>
      </c>
      <c r="F9" s="17"/>
      <c r="G9" s="17"/>
      <c r="H9" s="18" t="s">
        <v>31</v>
      </c>
      <c r="I9" s="18"/>
      <c r="J9" s="18"/>
      <c r="L9" s="17" t="s">
        <v>32</v>
      </c>
      <c r="M9" s="17" t="s">
        <v>22</v>
      </c>
      <c r="N9" s="32"/>
      <c r="O9" s="35">
        <v>1</v>
      </c>
      <c r="P9" s="36"/>
      <c r="Q9" s="39"/>
      <c r="R9" s="35">
        <v>2</v>
      </c>
      <c r="S9" s="36"/>
      <c r="T9" s="39"/>
      <c r="U9" s="35">
        <v>3</v>
      </c>
      <c r="V9" s="36"/>
      <c r="W9" s="39"/>
      <c r="X9" s="35">
        <v>4</v>
      </c>
      <c r="Y9" s="36"/>
      <c r="Z9" s="39"/>
      <c r="AA9" s="35">
        <v>5</v>
      </c>
      <c r="AB9" s="36"/>
      <c r="AC9" s="39"/>
      <c r="AD9" s="41" t="s">
        <v>32</v>
      </c>
      <c r="AE9" s="35">
        <v>6</v>
      </c>
      <c r="AF9" s="36"/>
      <c r="AG9" s="39"/>
      <c r="AH9" s="35">
        <v>7</v>
      </c>
      <c r="AI9" s="36"/>
      <c r="AJ9" s="39"/>
      <c r="AK9" s="35">
        <v>8</v>
      </c>
      <c r="AL9" s="36"/>
      <c r="AM9" s="39"/>
      <c r="AN9" s="35">
        <v>9</v>
      </c>
      <c r="AO9" s="36"/>
      <c r="AP9" s="39"/>
      <c r="AQ9" s="35">
        <v>10</v>
      </c>
      <c r="AR9" s="36"/>
      <c r="AS9" s="39"/>
      <c r="AT9" s="46"/>
      <c r="AU9" s="47"/>
      <c r="AV9" s="48"/>
      <c r="AW9" s="52"/>
      <c r="AX9" s="53">
        <v>1</v>
      </c>
      <c r="AY9" s="36"/>
      <c r="AZ9" s="39"/>
      <c r="BA9" s="35">
        <v>2</v>
      </c>
      <c r="BB9" s="36"/>
      <c r="BC9" s="39"/>
      <c r="BD9" s="35">
        <v>3</v>
      </c>
      <c r="BE9" s="36"/>
      <c r="BF9" s="39"/>
      <c r="BG9" s="35">
        <v>4</v>
      </c>
      <c r="BH9" s="36"/>
      <c r="BI9" s="39"/>
      <c r="BJ9" s="35">
        <v>5</v>
      </c>
      <c r="BK9" s="36"/>
      <c r="BL9" s="39"/>
      <c r="BM9" s="41" t="s">
        <v>32</v>
      </c>
      <c r="BN9" s="35">
        <v>6</v>
      </c>
      <c r="BO9" s="36"/>
      <c r="BP9" s="39"/>
      <c r="BQ9" s="35">
        <v>7</v>
      </c>
      <c r="BR9" s="36"/>
      <c r="BS9" s="39"/>
      <c r="BT9" s="35">
        <v>8</v>
      </c>
      <c r="BU9" s="36"/>
      <c r="BV9" s="39"/>
      <c r="BW9" s="35">
        <v>9</v>
      </c>
      <c r="BX9" s="36"/>
      <c r="BY9" s="39"/>
      <c r="BZ9" s="35">
        <v>10</v>
      </c>
      <c r="CA9" s="36"/>
      <c r="CB9" s="39"/>
      <c r="CC9" s="47"/>
      <c r="CD9" s="48"/>
      <c r="CE9" s="52"/>
      <c r="CF9" s="59"/>
      <c r="CG9" s="59"/>
      <c r="CH9" s="52"/>
      <c r="CI9" s="59"/>
      <c r="CJ9" s="59"/>
      <c r="CL9" s="62" t="s">
        <v>33</v>
      </c>
      <c r="CM9" s="24" t="s">
        <v>34</v>
      </c>
      <c r="CU9">
        <v>0</v>
      </c>
      <c r="CV9" t="str">
        <f>(IF(CM10="","","Perlu peningkatan pemahaman  "))&amp;(IF(CM10="","",CM10&amp;", "))&amp;(IF(CM11="","",CM11&amp;", "))&amp;(IF(CM12="","",CM12&amp;", "))&amp;(IF(CM13="","",CM13&amp;", "))&amp;(IF(CM14="","",CM14&amp;", "))&amp;(IF(CM15="","",CM15&amp;", "))&amp;(IF(CM16="","",CM16&amp;", "))&amp;(IF(CM17="","",CM17&amp;", "))&amp;(IF(CM18="","",CM18&amp;", "))&amp;(IF(CM19="","",CM19&amp;"."))</f>
        <v>Perlu peningkatan pemahaman  Traduire Disponibility et Volonté, L'exprimer des opinions, CE de l'invitation, Grammaire de FP, PE de l'invitation, CO de l'opinion, CE de la felicitation, CO de la disponibility et Volonté, CE de la disponibility et Volonté, Grammare du  PR.</v>
      </c>
    </row>
    <row r="10" spans="1:100">
      <c r="A10" s="13"/>
      <c r="B10" s="14"/>
      <c r="C10" s="13"/>
      <c r="E10" s="19" t="s">
        <v>35</v>
      </c>
      <c r="F10" s="19" t="s">
        <v>36</v>
      </c>
      <c r="G10" s="19" t="s">
        <v>37</v>
      </c>
      <c r="H10" s="20" t="s">
        <v>35</v>
      </c>
      <c r="I10" s="20" t="s">
        <v>36</v>
      </c>
      <c r="J10" s="20" t="s">
        <v>37</v>
      </c>
      <c r="L10" s="17"/>
      <c r="M10" s="17"/>
      <c r="N10" s="32"/>
      <c r="O10" s="37" t="s">
        <v>38</v>
      </c>
      <c r="P10" s="37" t="s">
        <v>39</v>
      </c>
      <c r="Q10" s="37" t="s">
        <v>40</v>
      </c>
      <c r="R10" s="37" t="s">
        <v>38</v>
      </c>
      <c r="S10" s="37" t="s">
        <v>39</v>
      </c>
      <c r="T10" s="37" t="s">
        <v>40</v>
      </c>
      <c r="U10" s="37" t="s">
        <v>38</v>
      </c>
      <c r="V10" s="37" t="s">
        <v>39</v>
      </c>
      <c r="W10" s="37" t="s">
        <v>40</v>
      </c>
      <c r="X10" s="37" t="s">
        <v>38</v>
      </c>
      <c r="Y10" s="37" t="s">
        <v>39</v>
      </c>
      <c r="Z10" s="37" t="s">
        <v>40</v>
      </c>
      <c r="AA10" s="37" t="s">
        <v>38</v>
      </c>
      <c r="AB10" s="37" t="s">
        <v>39</v>
      </c>
      <c r="AC10" s="37" t="s">
        <v>40</v>
      </c>
      <c r="AD10" s="42"/>
      <c r="AE10" s="37" t="s">
        <v>38</v>
      </c>
      <c r="AF10" s="37" t="s">
        <v>39</v>
      </c>
      <c r="AG10" s="37" t="s">
        <v>40</v>
      </c>
      <c r="AH10" s="37" t="s">
        <v>38</v>
      </c>
      <c r="AI10" s="37" t="s">
        <v>39</v>
      </c>
      <c r="AJ10" s="37" t="s">
        <v>40</v>
      </c>
      <c r="AK10" s="37" t="s">
        <v>38</v>
      </c>
      <c r="AL10" s="37" t="s">
        <v>39</v>
      </c>
      <c r="AM10" s="37" t="s">
        <v>40</v>
      </c>
      <c r="AN10" s="37" t="s">
        <v>38</v>
      </c>
      <c r="AO10" s="37" t="s">
        <v>39</v>
      </c>
      <c r="AP10" s="37" t="s">
        <v>40</v>
      </c>
      <c r="AQ10" s="37" t="s">
        <v>38</v>
      </c>
      <c r="AR10" s="37" t="s">
        <v>39</v>
      </c>
      <c r="AS10" s="37" t="s">
        <v>40</v>
      </c>
      <c r="AT10" s="46"/>
      <c r="AU10" s="47"/>
      <c r="AV10" s="49"/>
      <c r="AW10" s="54"/>
      <c r="AX10" s="55" t="s">
        <v>41</v>
      </c>
      <c r="AY10" s="56" t="s">
        <v>42</v>
      </c>
      <c r="AZ10" s="57" t="s">
        <v>43</v>
      </c>
      <c r="BA10" s="57" t="s">
        <v>41</v>
      </c>
      <c r="BB10" s="57" t="s">
        <v>42</v>
      </c>
      <c r="BC10" s="57" t="s">
        <v>43</v>
      </c>
      <c r="BD10" s="57" t="s">
        <v>41</v>
      </c>
      <c r="BE10" s="57" t="s">
        <v>42</v>
      </c>
      <c r="BF10" s="57" t="s">
        <v>43</v>
      </c>
      <c r="BG10" s="57" t="s">
        <v>41</v>
      </c>
      <c r="BH10" s="57" t="s">
        <v>42</v>
      </c>
      <c r="BI10" s="57" t="s">
        <v>43</v>
      </c>
      <c r="BJ10" s="57" t="s">
        <v>41</v>
      </c>
      <c r="BK10" s="57" t="s">
        <v>42</v>
      </c>
      <c r="BL10" s="57" t="s">
        <v>43</v>
      </c>
      <c r="BM10" s="42"/>
      <c r="BN10" s="57" t="s">
        <v>41</v>
      </c>
      <c r="BO10" s="57" t="s">
        <v>42</v>
      </c>
      <c r="BP10" s="57" t="s">
        <v>43</v>
      </c>
      <c r="BQ10" s="57" t="s">
        <v>41</v>
      </c>
      <c r="BR10" s="57" t="s">
        <v>42</v>
      </c>
      <c r="BS10" s="57" t="s">
        <v>43</v>
      </c>
      <c r="BT10" s="57" t="s">
        <v>41</v>
      </c>
      <c r="BU10" s="57" t="s">
        <v>42</v>
      </c>
      <c r="BV10" s="57" t="s">
        <v>43</v>
      </c>
      <c r="BW10" s="57" t="s">
        <v>41</v>
      </c>
      <c r="BX10" s="57" t="s">
        <v>42</v>
      </c>
      <c r="BY10" s="57" t="s">
        <v>43</v>
      </c>
      <c r="BZ10" s="57" t="s">
        <v>41</v>
      </c>
      <c r="CA10" s="57" t="s">
        <v>42</v>
      </c>
      <c r="CB10" s="57" t="s">
        <v>43</v>
      </c>
      <c r="CC10" s="47"/>
      <c r="CD10" s="49"/>
      <c r="CE10" s="52"/>
      <c r="CF10" s="59"/>
      <c r="CG10" s="59"/>
      <c r="CH10" s="52"/>
      <c r="CI10" s="59"/>
      <c r="CJ10" s="59"/>
      <c r="CL10" s="63">
        <v>1</v>
      </c>
      <c r="CM10" s="38"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L'exprimer des opinions, CE de l'invitation, Grammaire de FP, PE de l'invitation, CO de l'opinion, CE de la felicitation, CO de la disponibility et Volonté, CE de la disponibility et Volonté, Grammare du  PR, Masih perlu peningkatan pemahaman Traduire Disponibility et Volonté.</v>
      </c>
    </row>
    <row r="11" ht="63.75" spans="1:100">
      <c r="A11" s="24">
        <v>1</v>
      </c>
      <c r="B11" s="24">
        <v>54802</v>
      </c>
      <c r="C11" s="24" t="s">
        <v>45</v>
      </c>
      <c r="E11" s="23">
        <f t="shared" ref="E11:E60" si="0">AV11</f>
        <v>82</v>
      </c>
      <c r="F11" s="24" t="str">
        <f t="shared" ref="F11:F60" si="1">IF(E11="","",IF(E11&lt;=69,"D",IF(E11&lt;=75,"C",IF(E11&lt;=90,"B",IF(E11&lt;=100,"A","E")))))</f>
        <v>B</v>
      </c>
      <c r="G11" s="24" t="str">
        <f t="shared" ref="G11:G60" si="2">CG11</f>
        <v>Memiliki kemampuan pemahanan  Traduire Disponibility et Volonté, L'exprimer des opinions, CE de l'invitation, Grammaire de FP, PE de l'invitation, CO de l'opinion, CE de la felicitation, CO de la disponibility et Volonté, CE de la disponibility et Volonté, Grammare du  PR.</v>
      </c>
      <c r="H11" s="23">
        <f t="shared" ref="H11:H60" si="3">CD11</f>
        <v>86</v>
      </c>
      <c r="I11" s="24" t="str">
        <f t="shared" ref="I11:I60" si="4">IF(H11="","",IF(H11&lt;=69,"D",IF(H11&lt;=75,"C",IF(H11&lt;=90,"B",IF(H11&lt;=100,"A","E")))))</f>
        <v>B</v>
      </c>
      <c r="J11" s="24" t="str">
        <f t="shared" ref="J11:J60" si="5">CJ11</f>
        <v>Memiliki kemampuan pemahanan  Traduire Disponibility et Volonté, L'exprimer des opinions, CE de l'invitation, Grammaire de FP, PE de l'invitation, CO de l'opinion, CE de la felicitation, CO de la disponibility et Volonté, CE de la disponibility et Volonté, Grammare du  PR.</v>
      </c>
      <c r="L11" s="38">
        <f t="shared" ref="L11:L60" si="6">AD11</f>
        <v>80</v>
      </c>
      <c r="M11" s="38">
        <f t="shared" ref="M11:M47" si="7">IF(COUNTBLANK(AT11:AT11),"",AT11)</f>
        <v>52.75</v>
      </c>
      <c r="O11" s="38">
        <v>100</v>
      </c>
      <c r="P11" s="38"/>
      <c r="Q11" s="40">
        <v>78</v>
      </c>
      <c r="R11" s="38">
        <v>70</v>
      </c>
      <c r="S11" s="38"/>
      <c r="T11" s="40">
        <v>78</v>
      </c>
      <c r="U11" s="38">
        <v>70</v>
      </c>
      <c r="V11" s="38"/>
      <c r="W11" s="40">
        <v>85</v>
      </c>
      <c r="X11" s="38">
        <v>90</v>
      </c>
      <c r="Y11" s="38"/>
      <c r="Z11" s="40">
        <v>75</v>
      </c>
      <c r="AA11" s="38">
        <v>70</v>
      </c>
      <c r="AB11" s="38"/>
      <c r="AC11" s="40">
        <v>85</v>
      </c>
      <c r="AD11" s="40">
        <f t="shared" ref="AD11:AD60" si="8">IF(AND(O11="",P11="",Q11=""),"",ROUND(AVERAGE(O11:AC11),0))</f>
        <v>80</v>
      </c>
      <c r="AE11" s="38">
        <v>100</v>
      </c>
      <c r="AF11" s="38"/>
      <c r="AG11" s="40">
        <v>85</v>
      </c>
      <c r="AH11" s="38">
        <v>70</v>
      </c>
      <c r="AI11" s="38"/>
      <c r="AJ11" s="40">
        <v>78</v>
      </c>
      <c r="AK11" s="38">
        <v>100</v>
      </c>
      <c r="AL11" s="38"/>
      <c r="AM11" s="40">
        <v>80</v>
      </c>
      <c r="AN11" s="38">
        <v>100</v>
      </c>
      <c r="AO11" s="38"/>
      <c r="AP11" s="40">
        <v>80</v>
      </c>
      <c r="AQ11" s="38">
        <v>90</v>
      </c>
      <c r="AR11" s="38"/>
      <c r="AS11" s="40">
        <v>85</v>
      </c>
      <c r="AT11" s="38">
        <v>52.75</v>
      </c>
      <c r="AU11" s="50">
        <f t="shared" ref="AU11:AU15" si="9">IF(AT11="","",AVERAGE(O11:AC11,AE11:AT11))</f>
        <v>81.9880952380952</v>
      </c>
      <c r="AV11" s="51">
        <f t="shared" ref="AV11:AV60" si="10">IF(AU11="","",ROUND(AU11,0))</f>
        <v>82</v>
      </c>
      <c r="AW11" s="58"/>
      <c r="AX11" s="38">
        <v>80</v>
      </c>
      <c r="AY11" s="38"/>
      <c r="AZ11" s="40"/>
      <c r="BA11" s="38">
        <v>88</v>
      </c>
      <c r="BB11" s="38"/>
      <c r="BC11" s="40"/>
      <c r="BD11" s="38">
        <v>95</v>
      </c>
      <c r="BE11" s="38"/>
      <c r="BF11" s="40"/>
      <c r="BG11" s="38"/>
      <c r="BH11" s="38"/>
      <c r="BI11" s="40"/>
      <c r="BJ11" s="38"/>
      <c r="BK11" s="38"/>
      <c r="BL11" s="40"/>
      <c r="BM11" s="40">
        <f t="shared" ref="BM11:BM60" si="11">IF(AND(AZ11="",AY11="",AX11=""),"",ROUND(AVERAGE(AX11:BL11),0))</f>
        <v>88</v>
      </c>
      <c r="BN11" s="38">
        <v>85</v>
      </c>
      <c r="BO11" s="38"/>
      <c r="BP11" s="40"/>
      <c r="BQ11" s="38">
        <v>85</v>
      </c>
      <c r="BR11" s="38"/>
      <c r="BS11" s="40"/>
      <c r="BT11" s="38">
        <v>85</v>
      </c>
      <c r="BU11" s="38"/>
      <c r="BV11" s="40"/>
      <c r="BW11" s="38"/>
      <c r="BX11" s="38"/>
      <c r="BY11" s="40"/>
      <c r="BZ11" s="38"/>
      <c r="CA11" s="38"/>
      <c r="CB11" s="40"/>
      <c r="CC11" s="50">
        <f t="shared" ref="CC11:CC13" si="12">IF(AND(BN11="",BO11="",BP11=""),"",AVERAGE(AX11:BL11,BN11:CB11))</f>
        <v>86.3333333333333</v>
      </c>
      <c r="CD11" s="51">
        <f t="shared" ref="CD11:CD60" si="13">IF(CC11="","",ROUND(CC11,0))</f>
        <v>86</v>
      </c>
      <c r="CE11" s="58"/>
      <c r="CF11" s="38">
        <v>11</v>
      </c>
      <c r="CG11" s="60" t="str">
        <f t="shared" ref="CG11:CG60" si="14">IF(CF11="","",VLOOKUP(CF11,$CU$9:$CV$20,2,0))</f>
        <v>Memiliki kemampuan pemahanan  Traduire Disponibility et Volonté, L'exprimer des opinions, CE de l'invitation, Grammaire de FP, PE de l'invitation, CO de l'opinion, CE de la felicitation, CO de la disponibility et Volonté, CE de la disponibility et Volonté, Grammare du  PR.</v>
      </c>
      <c r="CH11" s="58"/>
      <c r="CI11" s="38">
        <v>11</v>
      </c>
      <c r="CJ11" s="61" t="str">
        <f t="shared" ref="CJ11:CJ60" si="15">IF(CI11="","",VLOOKUP(CI11,$CU$9:$CV$20,2,0))</f>
        <v>Memiliki kemampuan pemahanan  Traduire Disponibility et Volonté, L'exprimer des opinions, CE de l'invitation, Grammaire de FP, PE de l'invitation, CO de l'opinion, CE de la felicitation, CO de la disponibility et Volonté, CE de la disponibility et Volonté, Grammare du  PR.</v>
      </c>
      <c r="CL11" s="63">
        <v>2</v>
      </c>
      <c r="CM11" s="38" t="s">
        <v>46</v>
      </c>
      <c r="CO11" s="64" t="s">
        <v>47</v>
      </c>
      <c r="CP11" s="64"/>
      <c r="CQ11" s="64"/>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Traduire Disponibility et Volonté, CE de l'invitation, Grammaire de FP, PE de l'invitation, CO de l'opinion, CE de la felicitation, CO de la disponibility et Volonté, CE de la disponibility et Volonté, Grammare du  PR, Masih perlu peningkatan pemahaman L'exprimer des opinions.</v>
      </c>
    </row>
    <row r="12" ht="63.75" spans="1:100">
      <c r="A12" s="24">
        <v>2</v>
      </c>
      <c r="B12" s="24">
        <v>54803</v>
      </c>
      <c r="C12" s="24" t="s">
        <v>48</v>
      </c>
      <c r="E12" s="23">
        <f t="shared" si="0"/>
        <v>76</v>
      </c>
      <c r="F12" s="24" t="str">
        <f t="shared" si="1"/>
        <v>B</v>
      </c>
      <c r="G12"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2" s="23">
        <f t="shared" si="3"/>
        <v>84</v>
      </c>
      <c r="I12" s="24" t="str">
        <f t="shared" si="4"/>
        <v>B</v>
      </c>
      <c r="J12"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2" s="38">
        <f t="shared" si="6"/>
        <v>75</v>
      </c>
      <c r="M12" s="38">
        <f t="shared" si="7"/>
        <v>36.75</v>
      </c>
      <c r="O12" s="38">
        <v>70</v>
      </c>
      <c r="P12" s="38"/>
      <c r="Q12" s="40">
        <v>78</v>
      </c>
      <c r="R12" s="38">
        <v>70</v>
      </c>
      <c r="S12" s="38"/>
      <c r="T12" s="40">
        <v>78</v>
      </c>
      <c r="U12" s="38">
        <v>70</v>
      </c>
      <c r="V12" s="38"/>
      <c r="W12" s="40">
        <v>83</v>
      </c>
      <c r="X12" s="38">
        <v>70</v>
      </c>
      <c r="Y12" s="38"/>
      <c r="Z12" s="40">
        <v>75</v>
      </c>
      <c r="AA12" s="38">
        <v>70</v>
      </c>
      <c r="AB12" s="38"/>
      <c r="AC12" s="40">
        <v>83</v>
      </c>
      <c r="AD12" s="40">
        <f t="shared" si="8"/>
        <v>75</v>
      </c>
      <c r="AE12" s="38">
        <v>70</v>
      </c>
      <c r="AF12" s="38"/>
      <c r="AG12" s="40">
        <v>78</v>
      </c>
      <c r="AH12" s="38">
        <v>70</v>
      </c>
      <c r="AI12" s="38"/>
      <c r="AJ12" s="40">
        <v>78</v>
      </c>
      <c r="AK12" s="38">
        <v>95</v>
      </c>
      <c r="AL12" s="38"/>
      <c r="AM12" s="40">
        <v>78</v>
      </c>
      <c r="AN12" s="38">
        <v>100</v>
      </c>
      <c r="AO12" s="38"/>
      <c r="AP12" s="40">
        <v>78</v>
      </c>
      <c r="AQ12" s="38">
        <v>85</v>
      </c>
      <c r="AR12" s="38"/>
      <c r="AS12" s="40">
        <v>80</v>
      </c>
      <c r="AT12" s="38">
        <v>36.75</v>
      </c>
      <c r="AU12" s="50">
        <f t="shared" si="9"/>
        <v>75.9880952380952</v>
      </c>
      <c r="AV12" s="51">
        <f t="shared" si="10"/>
        <v>76</v>
      </c>
      <c r="AW12" s="58"/>
      <c r="AX12" s="38">
        <v>78</v>
      </c>
      <c r="AY12" s="38"/>
      <c r="AZ12" s="40"/>
      <c r="BA12" s="38">
        <v>80</v>
      </c>
      <c r="BB12" s="38"/>
      <c r="BC12" s="40"/>
      <c r="BD12" s="38">
        <v>90</v>
      </c>
      <c r="BE12" s="38"/>
      <c r="BF12" s="40"/>
      <c r="BG12" s="38"/>
      <c r="BH12" s="38"/>
      <c r="BI12" s="40"/>
      <c r="BJ12" s="38"/>
      <c r="BK12" s="38"/>
      <c r="BL12" s="40"/>
      <c r="BM12" s="40">
        <f t="shared" si="11"/>
        <v>83</v>
      </c>
      <c r="BN12" s="38">
        <v>84</v>
      </c>
      <c r="BO12" s="38"/>
      <c r="BP12" s="40"/>
      <c r="BQ12" s="38">
        <v>85</v>
      </c>
      <c r="BR12" s="38"/>
      <c r="BS12" s="40"/>
      <c r="BT12" s="38">
        <v>85</v>
      </c>
      <c r="BU12" s="38"/>
      <c r="BV12" s="40"/>
      <c r="BW12" s="38"/>
      <c r="BX12" s="38"/>
      <c r="BY12" s="40"/>
      <c r="BZ12" s="38"/>
      <c r="CA12" s="38"/>
      <c r="CB12" s="40"/>
      <c r="CC12" s="50">
        <f t="shared" si="12"/>
        <v>83.6666666666667</v>
      </c>
      <c r="CD12" s="51">
        <f t="shared" si="13"/>
        <v>84</v>
      </c>
      <c r="CE12" s="58"/>
      <c r="CF12" s="38">
        <v>11</v>
      </c>
      <c r="CG12"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2" s="58"/>
      <c r="CI12" s="38">
        <v>11</v>
      </c>
      <c r="CJ12"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2" s="63">
        <v>3</v>
      </c>
      <c r="CM12" s="38" t="s">
        <v>49</v>
      </c>
      <c r="CO12" s="64" t="s">
        <v>50</v>
      </c>
      <c r="CP12" s="65" t="s">
        <v>51</v>
      </c>
      <c r="CQ12" s="65"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Traduire Disponibility et Volonté, L'exprimer des opinions, Grammaire de FP, PE de l'invitation, CO de l'opinion, CE de la felicitation, CO de la disponibility et Volonté, CE de la disponibility et Volonté, Grammare du  PR, Masih perlu peningkatan pemahaman CE de l'invitation.</v>
      </c>
    </row>
    <row r="13" ht="63.75" spans="1:100">
      <c r="A13" s="24">
        <v>3</v>
      </c>
      <c r="B13" s="24">
        <v>54804</v>
      </c>
      <c r="C13" s="24" t="s">
        <v>53</v>
      </c>
      <c r="E13" s="23">
        <f t="shared" si="0"/>
        <v>83</v>
      </c>
      <c r="F13" s="24" t="str">
        <f t="shared" si="1"/>
        <v>B</v>
      </c>
      <c r="G13"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3" s="23">
        <f t="shared" si="3"/>
        <v>84</v>
      </c>
      <c r="I13" s="24" t="str">
        <f t="shared" si="4"/>
        <v>B</v>
      </c>
      <c r="J13"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3" s="38">
        <f t="shared" si="6"/>
        <v>85</v>
      </c>
      <c r="M13" s="38">
        <f t="shared" si="7"/>
        <v>49.5</v>
      </c>
      <c r="O13" s="38">
        <v>90</v>
      </c>
      <c r="P13" s="38"/>
      <c r="Q13" s="40">
        <v>78</v>
      </c>
      <c r="R13" s="38">
        <v>90</v>
      </c>
      <c r="S13" s="38"/>
      <c r="T13" s="40">
        <v>80</v>
      </c>
      <c r="U13" s="38">
        <v>90</v>
      </c>
      <c r="V13" s="38"/>
      <c r="W13" s="40">
        <v>85</v>
      </c>
      <c r="X13" s="38">
        <v>80</v>
      </c>
      <c r="Y13" s="38"/>
      <c r="Z13" s="40">
        <v>85</v>
      </c>
      <c r="AA13" s="38">
        <v>90</v>
      </c>
      <c r="AB13" s="38"/>
      <c r="AC13" s="40">
        <v>85</v>
      </c>
      <c r="AD13" s="40">
        <f t="shared" si="8"/>
        <v>85</v>
      </c>
      <c r="AE13" s="38">
        <v>80</v>
      </c>
      <c r="AF13" s="38"/>
      <c r="AG13" s="40">
        <v>85</v>
      </c>
      <c r="AH13" s="38">
        <v>80</v>
      </c>
      <c r="AI13" s="38"/>
      <c r="AJ13" s="40">
        <v>80</v>
      </c>
      <c r="AK13" s="38">
        <v>100</v>
      </c>
      <c r="AL13" s="38"/>
      <c r="AM13" s="40">
        <v>80</v>
      </c>
      <c r="AN13" s="38">
        <v>100</v>
      </c>
      <c r="AO13" s="38"/>
      <c r="AP13" s="40">
        <v>80</v>
      </c>
      <c r="AQ13" s="38">
        <v>85</v>
      </c>
      <c r="AR13" s="38"/>
      <c r="AS13" s="40">
        <v>80</v>
      </c>
      <c r="AT13" s="38">
        <v>49.5</v>
      </c>
      <c r="AU13" s="50">
        <f t="shared" si="9"/>
        <v>83.4523809523809</v>
      </c>
      <c r="AV13" s="51">
        <f t="shared" si="10"/>
        <v>83</v>
      </c>
      <c r="AW13" s="58"/>
      <c r="AX13" s="38">
        <v>78</v>
      </c>
      <c r="AY13" s="38"/>
      <c r="AZ13" s="40"/>
      <c r="BA13" s="38">
        <v>85</v>
      </c>
      <c r="BB13" s="38"/>
      <c r="BC13" s="40"/>
      <c r="BD13" s="38">
        <v>90</v>
      </c>
      <c r="BE13" s="38"/>
      <c r="BF13" s="40"/>
      <c r="BG13" s="38"/>
      <c r="BH13" s="38"/>
      <c r="BI13" s="40"/>
      <c r="BJ13" s="38"/>
      <c r="BK13" s="38"/>
      <c r="BL13" s="40"/>
      <c r="BM13" s="40">
        <f t="shared" si="11"/>
        <v>84</v>
      </c>
      <c r="BN13" s="38">
        <v>82</v>
      </c>
      <c r="BO13" s="38"/>
      <c r="BP13" s="40"/>
      <c r="BQ13" s="38">
        <v>85</v>
      </c>
      <c r="BR13" s="38"/>
      <c r="BS13" s="40"/>
      <c r="BT13" s="38">
        <v>85</v>
      </c>
      <c r="BU13" s="38"/>
      <c r="BV13" s="40"/>
      <c r="BW13" s="38"/>
      <c r="BX13" s="38"/>
      <c r="BY13" s="40"/>
      <c r="BZ13" s="38"/>
      <c r="CA13" s="38"/>
      <c r="CB13" s="40"/>
      <c r="CC13" s="50">
        <f t="shared" si="12"/>
        <v>84.1666666666667</v>
      </c>
      <c r="CD13" s="51">
        <f t="shared" si="13"/>
        <v>84</v>
      </c>
      <c r="CE13" s="58"/>
      <c r="CF13" s="38">
        <v>11</v>
      </c>
      <c r="CG13"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3" s="58"/>
      <c r="CI13" s="38">
        <v>11</v>
      </c>
      <c r="CJ13"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3" s="63">
        <v>4</v>
      </c>
      <c r="CM13" s="38" t="s">
        <v>54</v>
      </c>
      <c r="CO13" s="66">
        <v>0</v>
      </c>
      <c r="CP13" s="67">
        <v>69</v>
      </c>
      <c r="CQ13" s="68"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Traduire Disponibility et Volonté, L'exprimer des opinions, CE de l'invitation, PE de l'invitation, CO de l'opinion, CE de la felicitation, CO de la disponibility et Volonté, CE de la disponibility et Volonté, Grammare du  PR, Masih perlu peningkatan pemahaman Grammaire de FP.</v>
      </c>
    </row>
    <row r="14" ht="63.75" spans="1:100">
      <c r="A14" s="24">
        <v>4</v>
      </c>
      <c r="B14" s="24">
        <v>54805</v>
      </c>
      <c r="C14" s="24" t="s">
        <v>56</v>
      </c>
      <c r="E14" s="23">
        <f t="shared" si="0"/>
        <v>83</v>
      </c>
      <c r="F14" s="24" t="str">
        <f t="shared" si="1"/>
        <v>B</v>
      </c>
      <c r="G14"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4" s="23">
        <f t="shared" si="3"/>
        <v>85</v>
      </c>
      <c r="I14" s="24" t="str">
        <f t="shared" si="4"/>
        <v>B</v>
      </c>
      <c r="J14"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4" s="38">
        <f t="shared" si="6"/>
        <v>82</v>
      </c>
      <c r="M14" s="38">
        <f t="shared" si="7"/>
        <v>61</v>
      </c>
      <c r="O14" s="38">
        <v>70</v>
      </c>
      <c r="P14" s="38"/>
      <c r="Q14" s="40">
        <v>80</v>
      </c>
      <c r="R14" s="38">
        <v>80</v>
      </c>
      <c r="S14" s="38"/>
      <c r="T14" s="40">
        <v>80</v>
      </c>
      <c r="U14" s="38">
        <v>90</v>
      </c>
      <c r="V14" s="38"/>
      <c r="W14" s="40">
        <v>85</v>
      </c>
      <c r="X14" s="38">
        <v>80</v>
      </c>
      <c r="Y14" s="38"/>
      <c r="Z14" s="40">
        <v>85</v>
      </c>
      <c r="AA14" s="38">
        <v>90</v>
      </c>
      <c r="AB14" s="38"/>
      <c r="AC14" s="40">
        <v>84</v>
      </c>
      <c r="AD14" s="40">
        <f t="shared" si="8"/>
        <v>82</v>
      </c>
      <c r="AE14" s="38">
        <v>100</v>
      </c>
      <c r="AF14" s="38"/>
      <c r="AG14" s="40">
        <v>85</v>
      </c>
      <c r="AH14" s="38">
        <v>70</v>
      </c>
      <c r="AI14" s="38"/>
      <c r="AJ14" s="40">
        <v>80</v>
      </c>
      <c r="AK14" s="38">
        <v>90</v>
      </c>
      <c r="AL14" s="38"/>
      <c r="AM14" s="40">
        <v>80</v>
      </c>
      <c r="AN14" s="38">
        <v>100</v>
      </c>
      <c r="AO14" s="38"/>
      <c r="AP14" s="40">
        <v>80</v>
      </c>
      <c r="AQ14" s="38">
        <v>85</v>
      </c>
      <c r="AR14" s="38"/>
      <c r="AS14" s="40">
        <v>85</v>
      </c>
      <c r="AT14" s="38">
        <v>61</v>
      </c>
      <c r="AU14" s="50">
        <f t="shared" si="9"/>
        <v>82.8571428571429</v>
      </c>
      <c r="AV14" s="51">
        <f t="shared" si="10"/>
        <v>83</v>
      </c>
      <c r="AW14" s="58"/>
      <c r="AX14" s="38">
        <v>85</v>
      </c>
      <c r="AY14" s="38"/>
      <c r="AZ14" s="40"/>
      <c r="BA14" s="38">
        <v>83</v>
      </c>
      <c r="BB14" s="38"/>
      <c r="BC14" s="40"/>
      <c r="BD14" s="38">
        <v>90</v>
      </c>
      <c r="BE14" s="38"/>
      <c r="BF14" s="40"/>
      <c r="BG14" s="38"/>
      <c r="BH14" s="38"/>
      <c r="BI14" s="40"/>
      <c r="BJ14" s="38"/>
      <c r="BK14" s="38"/>
      <c r="BL14" s="40"/>
      <c r="BM14" s="40">
        <f t="shared" si="11"/>
        <v>86</v>
      </c>
      <c r="BN14" s="38">
        <v>84</v>
      </c>
      <c r="BO14" s="38"/>
      <c r="BP14" s="40"/>
      <c r="BQ14" s="38">
        <v>85</v>
      </c>
      <c r="BR14" s="38"/>
      <c r="BS14" s="40"/>
      <c r="BT14" s="38">
        <v>85</v>
      </c>
      <c r="BU14" s="38"/>
      <c r="BV14" s="40"/>
      <c r="BW14" s="38"/>
      <c r="BX14" s="38"/>
      <c r="BY14" s="40"/>
      <c r="BZ14" s="38"/>
      <c r="CA14" s="38"/>
      <c r="CB14" s="40"/>
      <c r="CC14" s="50">
        <f t="shared" ref="CC14:CC60" si="16">IF(AND(BN14="",BO14="",BP14=""),"",AVERAGE(AX14:BL14,BN14:CB14))</f>
        <v>85.3333333333333</v>
      </c>
      <c r="CD14" s="51">
        <f t="shared" si="13"/>
        <v>85</v>
      </c>
      <c r="CE14" s="58"/>
      <c r="CF14" s="38">
        <v>11</v>
      </c>
      <c r="CG14"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4" s="58"/>
      <c r="CI14" s="38">
        <v>11</v>
      </c>
      <c r="CJ14"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4" s="63">
        <v>5</v>
      </c>
      <c r="CM14" s="38" t="s">
        <v>57</v>
      </c>
      <c r="CO14" s="66">
        <v>70</v>
      </c>
      <c r="CP14" s="69">
        <v>75</v>
      </c>
      <c r="CQ14" s="70"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Traduire Disponibility et Volonté, L'exprimer des opinions, CE de l'invitation, Grammaire de FP, CO de l'opinion, CE de la felicitation, CO de la disponibility et Volonté, CE de la disponibility et Volonté, Grammare du  PR, Masih perlu peningkatan pemahaman PE de l'invitation.</v>
      </c>
    </row>
    <row r="15" ht="63.75" spans="1:100">
      <c r="A15" s="24">
        <v>5</v>
      </c>
      <c r="B15" s="24">
        <v>54806</v>
      </c>
      <c r="C15" s="24" t="s">
        <v>59</v>
      </c>
      <c r="E15" s="23">
        <f t="shared" si="0"/>
        <v>76</v>
      </c>
      <c r="F15" s="24" t="str">
        <f t="shared" si="1"/>
        <v>B</v>
      </c>
      <c r="G15"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5" s="23">
        <f t="shared" si="3"/>
        <v>82</v>
      </c>
      <c r="I15" s="24" t="str">
        <f t="shared" si="4"/>
        <v>B</v>
      </c>
      <c r="J15"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5" s="38">
        <f t="shared" si="6"/>
        <v>75</v>
      </c>
      <c r="M15" s="38">
        <f t="shared" si="7"/>
        <v>47.75</v>
      </c>
      <c r="O15" s="38">
        <v>80</v>
      </c>
      <c r="P15" s="38"/>
      <c r="Q15" s="40">
        <v>78</v>
      </c>
      <c r="R15" s="38">
        <v>70</v>
      </c>
      <c r="S15" s="38"/>
      <c r="T15" s="40">
        <v>78</v>
      </c>
      <c r="U15" s="38">
        <v>70</v>
      </c>
      <c r="V15" s="38"/>
      <c r="W15" s="40">
        <v>85</v>
      </c>
      <c r="X15" s="38">
        <v>70</v>
      </c>
      <c r="Y15" s="38"/>
      <c r="Z15" s="40">
        <v>70</v>
      </c>
      <c r="AA15" s="38">
        <v>70</v>
      </c>
      <c r="AB15" s="38"/>
      <c r="AC15" s="40">
        <v>82</v>
      </c>
      <c r="AD15" s="40">
        <f t="shared" si="8"/>
        <v>75</v>
      </c>
      <c r="AE15" s="38">
        <v>70</v>
      </c>
      <c r="AF15" s="38"/>
      <c r="AG15" s="40">
        <v>85</v>
      </c>
      <c r="AH15" s="38">
        <v>70</v>
      </c>
      <c r="AI15" s="38"/>
      <c r="AJ15" s="40">
        <v>80</v>
      </c>
      <c r="AK15" s="38">
        <v>70</v>
      </c>
      <c r="AL15" s="38"/>
      <c r="AM15" s="40">
        <v>80</v>
      </c>
      <c r="AN15" s="38">
        <v>100</v>
      </c>
      <c r="AO15" s="38"/>
      <c r="AP15" s="40">
        <v>80</v>
      </c>
      <c r="AQ15" s="38">
        <v>85</v>
      </c>
      <c r="AR15" s="38"/>
      <c r="AS15" s="40">
        <v>85</v>
      </c>
      <c r="AT15" s="38">
        <v>47.75</v>
      </c>
      <c r="AU15" s="50">
        <f t="shared" si="9"/>
        <v>76.4642857142857</v>
      </c>
      <c r="AV15" s="51">
        <f t="shared" si="10"/>
        <v>76</v>
      </c>
      <c r="AW15" s="58"/>
      <c r="AX15" s="38">
        <v>80</v>
      </c>
      <c r="AY15" s="38"/>
      <c r="AZ15" s="40"/>
      <c r="BA15" s="38">
        <v>79</v>
      </c>
      <c r="BB15" s="38"/>
      <c r="BC15" s="40"/>
      <c r="BD15" s="38">
        <v>84</v>
      </c>
      <c r="BE15" s="38"/>
      <c r="BF15" s="40"/>
      <c r="BG15" s="38"/>
      <c r="BH15" s="38"/>
      <c r="BI15" s="40"/>
      <c r="BJ15" s="38"/>
      <c r="BK15" s="38"/>
      <c r="BL15" s="40"/>
      <c r="BM15" s="40">
        <f t="shared" si="11"/>
        <v>81</v>
      </c>
      <c r="BN15" s="38">
        <v>80</v>
      </c>
      <c r="BO15" s="38"/>
      <c r="BP15" s="40"/>
      <c r="BQ15" s="38">
        <v>85</v>
      </c>
      <c r="BR15" s="38"/>
      <c r="BS15" s="40"/>
      <c r="BT15" s="38">
        <v>85</v>
      </c>
      <c r="BU15" s="38"/>
      <c r="BV15" s="40"/>
      <c r="BW15" s="38"/>
      <c r="BX15" s="38"/>
      <c r="BY15" s="40"/>
      <c r="BZ15" s="38"/>
      <c r="CA15" s="38"/>
      <c r="CB15" s="40"/>
      <c r="CC15" s="50">
        <f t="shared" si="16"/>
        <v>82.1666666666667</v>
      </c>
      <c r="CD15" s="51">
        <f t="shared" si="13"/>
        <v>82</v>
      </c>
      <c r="CE15" s="58"/>
      <c r="CF15" s="38">
        <v>11</v>
      </c>
      <c r="CG15"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5" s="58"/>
      <c r="CI15" s="38">
        <v>11</v>
      </c>
      <c r="CJ15"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5" s="63">
        <v>6</v>
      </c>
      <c r="CM15" s="38" t="s">
        <v>60</v>
      </c>
      <c r="CO15" s="66">
        <v>76</v>
      </c>
      <c r="CP15" s="69">
        <v>90</v>
      </c>
      <c r="CQ15" s="70" t="s">
        <v>61</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Traduire Disponibility et Volonté, L'exprimer des opinions, CE de l'invitation, Grammaire de FP, PE de l'invitation, CE de la felicitation, CO de la disponibility et Volonté, CE de la disponibility et Volonté, Grammare du  PR, Masih perlu peningkatan pemahaman CO de l'opinion.</v>
      </c>
    </row>
    <row r="16" ht="63.75" spans="1:100">
      <c r="A16" s="24">
        <v>6</v>
      </c>
      <c r="B16" s="24">
        <v>54807</v>
      </c>
      <c r="C16" s="24" t="s">
        <v>62</v>
      </c>
      <c r="E16" s="23">
        <f t="shared" si="0"/>
        <v>78</v>
      </c>
      <c r="F16" s="24" t="str">
        <f t="shared" si="1"/>
        <v>B</v>
      </c>
      <c r="G16"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6" s="23">
        <f t="shared" si="3"/>
        <v>83</v>
      </c>
      <c r="I16" s="24" t="str">
        <f t="shared" si="4"/>
        <v>B</v>
      </c>
      <c r="J16"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6" s="38">
        <f t="shared" si="6"/>
        <v>78</v>
      </c>
      <c r="M16" s="38">
        <f t="shared" si="7"/>
        <v>48.25</v>
      </c>
      <c r="O16" s="38">
        <v>80</v>
      </c>
      <c r="P16" s="38"/>
      <c r="Q16" s="40">
        <v>78</v>
      </c>
      <c r="R16" s="38">
        <v>70</v>
      </c>
      <c r="S16" s="38"/>
      <c r="T16" s="40">
        <v>78</v>
      </c>
      <c r="U16" s="38">
        <v>70</v>
      </c>
      <c r="V16" s="38"/>
      <c r="W16" s="40">
        <v>85</v>
      </c>
      <c r="X16" s="38">
        <v>70</v>
      </c>
      <c r="Y16" s="38"/>
      <c r="Z16" s="40">
        <v>70</v>
      </c>
      <c r="AA16" s="38">
        <v>90</v>
      </c>
      <c r="AB16" s="38"/>
      <c r="AC16" s="40">
        <v>84</v>
      </c>
      <c r="AD16" s="40">
        <f t="shared" si="8"/>
        <v>78</v>
      </c>
      <c r="AE16" s="38">
        <v>80</v>
      </c>
      <c r="AF16" s="38"/>
      <c r="AG16" s="40">
        <v>85</v>
      </c>
      <c r="AH16" s="38">
        <v>70</v>
      </c>
      <c r="AI16" s="38"/>
      <c r="AJ16" s="40">
        <v>80</v>
      </c>
      <c r="AK16" s="38">
        <v>100</v>
      </c>
      <c r="AL16" s="38"/>
      <c r="AM16" s="40">
        <v>80</v>
      </c>
      <c r="AN16" s="38">
        <v>70</v>
      </c>
      <c r="AO16" s="38"/>
      <c r="AP16" s="40">
        <v>80</v>
      </c>
      <c r="AQ16" s="38">
        <v>85</v>
      </c>
      <c r="AR16" s="38"/>
      <c r="AS16" s="40">
        <v>85</v>
      </c>
      <c r="AT16" s="38">
        <v>48.25</v>
      </c>
      <c r="AU16" s="50">
        <f t="shared" ref="AU16:AU60" si="17">IF(AT16="","",AVERAGE(O16:AC16,AE16:AT16))</f>
        <v>78.0119047619048</v>
      </c>
      <c r="AV16" s="51">
        <f t="shared" si="10"/>
        <v>78</v>
      </c>
      <c r="AW16" s="58"/>
      <c r="AX16" s="38">
        <v>82</v>
      </c>
      <c r="AY16" s="38"/>
      <c r="AZ16" s="40"/>
      <c r="BA16" s="38">
        <v>80</v>
      </c>
      <c r="BB16" s="38"/>
      <c r="BC16" s="40"/>
      <c r="BD16" s="38">
        <v>88</v>
      </c>
      <c r="BE16" s="38"/>
      <c r="BF16" s="40"/>
      <c r="BG16" s="38"/>
      <c r="BH16" s="38"/>
      <c r="BI16" s="40"/>
      <c r="BJ16" s="38"/>
      <c r="BK16" s="38"/>
      <c r="BL16" s="40"/>
      <c r="BM16" s="40">
        <f t="shared" si="11"/>
        <v>83</v>
      </c>
      <c r="BN16" s="38">
        <v>83</v>
      </c>
      <c r="BO16" s="38"/>
      <c r="BP16" s="40"/>
      <c r="BQ16" s="38">
        <v>85</v>
      </c>
      <c r="BR16" s="38"/>
      <c r="BS16" s="40"/>
      <c r="BT16" s="38">
        <v>80</v>
      </c>
      <c r="BU16" s="38"/>
      <c r="BV16" s="40"/>
      <c r="BW16" s="38"/>
      <c r="BX16" s="38"/>
      <c r="BY16" s="40"/>
      <c r="BZ16" s="38"/>
      <c r="CA16" s="38"/>
      <c r="CB16" s="40"/>
      <c r="CC16" s="50">
        <f t="shared" si="16"/>
        <v>83</v>
      </c>
      <c r="CD16" s="51">
        <f t="shared" si="13"/>
        <v>83</v>
      </c>
      <c r="CE16" s="58"/>
      <c r="CF16" s="38">
        <v>11</v>
      </c>
      <c r="CG16"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6" s="58"/>
      <c r="CI16" s="38">
        <v>11</v>
      </c>
      <c r="CJ16"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6" s="63">
        <v>7</v>
      </c>
      <c r="CM16" s="38" t="s">
        <v>63</v>
      </c>
      <c r="CO16" s="66">
        <v>91</v>
      </c>
      <c r="CP16" s="69">
        <v>100</v>
      </c>
      <c r="CQ16" s="70"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Traduire Disponibility et Volonté, L'exprimer des opinions, CE de l'invitation, Grammaire de FP, PE de l'invitation, CO de l'opinion, CO de la disponibility et Volonté, CE de la disponibility et Volonté, Grammare du  PR, Masih perlu peningkatan pemahaman CE de la felicitation.</v>
      </c>
    </row>
    <row r="17" ht="63.75" spans="1:100">
      <c r="A17" s="24">
        <v>7</v>
      </c>
      <c r="B17" s="24">
        <v>54808</v>
      </c>
      <c r="C17" s="24" t="s">
        <v>64</v>
      </c>
      <c r="E17" s="23">
        <f t="shared" si="0"/>
        <v>81</v>
      </c>
      <c r="F17" s="24" t="str">
        <f t="shared" si="1"/>
        <v>B</v>
      </c>
      <c r="G17"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7" s="23">
        <f t="shared" si="3"/>
        <v>82</v>
      </c>
      <c r="I17" s="24" t="str">
        <f t="shared" si="4"/>
        <v>B</v>
      </c>
      <c r="J17"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7" s="38">
        <f t="shared" si="6"/>
        <v>79</v>
      </c>
      <c r="M17" s="38">
        <f t="shared" si="7"/>
        <v>51.5</v>
      </c>
      <c r="O17" s="38">
        <v>90</v>
      </c>
      <c r="P17" s="38"/>
      <c r="Q17" s="40">
        <v>75</v>
      </c>
      <c r="R17" s="38">
        <v>80</v>
      </c>
      <c r="S17" s="38"/>
      <c r="T17" s="40">
        <v>78</v>
      </c>
      <c r="U17" s="38">
        <v>70</v>
      </c>
      <c r="V17" s="38"/>
      <c r="W17" s="40">
        <v>85</v>
      </c>
      <c r="X17" s="38">
        <v>80</v>
      </c>
      <c r="Y17" s="38"/>
      <c r="Z17" s="40">
        <v>80</v>
      </c>
      <c r="AA17" s="38">
        <v>70</v>
      </c>
      <c r="AB17" s="38"/>
      <c r="AC17" s="40">
        <v>84</v>
      </c>
      <c r="AD17" s="40">
        <f t="shared" si="8"/>
        <v>79</v>
      </c>
      <c r="AE17" s="38">
        <v>93</v>
      </c>
      <c r="AF17" s="38"/>
      <c r="AG17" s="40">
        <v>80</v>
      </c>
      <c r="AH17" s="38">
        <v>90</v>
      </c>
      <c r="AI17" s="38"/>
      <c r="AJ17" s="40">
        <v>80</v>
      </c>
      <c r="AK17" s="38">
        <v>90</v>
      </c>
      <c r="AL17" s="38"/>
      <c r="AM17" s="40">
        <v>80</v>
      </c>
      <c r="AN17" s="38">
        <v>100</v>
      </c>
      <c r="AO17" s="38"/>
      <c r="AP17" s="40">
        <v>80</v>
      </c>
      <c r="AQ17" s="38">
        <v>85</v>
      </c>
      <c r="AR17" s="38"/>
      <c r="AS17" s="40">
        <v>85</v>
      </c>
      <c r="AT17" s="38">
        <v>51.5</v>
      </c>
      <c r="AU17" s="50">
        <f t="shared" si="17"/>
        <v>81.2619047619048</v>
      </c>
      <c r="AV17" s="51">
        <f t="shared" si="10"/>
        <v>81</v>
      </c>
      <c r="AW17" s="58"/>
      <c r="AX17" s="38">
        <v>88</v>
      </c>
      <c r="AY17" s="38"/>
      <c r="AZ17" s="40"/>
      <c r="BA17" s="38">
        <v>78</v>
      </c>
      <c r="BB17" s="38"/>
      <c r="BC17" s="40"/>
      <c r="BD17" s="38">
        <v>80</v>
      </c>
      <c r="BE17" s="38"/>
      <c r="BF17" s="40"/>
      <c r="BG17" s="38"/>
      <c r="BH17" s="38"/>
      <c r="BI17" s="40"/>
      <c r="BJ17" s="38"/>
      <c r="BK17" s="38"/>
      <c r="BL17" s="40"/>
      <c r="BM17" s="40">
        <f t="shared" si="11"/>
        <v>82</v>
      </c>
      <c r="BN17" s="38">
        <v>82</v>
      </c>
      <c r="BO17" s="38"/>
      <c r="BP17" s="40"/>
      <c r="BQ17" s="38">
        <v>85</v>
      </c>
      <c r="BR17" s="38"/>
      <c r="BS17" s="40"/>
      <c r="BT17" s="38">
        <v>80</v>
      </c>
      <c r="BU17" s="38"/>
      <c r="BV17" s="40"/>
      <c r="BW17" s="38"/>
      <c r="BX17" s="38"/>
      <c r="BY17" s="40"/>
      <c r="BZ17" s="38"/>
      <c r="CA17" s="38"/>
      <c r="CB17" s="40"/>
      <c r="CC17" s="50">
        <f t="shared" si="16"/>
        <v>82.1666666666667</v>
      </c>
      <c r="CD17" s="51">
        <f t="shared" si="13"/>
        <v>82</v>
      </c>
      <c r="CE17" s="58"/>
      <c r="CF17" s="38">
        <v>11</v>
      </c>
      <c r="CG17"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7" s="58"/>
      <c r="CI17" s="38">
        <v>11</v>
      </c>
      <c r="CJ17"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7" s="63">
        <v>8</v>
      </c>
      <c r="CM17" s="38" t="s">
        <v>65</v>
      </c>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Traduire Disponibility et Volonté, L'exprimer des opinions, CE de l'invitation, Grammaire de FP, PE de l'invitation, CO de l'opinion, CE de la felicitation, CE de la disponibility et Volonté, Grammare du  PR, Masih perlu peningkatan pemahaman CO de la disponibility et Volonté.</v>
      </c>
    </row>
    <row r="18" ht="63.75" spans="1:100">
      <c r="A18" s="24">
        <v>8</v>
      </c>
      <c r="B18" s="24">
        <v>54809</v>
      </c>
      <c r="C18" s="24" t="s">
        <v>66</v>
      </c>
      <c r="E18" s="23">
        <f t="shared" si="0"/>
        <v>76</v>
      </c>
      <c r="F18" s="24" t="str">
        <f t="shared" si="1"/>
        <v>B</v>
      </c>
      <c r="G18"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8" s="23">
        <f t="shared" si="3"/>
        <v>82</v>
      </c>
      <c r="I18" s="24" t="str">
        <f t="shared" si="4"/>
        <v>B</v>
      </c>
      <c r="J18"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8" s="38">
        <f t="shared" si="6"/>
        <v>74</v>
      </c>
      <c r="M18" s="38">
        <f t="shared" si="7"/>
        <v>36.5</v>
      </c>
      <c r="O18" s="38">
        <v>70</v>
      </c>
      <c r="P18" s="38"/>
      <c r="Q18" s="40">
        <v>78</v>
      </c>
      <c r="R18" s="38">
        <v>70</v>
      </c>
      <c r="S18" s="38"/>
      <c r="T18" s="40">
        <v>78</v>
      </c>
      <c r="U18" s="38">
        <v>70</v>
      </c>
      <c r="V18" s="38"/>
      <c r="W18" s="40">
        <v>83</v>
      </c>
      <c r="X18" s="38">
        <v>70</v>
      </c>
      <c r="Y18" s="38"/>
      <c r="Z18" s="40">
        <v>70</v>
      </c>
      <c r="AA18" s="38">
        <v>70</v>
      </c>
      <c r="AB18" s="38"/>
      <c r="AC18" s="40">
        <v>83</v>
      </c>
      <c r="AD18" s="40">
        <f t="shared" si="8"/>
        <v>74</v>
      </c>
      <c r="AE18" s="38">
        <v>70</v>
      </c>
      <c r="AF18" s="38"/>
      <c r="AG18" s="40">
        <v>75</v>
      </c>
      <c r="AH18" s="38">
        <v>70</v>
      </c>
      <c r="AI18" s="38"/>
      <c r="AJ18" s="40">
        <v>75</v>
      </c>
      <c r="AK18" s="38">
        <v>100</v>
      </c>
      <c r="AL18" s="38"/>
      <c r="AM18" s="40">
        <v>78</v>
      </c>
      <c r="AN18" s="38">
        <v>100</v>
      </c>
      <c r="AO18" s="38"/>
      <c r="AP18" s="40">
        <v>80</v>
      </c>
      <c r="AQ18" s="38">
        <v>85</v>
      </c>
      <c r="AR18" s="38"/>
      <c r="AS18" s="40">
        <v>85</v>
      </c>
      <c r="AT18" s="38">
        <v>36.5</v>
      </c>
      <c r="AU18" s="50">
        <f t="shared" si="17"/>
        <v>76.0238095238095</v>
      </c>
      <c r="AV18" s="51">
        <f t="shared" si="10"/>
        <v>76</v>
      </c>
      <c r="AW18" s="58"/>
      <c r="AX18" s="38">
        <v>78</v>
      </c>
      <c r="AY18" s="38"/>
      <c r="AZ18" s="40"/>
      <c r="BA18" s="38">
        <v>82</v>
      </c>
      <c r="BB18" s="38"/>
      <c r="BC18" s="40"/>
      <c r="BD18" s="38">
        <v>86</v>
      </c>
      <c r="BE18" s="38"/>
      <c r="BF18" s="40"/>
      <c r="BG18" s="38"/>
      <c r="BH18" s="38"/>
      <c r="BI18" s="40"/>
      <c r="BJ18" s="38"/>
      <c r="BK18" s="38"/>
      <c r="BL18" s="40"/>
      <c r="BM18" s="40">
        <f t="shared" si="11"/>
        <v>82</v>
      </c>
      <c r="BN18" s="38">
        <v>79</v>
      </c>
      <c r="BO18" s="38"/>
      <c r="BP18" s="40"/>
      <c r="BQ18" s="38">
        <v>81</v>
      </c>
      <c r="BR18" s="38"/>
      <c r="BS18" s="40"/>
      <c r="BT18" s="38">
        <v>85</v>
      </c>
      <c r="BU18" s="38"/>
      <c r="BV18" s="40"/>
      <c r="BW18" s="38"/>
      <c r="BX18" s="38"/>
      <c r="BY18" s="40"/>
      <c r="BZ18" s="38"/>
      <c r="CA18" s="38"/>
      <c r="CB18" s="40"/>
      <c r="CC18" s="50">
        <f t="shared" si="16"/>
        <v>81.8333333333333</v>
      </c>
      <c r="CD18" s="51">
        <f t="shared" si="13"/>
        <v>82</v>
      </c>
      <c r="CE18" s="58"/>
      <c r="CF18" s="38">
        <v>11</v>
      </c>
      <c r="CG18"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8" s="58"/>
      <c r="CI18" s="38">
        <v>11</v>
      </c>
      <c r="CJ18"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8" s="63">
        <v>9</v>
      </c>
      <c r="CM18" s="38" t="s">
        <v>67</v>
      </c>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Traduire Disponibility et Volonté, L'exprimer des opinions, CE de l'invitation, Grammaire de FP, PE de l'invitation, CO de l'opinion, CE de la felicitation, CO de la disponibility et Volonté, Grammare du  PR, Masih perlu peningkatan pemahaman CE de la disponibility et Volonté.</v>
      </c>
    </row>
    <row r="19" ht="63.75" spans="1:100">
      <c r="A19" s="24">
        <v>9</v>
      </c>
      <c r="B19" s="24">
        <v>54810</v>
      </c>
      <c r="C19" s="24" t="s">
        <v>68</v>
      </c>
      <c r="E19" s="23">
        <f t="shared" si="0"/>
        <v>84</v>
      </c>
      <c r="F19" s="24" t="str">
        <f t="shared" si="1"/>
        <v>B</v>
      </c>
      <c r="G19"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19" s="23">
        <f t="shared" si="3"/>
        <v>86</v>
      </c>
      <c r="I19" s="24" t="str">
        <f t="shared" si="4"/>
        <v>B</v>
      </c>
      <c r="J19"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19" s="38">
        <f t="shared" si="6"/>
        <v>82</v>
      </c>
      <c r="M19" s="38">
        <f t="shared" si="7"/>
        <v>54</v>
      </c>
      <c r="O19" s="38">
        <v>80</v>
      </c>
      <c r="P19" s="38"/>
      <c r="Q19" s="40">
        <v>85</v>
      </c>
      <c r="R19" s="38">
        <v>70</v>
      </c>
      <c r="S19" s="38"/>
      <c r="T19" s="40">
        <v>85</v>
      </c>
      <c r="U19" s="38">
        <v>90</v>
      </c>
      <c r="V19" s="38"/>
      <c r="W19" s="40">
        <v>85</v>
      </c>
      <c r="X19" s="38">
        <v>70</v>
      </c>
      <c r="Y19" s="38"/>
      <c r="Z19" s="40">
        <v>80</v>
      </c>
      <c r="AA19" s="38">
        <v>90</v>
      </c>
      <c r="AB19" s="38"/>
      <c r="AC19" s="40">
        <v>83</v>
      </c>
      <c r="AD19" s="40">
        <f t="shared" si="8"/>
        <v>82</v>
      </c>
      <c r="AE19" s="38">
        <v>100</v>
      </c>
      <c r="AF19" s="38"/>
      <c r="AG19" s="40">
        <v>85</v>
      </c>
      <c r="AH19" s="38">
        <v>90</v>
      </c>
      <c r="AI19" s="38"/>
      <c r="AJ19" s="40">
        <v>80</v>
      </c>
      <c r="AK19" s="38">
        <v>100</v>
      </c>
      <c r="AL19" s="38"/>
      <c r="AM19" s="40">
        <v>80</v>
      </c>
      <c r="AN19" s="38">
        <v>100</v>
      </c>
      <c r="AO19" s="38"/>
      <c r="AP19" s="40">
        <v>80</v>
      </c>
      <c r="AQ19" s="38">
        <v>90</v>
      </c>
      <c r="AR19" s="38"/>
      <c r="AS19" s="40">
        <v>85</v>
      </c>
      <c r="AT19" s="38">
        <v>54</v>
      </c>
      <c r="AU19" s="50">
        <f t="shared" si="17"/>
        <v>83.9047619047619</v>
      </c>
      <c r="AV19" s="51">
        <f t="shared" si="10"/>
        <v>84</v>
      </c>
      <c r="AW19" s="58"/>
      <c r="AX19" s="38">
        <v>86</v>
      </c>
      <c r="AY19" s="38"/>
      <c r="AZ19" s="40"/>
      <c r="BA19" s="38">
        <v>84</v>
      </c>
      <c r="BB19" s="38"/>
      <c r="BC19" s="40"/>
      <c r="BD19" s="38">
        <v>90</v>
      </c>
      <c r="BE19" s="38"/>
      <c r="BF19" s="40"/>
      <c r="BG19" s="38"/>
      <c r="BH19" s="38"/>
      <c r="BI19" s="40"/>
      <c r="BJ19" s="38"/>
      <c r="BK19" s="38"/>
      <c r="BL19" s="40"/>
      <c r="BM19" s="40">
        <f t="shared" si="11"/>
        <v>87</v>
      </c>
      <c r="BN19" s="38">
        <v>84</v>
      </c>
      <c r="BO19" s="38"/>
      <c r="BP19" s="40"/>
      <c r="BQ19" s="38">
        <v>85</v>
      </c>
      <c r="BR19" s="38"/>
      <c r="BS19" s="40"/>
      <c r="BT19" s="38">
        <v>85</v>
      </c>
      <c r="BU19" s="38"/>
      <c r="BV19" s="40"/>
      <c r="BW19" s="38"/>
      <c r="BX19" s="38"/>
      <c r="BY19" s="40"/>
      <c r="BZ19" s="38"/>
      <c r="CA19" s="38"/>
      <c r="CB19" s="40"/>
      <c r="CC19" s="50">
        <f t="shared" si="16"/>
        <v>85.6666666666667</v>
      </c>
      <c r="CD19" s="51">
        <f t="shared" si="13"/>
        <v>86</v>
      </c>
      <c r="CE19" s="58"/>
      <c r="CF19" s="38">
        <v>11</v>
      </c>
      <c r="CG19"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19" s="58"/>
      <c r="CI19" s="38">
        <v>11</v>
      </c>
      <c r="CJ19"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19" s="63">
        <v>10</v>
      </c>
      <c r="CM19" s="71" t="s">
        <v>69</v>
      </c>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Traduire Disponibility et Volonté, L'exprimer des opinions, CE de l'invitation, Grammaire de FP, PE de l'invitation, CO de l'opinion, CE de la felicitation, CO de la disponibility et Volonté, CE de la disponibility et Volonté, Masih perlu peningkatan pemahaman Grammare du  PR.</v>
      </c>
    </row>
    <row r="20" ht="63.75" spans="1:100">
      <c r="A20" s="24">
        <v>10</v>
      </c>
      <c r="B20" s="24">
        <v>54811</v>
      </c>
      <c r="C20" s="24" t="s">
        <v>70</v>
      </c>
      <c r="E20" s="23">
        <f t="shared" si="0"/>
        <v>83</v>
      </c>
      <c r="F20" s="24" t="str">
        <f t="shared" si="1"/>
        <v>B</v>
      </c>
      <c r="G20"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0" s="23">
        <f t="shared" si="3"/>
        <v>83</v>
      </c>
      <c r="I20" s="24" t="str">
        <f t="shared" si="4"/>
        <v>B</v>
      </c>
      <c r="J20"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0" s="38">
        <f t="shared" si="6"/>
        <v>85</v>
      </c>
      <c r="M20" s="38">
        <f t="shared" si="7"/>
        <v>50.5</v>
      </c>
      <c r="O20" s="38">
        <v>90</v>
      </c>
      <c r="P20" s="38"/>
      <c r="Q20" s="40">
        <v>78</v>
      </c>
      <c r="R20" s="38">
        <v>100</v>
      </c>
      <c r="S20" s="38"/>
      <c r="T20" s="40">
        <v>80</v>
      </c>
      <c r="U20" s="38">
        <v>100</v>
      </c>
      <c r="V20" s="38"/>
      <c r="W20" s="40">
        <v>83</v>
      </c>
      <c r="X20" s="38">
        <v>90</v>
      </c>
      <c r="Y20" s="38"/>
      <c r="Z20" s="40">
        <v>70</v>
      </c>
      <c r="AA20" s="38">
        <v>80</v>
      </c>
      <c r="AB20" s="38"/>
      <c r="AC20" s="40">
        <v>83</v>
      </c>
      <c r="AD20" s="40">
        <f t="shared" si="8"/>
        <v>85</v>
      </c>
      <c r="AE20" s="38">
        <v>70</v>
      </c>
      <c r="AF20" s="38"/>
      <c r="AG20" s="40">
        <v>85</v>
      </c>
      <c r="AH20" s="38">
        <v>70</v>
      </c>
      <c r="AI20" s="38"/>
      <c r="AJ20" s="40">
        <v>78</v>
      </c>
      <c r="AK20" s="38">
        <v>95</v>
      </c>
      <c r="AL20" s="38"/>
      <c r="AM20" s="40">
        <v>80</v>
      </c>
      <c r="AN20" s="38">
        <v>100</v>
      </c>
      <c r="AO20" s="38"/>
      <c r="AP20" s="40">
        <v>80</v>
      </c>
      <c r="AQ20" s="38">
        <v>85</v>
      </c>
      <c r="AR20" s="38"/>
      <c r="AS20" s="40">
        <v>85</v>
      </c>
      <c r="AT20" s="38">
        <v>50.5</v>
      </c>
      <c r="AU20" s="50">
        <f t="shared" si="17"/>
        <v>82.5</v>
      </c>
      <c r="AV20" s="51">
        <f t="shared" si="10"/>
        <v>83</v>
      </c>
      <c r="AW20" s="58"/>
      <c r="AX20" s="38">
        <v>78</v>
      </c>
      <c r="AY20" s="38"/>
      <c r="AZ20" s="40"/>
      <c r="BA20" s="38">
        <v>79</v>
      </c>
      <c r="BB20" s="38"/>
      <c r="BC20" s="40"/>
      <c r="BD20" s="38">
        <v>88</v>
      </c>
      <c r="BE20" s="38"/>
      <c r="BF20" s="40"/>
      <c r="BG20" s="38"/>
      <c r="BH20" s="38"/>
      <c r="BI20" s="40"/>
      <c r="BJ20" s="38"/>
      <c r="BK20" s="38"/>
      <c r="BL20" s="40"/>
      <c r="BM20" s="40">
        <f t="shared" si="11"/>
        <v>82</v>
      </c>
      <c r="BN20" s="38">
        <v>81</v>
      </c>
      <c r="BO20" s="38"/>
      <c r="BP20" s="40"/>
      <c r="BQ20" s="38">
        <v>85</v>
      </c>
      <c r="BR20" s="38"/>
      <c r="BS20" s="40"/>
      <c r="BT20" s="38">
        <v>85</v>
      </c>
      <c r="BU20" s="38"/>
      <c r="BV20" s="40"/>
      <c r="BW20" s="38"/>
      <c r="BX20" s="38"/>
      <c r="BY20" s="40"/>
      <c r="BZ20" s="38"/>
      <c r="CA20" s="38"/>
      <c r="CB20" s="40"/>
      <c r="CC20" s="50">
        <f t="shared" si="16"/>
        <v>82.6666666666667</v>
      </c>
      <c r="CD20" s="51">
        <f t="shared" si="13"/>
        <v>83</v>
      </c>
      <c r="CE20" s="58"/>
      <c r="CF20" s="38">
        <v>11</v>
      </c>
      <c r="CG20"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0" s="58"/>
      <c r="CI20" s="38">
        <v>11</v>
      </c>
      <c r="CJ20"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Traduire Disponibility et Volonté, L'exprimer des opinions, CE de l'invitation, Grammaire de FP, PE de l'invitation, CO de l'opinion, CE de la felicitation, CO de la disponibility et Volonté, CE de la disponibility et Volonté, Grammare du  PR.</v>
      </c>
    </row>
    <row r="21" ht="63" customHeight="1" spans="1:95">
      <c r="A21" s="24">
        <v>11</v>
      </c>
      <c r="B21" s="24">
        <v>54812</v>
      </c>
      <c r="C21" s="24" t="s">
        <v>71</v>
      </c>
      <c r="E21" s="23">
        <f t="shared" si="0"/>
        <v>86</v>
      </c>
      <c r="F21" s="24" t="str">
        <f t="shared" si="1"/>
        <v>B</v>
      </c>
      <c r="G21"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1" s="23">
        <f t="shared" si="3"/>
        <v>86</v>
      </c>
      <c r="I21" s="24" t="str">
        <f t="shared" si="4"/>
        <v>B</v>
      </c>
      <c r="J21"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1" s="38">
        <f t="shared" si="6"/>
        <v>85</v>
      </c>
      <c r="M21" s="38">
        <f t="shared" si="7"/>
        <v>70</v>
      </c>
      <c r="O21" s="38">
        <v>80</v>
      </c>
      <c r="P21" s="38"/>
      <c r="Q21" s="40">
        <v>78</v>
      </c>
      <c r="R21" s="38">
        <v>90</v>
      </c>
      <c r="S21" s="38"/>
      <c r="T21" s="40">
        <v>78</v>
      </c>
      <c r="U21" s="38">
        <v>70</v>
      </c>
      <c r="V21" s="38"/>
      <c r="W21" s="40">
        <v>85</v>
      </c>
      <c r="X21" s="38">
        <v>100</v>
      </c>
      <c r="Y21" s="38"/>
      <c r="Z21" s="40">
        <v>90</v>
      </c>
      <c r="AA21" s="38">
        <v>100</v>
      </c>
      <c r="AB21" s="38"/>
      <c r="AC21" s="40">
        <v>83</v>
      </c>
      <c r="AD21" s="40">
        <f t="shared" si="8"/>
        <v>85</v>
      </c>
      <c r="AE21" s="38">
        <v>100</v>
      </c>
      <c r="AF21" s="38"/>
      <c r="AG21" s="40">
        <v>85</v>
      </c>
      <c r="AH21" s="38">
        <v>90</v>
      </c>
      <c r="AI21" s="38"/>
      <c r="AJ21" s="40">
        <v>80</v>
      </c>
      <c r="AK21" s="38">
        <v>100</v>
      </c>
      <c r="AL21" s="38"/>
      <c r="AM21" s="40">
        <v>80</v>
      </c>
      <c r="AN21" s="38">
        <v>100</v>
      </c>
      <c r="AO21" s="38"/>
      <c r="AP21" s="40">
        <v>80</v>
      </c>
      <c r="AQ21" s="38">
        <v>85</v>
      </c>
      <c r="AR21" s="38"/>
      <c r="AS21" s="40">
        <v>85</v>
      </c>
      <c r="AT21" s="38">
        <v>70</v>
      </c>
      <c r="AU21" s="50">
        <f t="shared" si="17"/>
        <v>86.1428571428571</v>
      </c>
      <c r="AV21" s="51">
        <f t="shared" si="10"/>
        <v>86</v>
      </c>
      <c r="AW21" s="58"/>
      <c r="AX21" s="38">
        <v>85</v>
      </c>
      <c r="AY21" s="38"/>
      <c r="AZ21" s="40"/>
      <c r="BA21" s="38">
        <v>85</v>
      </c>
      <c r="BB21" s="38"/>
      <c r="BC21" s="40"/>
      <c r="BD21" s="38">
        <v>90</v>
      </c>
      <c r="BE21" s="38"/>
      <c r="BF21" s="40"/>
      <c r="BG21" s="38"/>
      <c r="BH21" s="38"/>
      <c r="BI21" s="40"/>
      <c r="BJ21" s="38"/>
      <c r="BK21" s="38"/>
      <c r="BL21" s="40"/>
      <c r="BM21" s="40">
        <f t="shared" si="11"/>
        <v>87</v>
      </c>
      <c r="BN21" s="38">
        <v>84</v>
      </c>
      <c r="BO21" s="38"/>
      <c r="BP21" s="40"/>
      <c r="BQ21" s="38">
        <v>85</v>
      </c>
      <c r="BR21" s="38"/>
      <c r="BS21" s="40"/>
      <c r="BT21" s="38">
        <v>85</v>
      </c>
      <c r="BU21" s="38"/>
      <c r="BV21" s="40"/>
      <c r="BW21" s="38"/>
      <c r="BX21" s="38"/>
      <c r="BY21" s="40"/>
      <c r="BZ21" s="38"/>
      <c r="CA21" s="38"/>
      <c r="CB21" s="40"/>
      <c r="CC21" s="50">
        <f t="shared" si="16"/>
        <v>85.6666666666667</v>
      </c>
      <c r="CD21" s="51">
        <f t="shared" si="13"/>
        <v>86</v>
      </c>
      <c r="CE21" s="58"/>
      <c r="CF21" s="38">
        <v>11</v>
      </c>
      <c r="CG21"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1" s="58"/>
      <c r="CI21" s="38">
        <v>11</v>
      </c>
      <c r="CJ21"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1" s="2" t="s">
        <v>72</v>
      </c>
      <c r="CO21" s="72"/>
      <c r="CP21" s="72"/>
      <c r="CQ21" s="72"/>
    </row>
    <row r="22" ht="63.75" spans="1:100">
      <c r="A22" s="24">
        <v>12</v>
      </c>
      <c r="B22" s="24">
        <v>54813</v>
      </c>
      <c r="C22" s="24" t="s">
        <v>73</v>
      </c>
      <c r="E22" s="23">
        <f t="shared" si="0"/>
        <v>80</v>
      </c>
      <c r="F22" s="24" t="str">
        <f t="shared" si="1"/>
        <v>B</v>
      </c>
      <c r="G22"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2" s="23">
        <f t="shared" si="3"/>
        <v>82</v>
      </c>
      <c r="I22" s="24" t="str">
        <f t="shared" si="4"/>
        <v>B</v>
      </c>
      <c r="J22"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2" s="38">
        <f t="shared" si="6"/>
        <v>82</v>
      </c>
      <c r="M22" s="38">
        <f t="shared" si="7"/>
        <v>36.25</v>
      </c>
      <c r="O22" s="38">
        <v>90</v>
      </c>
      <c r="P22" s="38"/>
      <c r="Q22" s="40">
        <v>78</v>
      </c>
      <c r="R22" s="38">
        <v>80</v>
      </c>
      <c r="S22" s="38"/>
      <c r="T22" s="40">
        <v>78</v>
      </c>
      <c r="U22" s="38">
        <v>90</v>
      </c>
      <c r="V22" s="38"/>
      <c r="W22" s="40">
        <v>85</v>
      </c>
      <c r="X22" s="38">
        <v>70</v>
      </c>
      <c r="Y22" s="38"/>
      <c r="Z22" s="40">
        <v>85</v>
      </c>
      <c r="AA22" s="38">
        <v>80</v>
      </c>
      <c r="AB22" s="38"/>
      <c r="AC22" s="40">
        <v>82</v>
      </c>
      <c r="AD22" s="40">
        <f t="shared" si="8"/>
        <v>82</v>
      </c>
      <c r="AE22" s="38">
        <v>70</v>
      </c>
      <c r="AF22" s="38"/>
      <c r="AG22" s="40">
        <v>85</v>
      </c>
      <c r="AH22" s="38">
        <v>70</v>
      </c>
      <c r="AI22" s="38"/>
      <c r="AJ22" s="40">
        <v>80</v>
      </c>
      <c r="AK22" s="38">
        <v>90</v>
      </c>
      <c r="AL22" s="38"/>
      <c r="AM22" s="40">
        <v>80</v>
      </c>
      <c r="AN22" s="38">
        <v>100</v>
      </c>
      <c r="AO22" s="38"/>
      <c r="AP22" s="40">
        <v>80</v>
      </c>
      <c r="AQ22" s="38">
        <v>85</v>
      </c>
      <c r="AR22" s="38"/>
      <c r="AS22" s="40">
        <v>80</v>
      </c>
      <c r="AT22" s="38">
        <v>36.25</v>
      </c>
      <c r="AU22" s="50">
        <f t="shared" si="17"/>
        <v>79.7261904761905</v>
      </c>
      <c r="AV22" s="51">
        <f t="shared" si="10"/>
        <v>80</v>
      </c>
      <c r="AW22" s="58"/>
      <c r="AX22" s="38">
        <v>80</v>
      </c>
      <c r="AY22" s="38"/>
      <c r="AZ22" s="40"/>
      <c r="BA22" s="38">
        <v>79</v>
      </c>
      <c r="BB22" s="38"/>
      <c r="BC22" s="40"/>
      <c r="BD22" s="38">
        <v>88</v>
      </c>
      <c r="BE22" s="38"/>
      <c r="BF22" s="40"/>
      <c r="BG22" s="38"/>
      <c r="BH22" s="38"/>
      <c r="BI22" s="40"/>
      <c r="BJ22" s="38"/>
      <c r="BK22" s="38"/>
      <c r="BL22" s="40"/>
      <c r="BM22" s="40">
        <f t="shared" si="11"/>
        <v>82</v>
      </c>
      <c r="BN22" s="38">
        <v>84</v>
      </c>
      <c r="BO22" s="38"/>
      <c r="BP22" s="40"/>
      <c r="BQ22" s="38">
        <v>75</v>
      </c>
      <c r="BR22" s="38"/>
      <c r="BS22" s="40"/>
      <c r="BT22" s="38">
        <v>85</v>
      </c>
      <c r="BU22" s="38"/>
      <c r="BV22" s="40"/>
      <c r="BW22" s="38"/>
      <c r="BX22" s="38"/>
      <c r="BY22" s="40"/>
      <c r="BZ22" s="38"/>
      <c r="CA22" s="38"/>
      <c r="CB22" s="40"/>
      <c r="CC22" s="50">
        <f t="shared" si="16"/>
        <v>81.8333333333333</v>
      </c>
      <c r="CD22" s="51">
        <f t="shared" si="13"/>
        <v>82</v>
      </c>
      <c r="CE22" s="58"/>
      <c r="CF22" s="38">
        <v>11</v>
      </c>
      <c r="CG22"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2" s="58"/>
      <c r="CI22" s="38">
        <v>11</v>
      </c>
      <c r="CJ22"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2" s="62" t="s">
        <v>33</v>
      </c>
      <c r="CM22" s="24" t="s">
        <v>34</v>
      </c>
      <c r="CO22" s="72"/>
      <c r="CP22" s="72"/>
      <c r="CQ22" s="72"/>
      <c r="CU22">
        <v>0</v>
      </c>
      <c r="CV22" t="e">
        <f>(IF(CM23="","","Perlu peningkatan keterampilan  "))&amp;(IF(CM23="","",CM23&amp;", "))&amp;(IF(CM24="","",CM24&amp;", "))&amp;(IF(CM25="","",CM25&amp;", "))&amp;(IF(CM27="","",CM27&amp;", "))&amp;(IF(CM28="","",CM28&amp;", "))&amp;(IF(#REF!="","",#REF!&amp;", "))&amp;(IF(CM29="","",CM29&amp;", "))&amp;(IF(CM30="","",CM30&amp;", "))&amp;(IF(CM31="","",CM31&amp;", "))&amp;(IF(CM32="","",CM32&amp;"."))</f>
        <v>#REF!</v>
      </c>
    </row>
    <row r="23" ht="63.75" spans="1:100">
      <c r="A23" s="24">
        <v>13</v>
      </c>
      <c r="B23" s="24">
        <v>54814</v>
      </c>
      <c r="C23" s="24" t="s">
        <v>74</v>
      </c>
      <c r="E23" s="23">
        <f t="shared" si="0"/>
        <v>85</v>
      </c>
      <c r="F23" s="24" t="str">
        <f t="shared" si="1"/>
        <v>B</v>
      </c>
      <c r="G23"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3" s="23">
        <f t="shared" si="3"/>
        <v>84</v>
      </c>
      <c r="I23" s="24" t="str">
        <f t="shared" si="4"/>
        <v>B</v>
      </c>
      <c r="J23"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3" s="38">
        <f t="shared" si="6"/>
        <v>86</v>
      </c>
      <c r="M23" s="38">
        <f t="shared" si="7"/>
        <v>54.75</v>
      </c>
      <c r="O23" s="38">
        <v>90</v>
      </c>
      <c r="P23" s="38"/>
      <c r="Q23" s="40">
        <v>75</v>
      </c>
      <c r="R23" s="38">
        <v>80</v>
      </c>
      <c r="S23" s="38"/>
      <c r="T23" s="40">
        <v>78</v>
      </c>
      <c r="U23" s="38">
        <v>90</v>
      </c>
      <c r="V23" s="38"/>
      <c r="W23" s="40">
        <v>85</v>
      </c>
      <c r="X23" s="38">
        <v>90</v>
      </c>
      <c r="Y23" s="38"/>
      <c r="Z23" s="40">
        <v>90</v>
      </c>
      <c r="AA23" s="38">
        <v>100</v>
      </c>
      <c r="AB23" s="38"/>
      <c r="AC23" s="40">
        <v>84</v>
      </c>
      <c r="AD23" s="40">
        <f t="shared" si="8"/>
        <v>86</v>
      </c>
      <c r="AE23" s="38">
        <v>86</v>
      </c>
      <c r="AF23" s="38"/>
      <c r="AG23" s="40">
        <v>85</v>
      </c>
      <c r="AH23" s="38">
        <v>90</v>
      </c>
      <c r="AI23" s="38"/>
      <c r="AJ23" s="40">
        <v>80</v>
      </c>
      <c r="AK23" s="38">
        <v>100</v>
      </c>
      <c r="AL23" s="38"/>
      <c r="AM23" s="40">
        <v>80</v>
      </c>
      <c r="AN23" s="38">
        <v>100</v>
      </c>
      <c r="AO23" s="38"/>
      <c r="AP23" s="40">
        <v>80</v>
      </c>
      <c r="AQ23" s="38">
        <v>85</v>
      </c>
      <c r="AR23" s="38"/>
      <c r="AS23" s="40">
        <v>85</v>
      </c>
      <c r="AT23" s="38">
        <v>54.75</v>
      </c>
      <c r="AU23" s="50">
        <f t="shared" si="17"/>
        <v>85.1309523809524</v>
      </c>
      <c r="AV23" s="51">
        <f t="shared" si="10"/>
        <v>85</v>
      </c>
      <c r="AW23" s="58"/>
      <c r="AX23" s="38">
        <v>89</v>
      </c>
      <c r="AY23" s="38"/>
      <c r="AZ23" s="40"/>
      <c r="BA23" s="38">
        <v>77</v>
      </c>
      <c r="BB23" s="38"/>
      <c r="BC23" s="40"/>
      <c r="BD23" s="38">
        <v>80</v>
      </c>
      <c r="BE23" s="38"/>
      <c r="BF23" s="40"/>
      <c r="BG23" s="38"/>
      <c r="BH23" s="38"/>
      <c r="BI23" s="40"/>
      <c r="BJ23" s="38"/>
      <c r="BK23" s="38"/>
      <c r="BL23" s="40"/>
      <c r="BM23" s="40">
        <f t="shared" si="11"/>
        <v>82</v>
      </c>
      <c r="BN23" s="38">
        <v>85</v>
      </c>
      <c r="BO23" s="38"/>
      <c r="BP23" s="40"/>
      <c r="BQ23" s="38">
        <v>85</v>
      </c>
      <c r="BR23" s="38"/>
      <c r="BS23" s="40"/>
      <c r="BT23" s="38">
        <v>85</v>
      </c>
      <c r="BU23" s="38"/>
      <c r="BV23" s="40"/>
      <c r="BW23" s="38"/>
      <c r="BX23" s="38"/>
      <c r="BY23" s="40"/>
      <c r="BZ23" s="38"/>
      <c r="CA23" s="38"/>
      <c r="CB23" s="40"/>
      <c r="CC23" s="50">
        <f t="shared" si="16"/>
        <v>83.5</v>
      </c>
      <c r="CD23" s="51">
        <f t="shared" si="13"/>
        <v>84</v>
      </c>
      <c r="CE23" s="58"/>
      <c r="CF23" s="38">
        <v>11</v>
      </c>
      <c r="CG23"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3" s="58"/>
      <c r="CI23" s="38">
        <v>11</v>
      </c>
      <c r="CJ23"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3" s="63">
        <v>1</v>
      </c>
      <c r="CM23" s="38" t="s">
        <v>75</v>
      </c>
      <c r="CO23" s="72"/>
      <c r="CP23" s="72"/>
      <c r="CQ23" s="72"/>
      <c r="CU23">
        <v>1</v>
      </c>
      <c r="CV23" t="e">
        <f>(IF(CM24="","","Memiliki keterampilan "))&amp;(IF(CM24="","",CM24&amp;", "))&amp;(IF(CM25="","",CM25&amp;", "))&amp;(IF(CM27="","",CM27&amp;", "))&amp;(IF(CM28="","",CM28&amp;", "))&amp;(IF(#REF!="","",#REF!&amp;", "))&amp;(IF(CM29="","",CM29&amp;", "))&amp;(IF(CM30="","",CM30&amp;", "))&amp;(IF(CM31="","",CM31&amp;", "))&amp;(IF(CM32="","",CM32&amp;", "))&amp;(IF(CM23="","","Masih perlu peningkatan keterampilan "&amp;CM23&amp;"."))</f>
        <v>#REF!</v>
      </c>
    </row>
    <row r="24" ht="63.75" spans="1:100">
      <c r="A24" s="24">
        <v>14</v>
      </c>
      <c r="B24" s="24">
        <v>54815</v>
      </c>
      <c r="C24" s="24" t="s">
        <v>76</v>
      </c>
      <c r="E24" s="23">
        <f t="shared" si="0"/>
        <v>85</v>
      </c>
      <c r="F24" s="24" t="str">
        <f t="shared" si="1"/>
        <v>B</v>
      </c>
      <c r="G24"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4" s="23">
        <f t="shared" si="3"/>
        <v>85</v>
      </c>
      <c r="I24" s="24" t="str">
        <f t="shared" si="4"/>
        <v>B</v>
      </c>
      <c r="J24"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4" s="38">
        <f t="shared" si="6"/>
        <v>87</v>
      </c>
      <c r="M24" s="38">
        <f t="shared" si="7"/>
        <v>62.75</v>
      </c>
      <c r="O24" s="38">
        <v>95</v>
      </c>
      <c r="P24" s="38"/>
      <c r="Q24" s="40">
        <v>78</v>
      </c>
      <c r="R24" s="38">
        <v>95</v>
      </c>
      <c r="S24" s="38"/>
      <c r="T24" s="40">
        <v>80</v>
      </c>
      <c r="U24" s="38">
        <v>80</v>
      </c>
      <c r="V24" s="38"/>
      <c r="W24" s="40">
        <v>83</v>
      </c>
      <c r="X24" s="38">
        <v>90</v>
      </c>
      <c r="Y24" s="38"/>
      <c r="Z24" s="40">
        <v>85</v>
      </c>
      <c r="AA24" s="38">
        <v>95</v>
      </c>
      <c r="AB24" s="38"/>
      <c r="AC24" s="40">
        <v>84</v>
      </c>
      <c r="AD24" s="40">
        <f t="shared" si="8"/>
        <v>87</v>
      </c>
      <c r="AE24" s="38">
        <v>100</v>
      </c>
      <c r="AF24" s="38"/>
      <c r="AG24" s="40">
        <v>85</v>
      </c>
      <c r="AH24" s="38">
        <v>70</v>
      </c>
      <c r="AI24" s="38"/>
      <c r="AJ24" s="40">
        <v>80</v>
      </c>
      <c r="AK24" s="38">
        <v>100</v>
      </c>
      <c r="AL24" s="38"/>
      <c r="AM24" s="40">
        <v>80</v>
      </c>
      <c r="AN24" s="38">
        <v>100</v>
      </c>
      <c r="AO24" s="38"/>
      <c r="AP24" s="40">
        <v>80</v>
      </c>
      <c r="AQ24" s="38">
        <v>85</v>
      </c>
      <c r="AR24" s="38"/>
      <c r="AS24" s="40">
        <v>85</v>
      </c>
      <c r="AT24" s="38">
        <v>62.75</v>
      </c>
      <c r="AU24" s="50">
        <f t="shared" si="17"/>
        <v>85.3690476190476</v>
      </c>
      <c r="AV24" s="51">
        <f t="shared" si="10"/>
        <v>85</v>
      </c>
      <c r="AW24" s="58"/>
      <c r="AX24" s="38">
        <v>85</v>
      </c>
      <c r="AY24" s="38"/>
      <c r="AZ24" s="40"/>
      <c r="BA24" s="38">
        <v>80</v>
      </c>
      <c r="BB24" s="38"/>
      <c r="BC24" s="40"/>
      <c r="BD24" s="38">
        <v>87</v>
      </c>
      <c r="BE24" s="38"/>
      <c r="BF24" s="40"/>
      <c r="BG24" s="38"/>
      <c r="BH24" s="38"/>
      <c r="BI24" s="40"/>
      <c r="BJ24" s="38"/>
      <c r="BK24" s="38"/>
      <c r="BL24" s="40"/>
      <c r="BM24" s="40">
        <f t="shared" si="11"/>
        <v>84</v>
      </c>
      <c r="BN24" s="38">
        <v>85</v>
      </c>
      <c r="BO24" s="38"/>
      <c r="BP24" s="40"/>
      <c r="BQ24" s="38">
        <v>85</v>
      </c>
      <c r="BR24" s="38"/>
      <c r="BS24" s="40"/>
      <c r="BT24" s="38">
        <v>85</v>
      </c>
      <c r="BU24" s="38"/>
      <c r="BV24" s="40"/>
      <c r="BW24" s="38"/>
      <c r="BX24" s="38"/>
      <c r="BY24" s="40"/>
      <c r="BZ24" s="38"/>
      <c r="CA24" s="38"/>
      <c r="CB24" s="40"/>
      <c r="CC24" s="50">
        <f t="shared" si="16"/>
        <v>84.5</v>
      </c>
      <c r="CD24" s="51">
        <f t="shared" si="13"/>
        <v>85</v>
      </c>
      <c r="CE24" s="58"/>
      <c r="CF24" s="38">
        <v>11</v>
      </c>
      <c r="CG24"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4" s="58"/>
      <c r="CI24" s="38">
        <v>11</v>
      </c>
      <c r="CJ24"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4" s="63">
        <v>2</v>
      </c>
      <c r="CM24" s="38" t="s">
        <v>77</v>
      </c>
      <c r="CO24" s="72"/>
      <c r="CP24" s="72"/>
      <c r="CQ24" s="72"/>
      <c r="CU24">
        <v>2</v>
      </c>
      <c r="CV24" t="e">
        <f>(IF(CM24="","","Memiliki keterampilan "))&amp;(IF(CM23="","",CM23&amp;", "))&amp;(IF(CM25="","",CM25&amp;", "))&amp;(IF(CM27="","",CM27&amp;", "))&amp;(IF(CM28="","",CM28&amp;", "))&amp;(IF(#REF!="","",#REF!&amp;", "))&amp;(IF(CM29="","",CM29&amp;", "))&amp;(IF(CM30="","",CM30&amp;", "))&amp;(IF(CM31="","",CM31&amp;", "))&amp;(IF(CM32="","",CM32&amp;", "))&amp;(IF(CM24="","","Masih perlu peningkatan keterampilan "&amp;CM24&amp;"."))</f>
        <v>#REF!</v>
      </c>
    </row>
    <row r="25" ht="63.75" spans="1:100">
      <c r="A25" s="24">
        <v>15</v>
      </c>
      <c r="B25" s="24">
        <v>54816</v>
      </c>
      <c r="C25" s="24" t="s">
        <v>78</v>
      </c>
      <c r="E25" s="23">
        <f t="shared" si="0"/>
        <v>81</v>
      </c>
      <c r="F25" s="24" t="str">
        <f t="shared" si="1"/>
        <v>B</v>
      </c>
      <c r="G25"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5" s="23">
        <f t="shared" si="3"/>
        <v>83</v>
      </c>
      <c r="I25" s="24" t="str">
        <f t="shared" si="4"/>
        <v>B</v>
      </c>
      <c r="J25"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5" s="38">
        <f t="shared" si="6"/>
        <v>81</v>
      </c>
      <c r="M25" s="38">
        <f t="shared" si="7"/>
        <v>53.5</v>
      </c>
      <c r="O25" s="38">
        <v>80</v>
      </c>
      <c r="P25" s="38"/>
      <c r="Q25" s="40">
        <v>78</v>
      </c>
      <c r="R25" s="38">
        <v>70</v>
      </c>
      <c r="S25" s="38"/>
      <c r="T25" s="40">
        <v>80</v>
      </c>
      <c r="U25" s="38">
        <v>70</v>
      </c>
      <c r="V25" s="38"/>
      <c r="W25" s="40">
        <v>83</v>
      </c>
      <c r="X25" s="38">
        <v>90</v>
      </c>
      <c r="Y25" s="38"/>
      <c r="Z25" s="40">
        <v>80</v>
      </c>
      <c r="AA25" s="38">
        <v>100</v>
      </c>
      <c r="AB25" s="38"/>
      <c r="AC25" s="40">
        <v>82</v>
      </c>
      <c r="AD25" s="40">
        <f t="shared" si="8"/>
        <v>81</v>
      </c>
      <c r="AE25" s="38">
        <v>70</v>
      </c>
      <c r="AF25" s="38"/>
      <c r="AG25" s="40">
        <v>78</v>
      </c>
      <c r="AH25" s="38">
        <v>80</v>
      </c>
      <c r="AI25" s="38"/>
      <c r="AJ25" s="40">
        <v>78</v>
      </c>
      <c r="AK25" s="38">
        <v>100</v>
      </c>
      <c r="AL25" s="38"/>
      <c r="AM25" s="40">
        <v>80</v>
      </c>
      <c r="AN25" s="38">
        <v>100</v>
      </c>
      <c r="AO25" s="38"/>
      <c r="AP25" s="40">
        <v>80</v>
      </c>
      <c r="AQ25" s="38">
        <v>85</v>
      </c>
      <c r="AR25" s="38"/>
      <c r="AS25" s="40">
        <v>85</v>
      </c>
      <c r="AT25" s="38">
        <v>53.5</v>
      </c>
      <c r="AU25" s="50">
        <f t="shared" si="17"/>
        <v>81.0714285714286</v>
      </c>
      <c r="AV25" s="51">
        <f t="shared" si="10"/>
        <v>81</v>
      </c>
      <c r="AW25" s="58"/>
      <c r="AX25" s="38">
        <v>78</v>
      </c>
      <c r="AY25" s="38"/>
      <c r="AZ25" s="40"/>
      <c r="BA25" s="38">
        <v>80</v>
      </c>
      <c r="BB25" s="38"/>
      <c r="BC25" s="40"/>
      <c r="BD25" s="38">
        <v>89</v>
      </c>
      <c r="BE25" s="38"/>
      <c r="BF25" s="40"/>
      <c r="BG25" s="38"/>
      <c r="BH25" s="38"/>
      <c r="BI25" s="40"/>
      <c r="BJ25" s="38"/>
      <c r="BK25" s="38"/>
      <c r="BL25" s="40"/>
      <c r="BM25" s="40">
        <f t="shared" si="11"/>
        <v>82</v>
      </c>
      <c r="BN25" s="38">
        <v>85</v>
      </c>
      <c r="BO25" s="38"/>
      <c r="BP25" s="40"/>
      <c r="BQ25" s="38">
        <v>85</v>
      </c>
      <c r="BR25" s="38"/>
      <c r="BS25" s="40"/>
      <c r="BT25" s="38">
        <v>80</v>
      </c>
      <c r="BU25" s="38"/>
      <c r="BV25" s="40"/>
      <c r="BW25" s="38"/>
      <c r="BX25" s="38"/>
      <c r="BY25" s="40"/>
      <c r="BZ25" s="38"/>
      <c r="CA25" s="38"/>
      <c r="CB25" s="40"/>
      <c r="CC25" s="50">
        <f t="shared" si="16"/>
        <v>82.8333333333333</v>
      </c>
      <c r="CD25" s="51">
        <f t="shared" si="13"/>
        <v>83</v>
      </c>
      <c r="CE25" s="58"/>
      <c r="CF25" s="38">
        <v>11</v>
      </c>
      <c r="CG25"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5" s="58"/>
      <c r="CI25" s="38">
        <v>11</v>
      </c>
      <c r="CJ25"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5" s="63">
        <v>3</v>
      </c>
      <c r="CM25" s="38" t="s">
        <v>79</v>
      </c>
      <c r="CO25" s="73" t="s">
        <v>80</v>
      </c>
      <c r="CP25" s="73"/>
      <c r="CQ25" s="73"/>
      <c r="CU25">
        <v>3</v>
      </c>
      <c r="CV25" t="e">
        <f>(IF(CM24="","","Memiliki keterampilan "))&amp;(IF(CM23="","",CM23&amp;", "))&amp;(IF(CM24="","",CM24&amp;", "))&amp;(IF(CM27="","",CM27&amp;", "))&amp;(IF(CM28="","",CM28&amp;", "))&amp;(IF(#REF!="","",#REF!&amp;", "))&amp;(IF(CM29="","",CM29&amp;", "))&amp;(IF(CM30="","",CM30&amp;", "))&amp;(IF(CM31="","",CM31&amp;", "))&amp;(IF(CM32="","",CM32&amp;", "))&amp;(IF(CM25="","","Masih perlu peningkatan keterampilan "&amp;CM25&amp;"."))</f>
        <v>#REF!</v>
      </c>
    </row>
    <row r="26" ht="63.75" spans="1:100">
      <c r="A26" s="24">
        <v>16</v>
      </c>
      <c r="B26" s="24">
        <v>54817</v>
      </c>
      <c r="C26" s="24" t="s">
        <v>81</v>
      </c>
      <c r="E26" s="23">
        <f t="shared" si="0"/>
        <v>84</v>
      </c>
      <c r="F26" s="24" t="str">
        <f t="shared" si="1"/>
        <v>B</v>
      </c>
      <c r="G26"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6" s="23">
        <f t="shared" si="3"/>
        <v>84</v>
      </c>
      <c r="I26" s="24" t="str">
        <f t="shared" si="4"/>
        <v>B</v>
      </c>
      <c r="J26"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6" s="38">
        <f t="shared" si="6"/>
        <v>85</v>
      </c>
      <c r="M26" s="38">
        <f t="shared" si="7"/>
        <v>53.25</v>
      </c>
      <c r="O26" s="38">
        <v>90</v>
      </c>
      <c r="P26" s="38"/>
      <c r="Q26" s="40">
        <v>70</v>
      </c>
      <c r="R26" s="38">
        <v>90</v>
      </c>
      <c r="S26" s="38"/>
      <c r="T26" s="40">
        <v>78</v>
      </c>
      <c r="U26" s="38">
        <v>100</v>
      </c>
      <c r="V26" s="38"/>
      <c r="W26" s="40">
        <v>85</v>
      </c>
      <c r="X26" s="38">
        <v>70</v>
      </c>
      <c r="Y26" s="38"/>
      <c r="Z26" s="40">
        <v>80</v>
      </c>
      <c r="AA26" s="38">
        <v>100</v>
      </c>
      <c r="AB26" s="38"/>
      <c r="AC26" s="40">
        <v>83</v>
      </c>
      <c r="AD26" s="40">
        <f t="shared" si="8"/>
        <v>85</v>
      </c>
      <c r="AE26" s="38">
        <v>100</v>
      </c>
      <c r="AF26" s="38"/>
      <c r="AG26" s="40">
        <v>78</v>
      </c>
      <c r="AH26" s="38">
        <v>80</v>
      </c>
      <c r="AI26" s="38"/>
      <c r="AJ26" s="40">
        <v>78</v>
      </c>
      <c r="AK26" s="38">
        <v>95</v>
      </c>
      <c r="AL26" s="38"/>
      <c r="AM26" s="40">
        <v>80</v>
      </c>
      <c r="AN26" s="38">
        <v>100</v>
      </c>
      <c r="AO26" s="38"/>
      <c r="AP26" s="40">
        <v>80</v>
      </c>
      <c r="AQ26" s="38">
        <v>85</v>
      </c>
      <c r="AR26" s="38"/>
      <c r="AS26" s="40">
        <v>85</v>
      </c>
      <c r="AT26" s="38">
        <v>53.25</v>
      </c>
      <c r="AU26" s="50">
        <f t="shared" si="17"/>
        <v>83.8214285714286</v>
      </c>
      <c r="AV26" s="51">
        <f t="shared" si="10"/>
        <v>84</v>
      </c>
      <c r="AW26" s="58"/>
      <c r="AX26" s="38">
        <v>78</v>
      </c>
      <c r="AY26" s="38"/>
      <c r="AZ26" s="40"/>
      <c r="BA26" s="38">
        <v>80</v>
      </c>
      <c r="BB26" s="38"/>
      <c r="BC26" s="40"/>
      <c r="BD26" s="38">
        <v>90</v>
      </c>
      <c r="BE26" s="38"/>
      <c r="BF26" s="40"/>
      <c r="BG26" s="38"/>
      <c r="BH26" s="38"/>
      <c r="BI26" s="40"/>
      <c r="BJ26" s="38"/>
      <c r="BK26" s="38"/>
      <c r="BL26" s="40"/>
      <c r="BM26" s="40">
        <f t="shared" si="11"/>
        <v>83</v>
      </c>
      <c r="BN26" s="38">
        <v>85</v>
      </c>
      <c r="BO26" s="38"/>
      <c r="BP26" s="40"/>
      <c r="BQ26" s="38">
        <v>85</v>
      </c>
      <c r="BR26" s="38"/>
      <c r="BS26" s="40"/>
      <c r="BT26" s="38">
        <v>85</v>
      </c>
      <c r="BU26" s="38"/>
      <c r="BV26" s="40"/>
      <c r="BW26" s="38"/>
      <c r="BX26" s="38"/>
      <c r="BY26" s="40"/>
      <c r="BZ26" s="38"/>
      <c r="CA26" s="38"/>
      <c r="CB26" s="40"/>
      <c r="CC26" s="50">
        <f t="shared" si="16"/>
        <v>83.8333333333333</v>
      </c>
      <c r="CD26" s="51">
        <f t="shared" si="13"/>
        <v>84</v>
      </c>
      <c r="CE26" s="58"/>
      <c r="CF26" s="38">
        <v>11</v>
      </c>
      <c r="CG26"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6" s="58"/>
      <c r="CI26" s="38">
        <v>11</v>
      </c>
      <c r="CJ26"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6" s="63">
        <v>4</v>
      </c>
      <c r="CM26" s="38" t="s">
        <v>82</v>
      </c>
      <c r="CO26" s="73" t="s">
        <v>50</v>
      </c>
      <c r="CP26" s="74" t="s">
        <v>51</v>
      </c>
      <c r="CQ26" s="74" t="s">
        <v>52</v>
      </c>
      <c r="CU26">
        <v>4</v>
      </c>
      <c r="CV26" t="e">
        <f>(IF(CM24="","","Memiliki keterampilan "))&amp;(IF(CM23="","",CM23&amp;", "))&amp;(IF(CM24="","",CM24&amp;", "))&amp;(IF(CM25="","",CM25&amp;", "))&amp;(IF(CM28="","",CM28&amp;", "))&amp;(IF(#REF!="","",#REF!&amp;", "))&amp;(IF(CM29="","",CM29&amp;", "))&amp;(IF(CM30="","",CM30&amp;", "))&amp;(IF(CM31="","",CM31&amp;", "))&amp;(IF(CM32="","",CM32&amp;", "))&amp;(IF(CM27="","","Masih perlu peningkatan keterampilan "&amp;CM27&amp;"."))</f>
        <v>#REF!</v>
      </c>
    </row>
    <row r="27" ht="63.75" spans="1:100">
      <c r="A27" s="24">
        <v>17</v>
      </c>
      <c r="B27" s="24">
        <v>54818</v>
      </c>
      <c r="C27" s="24" t="s">
        <v>83</v>
      </c>
      <c r="E27" s="23">
        <f t="shared" si="0"/>
        <v>79</v>
      </c>
      <c r="F27" s="24" t="str">
        <f t="shared" si="1"/>
        <v>B</v>
      </c>
      <c r="G27"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7" s="23">
        <f t="shared" si="3"/>
        <v>83</v>
      </c>
      <c r="I27" s="24" t="str">
        <f t="shared" si="4"/>
        <v>B</v>
      </c>
      <c r="J27"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7" s="38">
        <f t="shared" si="6"/>
        <v>79</v>
      </c>
      <c r="M27" s="38">
        <f t="shared" si="7"/>
        <v>55.25</v>
      </c>
      <c r="O27" s="38">
        <v>70</v>
      </c>
      <c r="P27" s="38"/>
      <c r="Q27" s="40">
        <v>76</v>
      </c>
      <c r="R27" s="38">
        <v>70</v>
      </c>
      <c r="S27" s="38"/>
      <c r="T27" s="40">
        <v>80</v>
      </c>
      <c r="U27" s="38">
        <v>70</v>
      </c>
      <c r="V27" s="38"/>
      <c r="W27" s="40">
        <v>85</v>
      </c>
      <c r="X27" s="38">
        <v>90</v>
      </c>
      <c r="Y27" s="38"/>
      <c r="Z27" s="40">
        <v>80</v>
      </c>
      <c r="AA27" s="38">
        <v>90</v>
      </c>
      <c r="AB27" s="38"/>
      <c r="AC27" s="40">
        <v>82</v>
      </c>
      <c r="AD27" s="40">
        <f t="shared" si="8"/>
        <v>79</v>
      </c>
      <c r="AE27" s="38">
        <v>70</v>
      </c>
      <c r="AF27" s="38"/>
      <c r="AG27" s="40">
        <v>78</v>
      </c>
      <c r="AH27" s="38">
        <v>70</v>
      </c>
      <c r="AI27" s="38"/>
      <c r="AJ27" s="40">
        <v>78</v>
      </c>
      <c r="AK27" s="38">
        <v>80</v>
      </c>
      <c r="AL27" s="38"/>
      <c r="AM27" s="40">
        <v>80</v>
      </c>
      <c r="AN27" s="38">
        <v>100</v>
      </c>
      <c r="AO27" s="38"/>
      <c r="AP27" s="40">
        <v>80</v>
      </c>
      <c r="AQ27" s="38">
        <v>85</v>
      </c>
      <c r="AR27" s="38"/>
      <c r="AS27" s="40">
        <v>85</v>
      </c>
      <c r="AT27" s="38">
        <v>55.25</v>
      </c>
      <c r="AU27" s="50">
        <f t="shared" si="17"/>
        <v>78.7738095238095</v>
      </c>
      <c r="AV27" s="51">
        <f t="shared" si="10"/>
        <v>79</v>
      </c>
      <c r="AW27" s="58"/>
      <c r="AX27" s="38">
        <v>78</v>
      </c>
      <c r="AY27" s="38"/>
      <c r="AZ27" s="40"/>
      <c r="BA27" s="38">
        <v>79</v>
      </c>
      <c r="BB27" s="38"/>
      <c r="BC27" s="40"/>
      <c r="BD27" s="38">
        <v>90</v>
      </c>
      <c r="BE27" s="38"/>
      <c r="BF27" s="40"/>
      <c r="BG27" s="38"/>
      <c r="BH27" s="38"/>
      <c r="BI27" s="40"/>
      <c r="BJ27" s="38"/>
      <c r="BK27" s="38"/>
      <c r="BL27" s="40"/>
      <c r="BM27" s="40">
        <f t="shared" si="11"/>
        <v>82</v>
      </c>
      <c r="BN27" s="38">
        <v>83</v>
      </c>
      <c r="BO27" s="38"/>
      <c r="BP27" s="40"/>
      <c r="BQ27" s="38">
        <v>85</v>
      </c>
      <c r="BR27" s="38"/>
      <c r="BS27" s="40"/>
      <c r="BT27" s="38">
        <v>85</v>
      </c>
      <c r="BU27" s="38"/>
      <c r="BV27" s="40"/>
      <c r="BW27" s="38"/>
      <c r="BX27" s="38"/>
      <c r="BY27" s="40"/>
      <c r="BZ27" s="38"/>
      <c r="CA27" s="38"/>
      <c r="CB27" s="40"/>
      <c r="CC27" s="50">
        <f t="shared" si="16"/>
        <v>83.3333333333333</v>
      </c>
      <c r="CD27" s="51">
        <f t="shared" si="13"/>
        <v>83</v>
      </c>
      <c r="CE27" s="58"/>
      <c r="CF27" s="38">
        <v>11</v>
      </c>
      <c r="CG27"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7" s="58"/>
      <c r="CI27" s="38">
        <v>11</v>
      </c>
      <c r="CJ27"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7" s="63">
        <v>5</v>
      </c>
      <c r="CM27" s="38" t="s">
        <v>84</v>
      </c>
      <c r="CO27" s="66">
        <v>0</v>
      </c>
      <c r="CP27" s="67">
        <v>69</v>
      </c>
      <c r="CQ27" s="68" t="s">
        <v>55</v>
      </c>
      <c r="CU27">
        <v>5</v>
      </c>
      <c r="CV27" t="e">
        <f>(IF(CM24="","","Memiliki keterampilan "))&amp;(IF(CM23="","",CM23&amp;", "))&amp;(IF(CM24="","",CM24&amp;", "))&amp;(IF(CM25="","",CM25&amp;", "))&amp;(IF(CM27="","",CM27&amp;", "))&amp;(IF(#REF!="","",#REF!&amp;", "))&amp;(IF(CM29="","",CM29&amp;", "))&amp;(IF(CM30="","",CM30&amp;", "))&amp;(IF(CM31="","",CM31&amp;", "))&amp;(IF(CM32="","",CM32&amp;", "))&amp;(IF(CM28="","","Masih perlu peningkatan keterampilan "&amp;CM28&amp;"."))</f>
        <v>#REF!</v>
      </c>
    </row>
    <row r="28" ht="63.75" spans="1:100">
      <c r="A28" s="24">
        <v>18</v>
      </c>
      <c r="B28" s="24">
        <v>54819</v>
      </c>
      <c r="C28" s="24" t="s">
        <v>85</v>
      </c>
      <c r="E28" s="23">
        <f t="shared" si="0"/>
        <v>84</v>
      </c>
      <c r="F28" s="24" t="str">
        <f t="shared" si="1"/>
        <v>B</v>
      </c>
      <c r="G28"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8" s="23">
        <f t="shared" si="3"/>
        <v>83</v>
      </c>
      <c r="I28" s="24" t="str">
        <f t="shared" si="4"/>
        <v>B</v>
      </c>
      <c r="J28"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8" s="38">
        <f t="shared" si="6"/>
        <v>86</v>
      </c>
      <c r="M28" s="38">
        <f t="shared" si="7"/>
        <v>55.75</v>
      </c>
      <c r="O28" s="38">
        <v>90</v>
      </c>
      <c r="P28" s="38"/>
      <c r="Q28" s="40">
        <v>75</v>
      </c>
      <c r="R28" s="38">
        <v>90</v>
      </c>
      <c r="S28" s="38"/>
      <c r="T28" s="40">
        <v>76</v>
      </c>
      <c r="U28" s="38">
        <v>100</v>
      </c>
      <c r="V28" s="38"/>
      <c r="W28" s="40">
        <v>85</v>
      </c>
      <c r="X28" s="38">
        <v>90</v>
      </c>
      <c r="Y28" s="38"/>
      <c r="Z28" s="40">
        <v>80</v>
      </c>
      <c r="AA28" s="38">
        <v>90</v>
      </c>
      <c r="AB28" s="38"/>
      <c r="AC28" s="40">
        <v>83</v>
      </c>
      <c r="AD28" s="40">
        <f t="shared" si="8"/>
        <v>86</v>
      </c>
      <c r="AE28" s="38">
        <v>86</v>
      </c>
      <c r="AF28" s="38"/>
      <c r="AG28" s="40">
        <v>78</v>
      </c>
      <c r="AH28" s="38">
        <v>90</v>
      </c>
      <c r="AI28" s="38"/>
      <c r="AJ28" s="40">
        <v>78</v>
      </c>
      <c r="AK28" s="38">
        <v>100</v>
      </c>
      <c r="AL28" s="38"/>
      <c r="AM28" s="40">
        <v>80</v>
      </c>
      <c r="AN28" s="38">
        <v>100</v>
      </c>
      <c r="AO28" s="38"/>
      <c r="AP28" s="40">
        <v>80</v>
      </c>
      <c r="AQ28" s="38">
        <v>80</v>
      </c>
      <c r="AR28" s="38"/>
      <c r="AS28" s="40">
        <v>80</v>
      </c>
      <c r="AT28" s="38">
        <v>55.75</v>
      </c>
      <c r="AU28" s="50">
        <f t="shared" si="17"/>
        <v>84.1309523809524</v>
      </c>
      <c r="AV28" s="51">
        <f t="shared" si="10"/>
        <v>84</v>
      </c>
      <c r="AW28" s="58"/>
      <c r="AX28" s="38">
        <v>78</v>
      </c>
      <c r="AY28" s="38"/>
      <c r="AZ28" s="40"/>
      <c r="BA28" s="38">
        <v>80</v>
      </c>
      <c r="BB28" s="38"/>
      <c r="BC28" s="40"/>
      <c r="BD28" s="38">
        <v>89</v>
      </c>
      <c r="BE28" s="38"/>
      <c r="BF28" s="40"/>
      <c r="BG28" s="38"/>
      <c r="BH28" s="38"/>
      <c r="BI28" s="40"/>
      <c r="BJ28" s="38"/>
      <c r="BK28" s="38"/>
      <c r="BL28" s="40"/>
      <c r="BM28" s="40">
        <f t="shared" si="11"/>
        <v>82</v>
      </c>
      <c r="BN28" s="38">
        <v>83</v>
      </c>
      <c r="BO28" s="38"/>
      <c r="BP28" s="40"/>
      <c r="BQ28" s="38">
        <v>83</v>
      </c>
      <c r="BR28" s="38"/>
      <c r="BS28" s="40"/>
      <c r="BT28" s="38">
        <v>85</v>
      </c>
      <c r="BU28" s="38"/>
      <c r="BV28" s="40"/>
      <c r="BW28" s="38"/>
      <c r="BX28" s="38"/>
      <c r="BY28" s="40"/>
      <c r="BZ28" s="38"/>
      <c r="CA28" s="38"/>
      <c r="CB28" s="40"/>
      <c r="CC28" s="50">
        <f t="shared" si="16"/>
        <v>83</v>
      </c>
      <c r="CD28" s="51">
        <f t="shared" si="13"/>
        <v>83</v>
      </c>
      <c r="CE28" s="58"/>
      <c r="CF28" s="38">
        <v>11</v>
      </c>
      <c r="CG28"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8" s="58"/>
      <c r="CI28" s="38">
        <v>11</v>
      </c>
      <c r="CJ28"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8" s="63">
        <v>6</v>
      </c>
      <c r="CM28" s="38"/>
      <c r="CO28" s="66">
        <v>70</v>
      </c>
      <c r="CP28" s="69">
        <v>75</v>
      </c>
      <c r="CQ28" s="70" t="s">
        <v>58</v>
      </c>
      <c r="CU28">
        <v>6</v>
      </c>
      <c r="CV28" t="e">
        <f>(IF(CM24="","","Memiliki keterampilan "))&amp;(IF(CM23="","",CM23&amp;", "))&amp;(IF(CM24="","",CM24&amp;", "))&amp;(IF(CM25="","",CM25&amp;", "))&amp;(IF(CM27="","",CM27&amp;", "))&amp;(IF(CM28="","",CM28&amp;", "))&amp;(IF(CM29="","",CM29&amp;", "))&amp;(IF(CM30="","",CM30&amp;", "))&amp;(IF(CM31="","",CM31&amp;", "))&amp;(IF(CM32="","",CM32&amp;", "))&amp;(IF(#REF!="","","Masih perlu peningkatan keterampilan "&amp;#REF!&amp;"."))</f>
        <v>#REF!</v>
      </c>
    </row>
    <row r="29" ht="63.75" spans="1:100">
      <c r="A29" s="24">
        <v>19</v>
      </c>
      <c r="B29" s="24">
        <v>54820</v>
      </c>
      <c r="C29" s="24" t="s">
        <v>86</v>
      </c>
      <c r="E29" s="23">
        <f t="shared" si="0"/>
        <v>80</v>
      </c>
      <c r="F29" s="24" t="str">
        <f t="shared" si="1"/>
        <v>B</v>
      </c>
      <c r="G29"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29" s="23">
        <f t="shared" si="3"/>
        <v>84</v>
      </c>
      <c r="I29" s="24" t="str">
        <f t="shared" si="4"/>
        <v>B</v>
      </c>
      <c r="J29"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29" s="38">
        <f t="shared" si="6"/>
        <v>77</v>
      </c>
      <c r="M29" s="38">
        <f t="shared" si="7"/>
        <v>52.75</v>
      </c>
      <c r="O29" s="38">
        <v>80</v>
      </c>
      <c r="P29" s="38"/>
      <c r="Q29" s="40">
        <v>78</v>
      </c>
      <c r="R29" s="38">
        <v>70</v>
      </c>
      <c r="S29" s="38"/>
      <c r="T29" s="40">
        <v>78</v>
      </c>
      <c r="U29" s="38">
        <v>70</v>
      </c>
      <c r="V29" s="38"/>
      <c r="W29" s="40">
        <v>83</v>
      </c>
      <c r="X29" s="38">
        <v>70</v>
      </c>
      <c r="Y29" s="38"/>
      <c r="Z29" s="40">
        <v>75</v>
      </c>
      <c r="AA29" s="38">
        <v>80</v>
      </c>
      <c r="AB29" s="38"/>
      <c r="AC29" s="40">
        <v>85</v>
      </c>
      <c r="AD29" s="40">
        <f t="shared" si="8"/>
        <v>77</v>
      </c>
      <c r="AE29" s="38">
        <v>80</v>
      </c>
      <c r="AF29" s="38"/>
      <c r="AG29" s="40">
        <v>78</v>
      </c>
      <c r="AH29" s="38">
        <v>80</v>
      </c>
      <c r="AI29" s="38"/>
      <c r="AJ29" s="40">
        <v>85</v>
      </c>
      <c r="AK29" s="38">
        <v>100</v>
      </c>
      <c r="AL29" s="38"/>
      <c r="AM29" s="40">
        <v>80</v>
      </c>
      <c r="AN29" s="38">
        <v>100</v>
      </c>
      <c r="AO29" s="38"/>
      <c r="AP29" s="40">
        <v>80</v>
      </c>
      <c r="AQ29" s="38">
        <v>85</v>
      </c>
      <c r="AR29" s="38"/>
      <c r="AS29" s="40">
        <v>85</v>
      </c>
      <c r="AT29" s="38">
        <v>52.75</v>
      </c>
      <c r="AU29" s="50">
        <f t="shared" si="17"/>
        <v>79.75</v>
      </c>
      <c r="AV29" s="51">
        <f t="shared" si="10"/>
        <v>80</v>
      </c>
      <c r="AW29" s="58"/>
      <c r="AX29" s="38">
        <v>83</v>
      </c>
      <c r="AY29" s="38"/>
      <c r="AZ29" s="40"/>
      <c r="BA29" s="38">
        <v>83</v>
      </c>
      <c r="BB29" s="38"/>
      <c r="BC29" s="40"/>
      <c r="BD29" s="38">
        <v>90</v>
      </c>
      <c r="BE29" s="38"/>
      <c r="BF29" s="40"/>
      <c r="BG29" s="38"/>
      <c r="BH29" s="38"/>
      <c r="BI29" s="40"/>
      <c r="BJ29" s="38"/>
      <c r="BK29" s="38"/>
      <c r="BL29" s="40"/>
      <c r="BM29" s="40">
        <f t="shared" si="11"/>
        <v>85</v>
      </c>
      <c r="BN29" s="38">
        <v>80</v>
      </c>
      <c r="BO29" s="38"/>
      <c r="BP29" s="40"/>
      <c r="BQ29" s="38">
        <v>81</v>
      </c>
      <c r="BR29" s="38"/>
      <c r="BS29" s="40"/>
      <c r="BT29" s="38">
        <v>85</v>
      </c>
      <c r="BU29" s="38"/>
      <c r="BV29" s="40"/>
      <c r="BW29" s="38"/>
      <c r="BX29" s="38"/>
      <c r="BY29" s="40"/>
      <c r="BZ29" s="38"/>
      <c r="CA29" s="38"/>
      <c r="CB29" s="40"/>
      <c r="CC29" s="50">
        <f t="shared" si="16"/>
        <v>83.6666666666667</v>
      </c>
      <c r="CD29" s="51">
        <f t="shared" si="13"/>
        <v>84</v>
      </c>
      <c r="CE29" s="58"/>
      <c r="CF29" s="38">
        <v>11</v>
      </c>
      <c r="CG29"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29" s="58"/>
      <c r="CI29" s="38">
        <v>11</v>
      </c>
      <c r="CJ29"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29" s="63">
        <v>7</v>
      </c>
      <c r="CO29" s="66">
        <v>76</v>
      </c>
      <c r="CP29" s="69">
        <v>90</v>
      </c>
      <c r="CQ29" s="70" t="s">
        <v>61</v>
      </c>
      <c r="CU29">
        <v>7</v>
      </c>
      <c r="CV29" t="e">
        <f>(IF(CM24="","","Memiliki keterampilan "))&amp;(IF(CM23="","",CM23&amp;", "))&amp;(IF(CM24="","",CM24&amp;", "))&amp;(IF(CM25="","",CM25&amp;", "))&amp;(IF(CM27="","",CM27&amp;", "))&amp;(IF(CM28="","",CM28&amp;", "))&amp;(IF(#REF!="","",#REF!&amp;", "))&amp;(IF(CM30="","",CM30&amp;", "))&amp;(IF(CM31="","",CM31&amp;", "))&amp;(IF(CM32="","",CM32&amp;", "))&amp;(IF(CM29="","","Masih perlu peningkatan keterampilan "&amp;CM29&amp;"."))</f>
        <v>#REF!</v>
      </c>
    </row>
    <row r="30" ht="63.75" spans="1:100">
      <c r="A30" s="24">
        <v>20</v>
      </c>
      <c r="B30" s="24">
        <v>54821</v>
      </c>
      <c r="C30" s="24" t="s">
        <v>87</v>
      </c>
      <c r="E30" s="23">
        <f t="shared" si="0"/>
        <v>80</v>
      </c>
      <c r="F30" s="24" t="str">
        <f t="shared" si="1"/>
        <v>B</v>
      </c>
      <c r="G30"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0" s="23">
        <f t="shared" si="3"/>
        <v>83</v>
      </c>
      <c r="I30" s="24" t="str">
        <f t="shared" si="4"/>
        <v>B</v>
      </c>
      <c r="J30"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0" s="38">
        <f t="shared" si="6"/>
        <v>77</v>
      </c>
      <c r="M30" s="38">
        <f t="shared" si="7"/>
        <v>49</v>
      </c>
      <c r="O30" s="38">
        <v>80</v>
      </c>
      <c r="P30" s="38"/>
      <c r="Q30" s="40">
        <v>78</v>
      </c>
      <c r="R30" s="38">
        <v>70</v>
      </c>
      <c r="S30" s="38"/>
      <c r="T30" s="40">
        <v>80</v>
      </c>
      <c r="U30" s="38">
        <v>70</v>
      </c>
      <c r="V30" s="38"/>
      <c r="W30" s="40">
        <v>85</v>
      </c>
      <c r="X30" s="38">
        <v>70</v>
      </c>
      <c r="Y30" s="38"/>
      <c r="Z30" s="40">
        <v>80</v>
      </c>
      <c r="AA30" s="38">
        <v>70</v>
      </c>
      <c r="AB30" s="38"/>
      <c r="AC30" s="40">
        <v>83</v>
      </c>
      <c r="AD30" s="40">
        <f t="shared" si="8"/>
        <v>77</v>
      </c>
      <c r="AE30" s="38">
        <v>100</v>
      </c>
      <c r="AF30" s="38"/>
      <c r="AG30" s="40">
        <v>85</v>
      </c>
      <c r="AH30" s="38">
        <v>80</v>
      </c>
      <c r="AI30" s="38"/>
      <c r="AJ30" s="40">
        <v>78</v>
      </c>
      <c r="AK30" s="38">
        <v>100</v>
      </c>
      <c r="AL30" s="38"/>
      <c r="AM30" s="40">
        <v>80</v>
      </c>
      <c r="AN30" s="38">
        <v>100</v>
      </c>
      <c r="AO30" s="38"/>
      <c r="AP30" s="40">
        <v>80</v>
      </c>
      <c r="AQ30" s="38">
        <v>85</v>
      </c>
      <c r="AR30" s="38"/>
      <c r="AS30" s="40">
        <v>75</v>
      </c>
      <c r="AT30" s="38">
        <v>49</v>
      </c>
      <c r="AU30" s="50">
        <f t="shared" si="17"/>
        <v>79.9047619047619</v>
      </c>
      <c r="AV30" s="51">
        <f t="shared" si="10"/>
        <v>80</v>
      </c>
      <c r="AW30" s="58"/>
      <c r="AX30" s="38">
        <v>83</v>
      </c>
      <c r="AY30" s="38"/>
      <c r="AZ30" s="40"/>
      <c r="BA30" s="38">
        <v>80</v>
      </c>
      <c r="BB30" s="38"/>
      <c r="BC30" s="40"/>
      <c r="BD30" s="38">
        <v>85</v>
      </c>
      <c r="BE30" s="38"/>
      <c r="BF30" s="40"/>
      <c r="BG30" s="38"/>
      <c r="BH30" s="38"/>
      <c r="BI30" s="40"/>
      <c r="BJ30" s="38"/>
      <c r="BK30" s="38"/>
      <c r="BL30" s="40"/>
      <c r="BM30" s="40">
        <f t="shared" si="11"/>
        <v>83</v>
      </c>
      <c r="BN30" s="38">
        <v>82</v>
      </c>
      <c r="BO30" s="38"/>
      <c r="BP30" s="40"/>
      <c r="BQ30" s="38">
        <v>83</v>
      </c>
      <c r="BR30" s="38"/>
      <c r="BS30" s="40"/>
      <c r="BT30" s="38">
        <v>85</v>
      </c>
      <c r="BU30" s="38"/>
      <c r="BV30" s="40"/>
      <c r="BW30" s="38"/>
      <c r="BX30" s="38"/>
      <c r="BY30" s="40"/>
      <c r="BZ30" s="38"/>
      <c r="CA30" s="38"/>
      <c r="CB30" s="40"/>
      <c r="CC30" s="50">
        <f t="shared" si="16"/>
        <v>83</v>
      </c>
      <c r="CD30" s="51">
        <f t="shared" si="13"/>
        <v>83</v>
      </c>
      <c r="CE30" s="58"/>
      <c r="CF30" s="38">
        <v>11</v>
      </c>
      <c r="CG30"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0" s="58"/>
      <c r="CI30" s="38">
        <v>11</v>
      </c>
      <c r="CJ30"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30" s="63">
        <v>8</v>
      </c>
      <c r="CM30" s="38"/>
      <c r="CO30" s="66">
        <v>91</v>
      </c>
      <c r="CP30" s="69">
        <v>100</v>
      </c>
      <c r="CQ30" s="70" t="s">
        <v>15</v>
      </c>
      <c r="CU30">
        <v>8</v>
      </c>
      <c r="CV30" t="e">
        <f>(IF(CM24="","","Memiliki keterampilan "))&amp;(IF(CM23="","",CM23&amp;", "))&amp;(IF(CM24="","",CM24&amp;", "))&amp;(IF(CM25="","",CM25&amp;", "))&amp;(IF(CM27="","",CM27&amp;", "))&amp;(IF(CM28="","",CM28&amp;", "))&amp;(IF(#REF!="","",#REF!&amp;", "))&amp;(IF(CM29="","",CM29&amp;", "))&amp;(IF(CM31="","",CM31&amp;", "))&amp;(IF(CM32="","",CM32&amp;", "))&amp;(IF(CM30="","","Masih perlu peningkatan keterampilan "&amp;CM30&amp;"."))</f>
        <v>#REF!</v>
      </c>
    </row>
    <row r="31" ht="63.75" spans="1:100">
      <c r="A31" s="24">
        <v>21</v>
      </c>
      <c r="B31" s="24">
        <v>54822</v>
      </c>
      <c r="C31" s="24" t="s">
        <v>88</v>
      </c>
      <c r="E31" s="23">
        <f t="shared" si="0"/>
        <v>84</v>
      </c>
      <c r="F31" s="24" t="str">
        <f t="shared" si="1"/>
        <v>B</v>
      </c>
      <c r="G31"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1" s="23">
        <f t="shared" si="3"/>
        <v>83</v>
      </c>
      <c r="I31" s="24" t="str">
        <f t="shared" si="4"/>
        <v>B</v>
      </c>
      <c r="J31"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1" s="38">
        <f t="shared" si="6"/>
        <v>85</v>
      </c>
      <c r="M31" s="38">
        <f t="shared" si="7"/>
        <v>64.25</v>
      </c>
      <c r="O31" s="38">
        <v>90</v>
      </c>
      <c r="P31" s="38"/>
      <c r="Q31" s="40">
        <v>78</v>
      </c>
      <c r="R31" s="38">
        <v>70</v>
      </c>
      <c r="S31" s="38"/>
      <c r="T31" s="40">
        <v>85</v>
      </c>
      <c r="U31" s="38">
        <v>80</v>
      </c>
      <c r="V31" s="38"/>
      <c r="W31" s="40">
        <v>85</v>
      </c>
      <c r="X31" s="38">
        <v>100</v>
      </c>
      <c r="Y31" s="38"/>
      <c r="Z31" s="40">
        <v>90</v>
      </c>
      <c r="AA31" s="38">
        <v>90</v>
      </c>
      <c r="AB31" s="38"/>
      <c r="AC31" s="40">
        <v>84</v>
      </c>
      <c r="AD31" s="40">
        <f t="shared" si="8"/>
        <v>85</v>
      </c>
      <c r="AE31" s="38">
        <v>73</v>
      </c>
      <c r="AF31" s="38"/>
      <c r="AG31" s="40">
        <v>85</v>
      </c>
      <c r="AH31" s="38">
        <v>80</v>
      </c>
      <c r="AI31" s="38"/>
      <c r="AJ31" s="40">
        <v>78</v>
      </c>
      <c r="AK31" s="38">
        <v>100</v>
      </c>
      <c r="AL31" s="38"/>
      <c r="AM31" s="40">
        <v>80</v>
      </c>
      <c r="AN31" s="38">
        <v>100</v>
      </c>
      <c r="AO31" s="38"/>
      <c r="AP31" s="40">
        <v>80</v>
      </c>
      <c r="AQ31" s="38">
        <v>90</v>
      </c>
      <c r="AR31" s="38"/>
      <c r="AS31" s="40">
        <v>85</v>
      </c>
      <c r="AT31" s="38">
        <v>64.25</v>
      </c>
      <c r="AU31" s="50">
        <f t="shared" si="17"/>
        <v>84.1547619047619</v>
      </c>
      <c r="AV31" s="51">
        <f t="shared" si="10"/>
        <v>84</v>
      </c>
      <c r="AW31" s="58"/>
      <c r="AX31" s="38">
        <v>78</v>
      </c>
      <c r="AY31" s="38"/>
      <c r="AZ31" s="40"/>
      <c r="BA31" s="38">
        <v>79</v>
      </c>
      <c r="BB31" s="38"/>
      <c r="BC31" s="40"/>
      <c r="BD31" s="38">
        <v>86</v>
      </c>
      <c r="BE31" s="38"/>
      <c r="BF31" s="40"/>
      <c r="BG31" s="38"/>
      <c r="BH31" s="38"/>
      <c r="BI31" s="40"/>
      <c r="BJ31" s="38"/>
      <c r="BK31" s="38"/>
      <c r="BL31" s="40"/>
      <c r="BM31" s="40">
        <f t="shared" si="11"/>
        <v>81</v>
      </c>
      <c r="BN31" s="38">
        <v>85</v>
      </c>
      <c r="BO31" s="38"/>
      <c r="BP31" s="40"/>
      <c r="BQ31" s="38">
        <v>83</v>
      </c>
      <c r="BR31" s="38"/>
      <c r="BS31" s="40"/>
      <c r="BT31" s="38">
        <v>85</v>
      </c>
      <c r="BU31" s="38"/>
      <c r="BV31" s="40"/>
      <c r="BW31" s="38"/>
      <c r="BX31" s="38"/>
      <c r="BY31" s="40"/>
      <c r="BZ31" s="38"/>
      <c r="CA31" s="38"/>
      <c r="CB31" s="40"/>
      <c r="CC31" s="50">
        <f t="shared" si="16"/>
        <v>82.6666666666667</v>
      </c>
      <c r="CD31" s="51">
        <f t="shared" si="13"/>
        <v>83</v>
      </c>
      <c r="CE31" s="58"/>
      <c r="CF31" s="38">
        <v>11</v>
      </c>
      <c r="CG31"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1" s="58"/>
      <c r="CI31" s="38">
        <v>11</v>
      </c>
      <c r="CJ31"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31" s="63">
        <v>9</v>
      </c>
      <c r="CM31" s="38"/>
      <c r="CU31">
        <v>9</v>
      </c>
      <c r="CV31" t="e">
        <f>(IF(CM24="","","Memiliki keterampilan "))&amp;(IF(CM23="","",CM23&amp;", "))&amp;(IF(CM24="","",CM24&amp;", "))&amp;(IF(CM25="","",CM25&amp;", "))&amp;(IF(CM27="","",CM27&amp;", "))&amp;(IF(CM28="","",CM28&amp;", "))&amp;(IF(#REF!="","",#REF!&amp;", "))&amp;(IF(CM29="","",CM29&amp;", "))&amp;(IF(CM30="","",CM30&amp;", "))&amp;(IF(CM32="","",CM32&amp;", "))&amp;(IF(CM31="","","Masih perlu peningkatan keterampilan "&amp;CM31&amp;"."))</f>
        <v>#REF!</v>
      </c>
    </row>
    <row r="32" ht="63.75" spans="1:100">
      <c r="A32" s="24">
        <v>22</v>
      </c>
      <c r="B32" s="24">
        <v>54823</v>
      </c>
      <c r="C32" s="24" t="s">
        <v>89</v>
      </c>
      <c r="E32" s="23">
        <f t="shared" si="0"/>
        <v>78</v>
      </c>
      <c r="F32" s="24" t="str">
        <f t="shared" si="1"/>
        <v>B</v>
      </c>
      <c r="G32"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2" s="23">
        <f t="shared" si="3"/>
        <v>83</v>
      </c>
      <c r="I32" s="24" t="str">
        <f t="shared" si="4"/>
        <v>B</v>
      </c>
      <c r="J32"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2" s="38">
        <f t="shared" si="6"/>
        <v>78</v>
      </c>
      <c r="M32" s="38">
        <f t="shared" si="7"/>
        <v>39.75</v>
      </c>
      <c r="O32" s="38">
        <v>70</v>
      </c>
      <c r="P32" s="38"/>
      <c r="Q32" s="40">
        <v>78</v>
      </c>
      <c r="R32" s="38">
        <v>70</v>
      </c>
      <c r="S32" s="38"/>
      <c r="T32" s="40">
        <v>80</v>
      </c>
      <c r="U32" s="38">
        <v>100</v>
      </c>
      <c r="V32" s="38"/>
      <c r="W32" s="40">
        <v>85</v>
      </c>
      <c r="X32" s="38">
        <v>70</v>
      </c>
      <c r="Y32" s="38"/>
      <c r="Z32" s="38">
        <v>70</v>
      </c>
      <c r="AA32" s="38">
        <v>70</v>
      </c>
      <c r="AB32" s="38"/>
      <c r="AC32" s="40">
        <v>83</v>
      </c>
      <c r="AD32" s="40">
        <f t="shared" si="8"/>
        <v>78</v>
      </c>
      <c r="AE32" s="38">
        <v>70</v>
      </c>
      <c r="AF32" s="38"/>
      <c r="AG32" s="40">
        <v>85</v>
      </c>
      <c r="AH32" s="38">
        <v>70</v>
      </c>
      <c r="AI32" s="38"/>
      <c r="AJ32" s="40">
        <v>78</v>
      </c>
      <c r="AK32" s="38">
        <v>95</v>
      </c>
      <c r="AL32" s="38"/>
      <c r="AM32" s="40">
        <v>80</v>
      </c>
      <c r="AN32" s="38">
        <v>100</v>
      </c>
      <c r="AO32" s="38"/>
      <c r="AP32" s="40">
        <v>80</v>
      </c>
      <c r="AQ32" s="38">
        <v>85</v>
      </c>
      <c r="AR32" s="38"/>
      <c r="AS32" s="40">
        <v>85</v>
      </c>
      <c r="AT32" s="38">
        <v>39.75</v>
      </c>
      <c r="AU32" s="50">
        <f t="shared" si="17"/>
        <v>78.2738095238095</v>
      </c>
      <c r="AV32" s="51">
        <f t="shared" si="10"/>
        <v>78</v>
      </c>
      <c r="AW32" s="58"/>
      <c r="AX32" s="38">
        <v>80</v>
      </c>
      <c r="AY32" s="38"/>
      <c r="AZ32" s="40"/>
      <c r="BA32" s="38">
        <v>79</v>
      </c>
      <c r="BB32" s="38"/>
      <c r="BC32" s="40"/>
      <c r="BD32" s="38">
        <v>85</v>
      </c>
      <c r="BE32" s="38"/>
      <c r="BF32" s="40"/>
      <c r="BG32" s="38"/>
      <c r="BH32" s="38"/>
      <c r="BI32" s="40"/>
      <c r="BJ32" s="38"/>
      <c r="BK32" s="38"/>
      <c r="BL32" s="40"/>
      <c r="BM32" s="40">
        <f t="shared" si="11"/>
        <v>81</v>
      </c>
      <c r="BN32" s="38">
        <v>82</v>
      </c>
      <c r="BO32" s="38"/>
      <c r="BP32" s="40"/>
      <c r="BQ32" s="38">
        <v>85</v>
      </c>
      <c r="BR32" s="38"/>
      <c r="BS32" s="40"/>
      <c r="BT32" s="38">
        <v>85</v>
      </c>
      <c r="BU32" s="38"/>
      <c r="BV32" s="40"/>
      <c r="BW32" s="38"/>
      <c r="BX32" s="38"/>
      <c r="BY32" s="40"/>
      <c r="BZ32" s="38"/>
      <c r="CA32" s="38"/>
      <c r="CB32" s="40"/>
      <c r="CC32" s="50">
        <f t="shared" si="16"/>
        <v>82.6666666666667</v>
      </c>
      <c r="CD32" s="51">
        <f t="shared" si="13"/>
        <v>83</v>
      </c>
      <c r="CE32" s="58"/>
      <c r="CF32" s="38">
        <v>11</v>
      </c>
      <c r="CG32"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2" s="58"/>
      <c r="CI32" s="38">
        <v>11</v>
      </c>
      <c r="CJ32"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L32" s="63">
        <v>10</v>
      </c>
      <c r="CM32" s="38"/>
      <c r="CU32">
        <v>10</v>
      </c>
      <c r="CV32" t="e">
        <f>(IF(CM24="","","Memiliki keterampilan "))&amp;(IF(CM23="","",CM23&amp;", "))&amp;(IF(CM24="","",CM24&amp;", "))&amp;(IF(CM25="","",CM25&amp;", "))&amp;(IF(CM27="","",CM27&amp;", "))&amp;(IF(CM28="","",CM28&amp;", "))&amp;(IF(#REF!="","",#REF!&amp;", "))&amp;(IF(CM29="","",CM29&amp;", "))&amp;(IF(CM30="","",CM30&amp;", "))&amp;(IF(CM31="","",CM31&amp;", "))&amp;(IF(CM32="","","Masih perlu peningkatan keterampilan "&amp;CM32&amp;"."))</f>
        <v>#REF!</v>
      </c>
    </row>
    <row r="33" ht="63.75" spans="1:100">
      <c r="A33" s="24">
        <v>23</v>
      </c>
      <c r="B33" s="24">
        <v>54824</v>
      </c>
      <c r="C33" s="24" t="s">
        <v>90</v>
      </c>
      <c r="E33" s="23">
        <f t="shared" si="0"/>
        <v>79</v>
      </c>
      <c r="F33" s="24" t="str">
        <f t="shared" si="1"/>
        <v>B</v>
      </c>
      <c r="G33"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3" s="23">
        <f t="shared" si="3"/>
        <v>82</v>
      </c>
      <c r="I33" s="24" t="str">
        <f t="shared" si="4"/>
        <v>B</v>
      </c>
      <c r="J33"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3" s="38">
        <f t="shared" si="6"/>
        <v>79</v>
      </c>
      <c r="M33" s="38">
        <f t="shared" si="7"/>
        <v>37</v>
      </c>
      <c r="O33" s="38">
        <v>90</v>
      </c>
      <c r="P33" s="38"/>
      <c r="Q33" s="40">
        <v>78</v>
      </c>
      <c r="R33" s="38">
        <v>70</v>
      </c>
      <c r="S33" s="38"/>
      <c r="T33" s="40">
        <v>78</v>
      </c>
      <c r="U33" s="38">
        <v>70</v>
      </c>
      <c r="V33" s="38"/>
      <c r="W33" s="40">
        <v>85</v>
      </c>
      <c r="X33" s="38">
        <v>70</v>
      </c>
      <c r="Y33" s="38"/>
      <c r="Z33" s="40">
        <v>70</v>
      </c>
      <c r="AA33" s="38">
        <v>90</v>
      </c>
      <c r="AB33" s="38"/>
      <c r="AC33" s="40">
        <v>84</v>
      </c>
      <c r="AD33" s="40">
        <f t="shared" si="8"/>
        <v>79</v>
      </c>
      <c r="AE33" s="38">
        <v>70</v>
      </c>
      <c r="AF33" s="38"/>
      <c r="AG33" s="40">
        <v>80</v>
      </c>
      <c r="AH33" s="38">
        <v>70</v>
      </c>
      <c r="AI33" s="38"/>
      <c r="AJ33" s="40">
        <v>78</v>
      </c>
      <c r="AK33" s="38">
        <v>100</v>
      </c>
      <c r="AL33" s="38"/>
      <c r="AM33" s="40">
        <v>80</v>
      </c>
      <c r="AN33" s="38">
        <v>100</v>
      </c>
      <c r="AO33" s="38"/>
      <c r="AP33" s="40">
        <v>80</v>
      </c>
      <c r="AQ33" s="38">
        <v>85</v>
      </c>
      <c r="AR33" s="38"/>
      <c r="AS33" s="40">
        <v>85</v>
      </c>
      <c r="AT33" s="38">
        <v>37</v>
      </c>
      <c r="AU33" s="50">
        <f t="shared" si="17"/>
        <v>78.5714285714286</v>
      </c>
      <c r="AV33" s="51">
        <f t="shared" si="10"/>
        <v>79</v>
      </c>
      <c r="AW33" s="58"/>
      <c r="AX33" s="38">
        <v>82</v>
      </c>
      <c r="AY33" s="38"/>
      <c r="AZ33" s="40"/>
      <c r="BA33" s="38">
        <v>80</v>
      </c>
      <c r="BB33" s="38"/>
      <c r="BC33" s="40"/>
      <c r="BD33" s="38">
        <v>85</v>
      </c>
      <c r="BE33" s="38"/>
      <c r="BF33" s="40"/>
      <c r="BG33" s="38"/>
      <c r="BH33" s="38"/>
      <c r="BI33" s="40"/>
      <c r="BJ33" s="38"/>
      <c r="BK33" s="38"/>
      <c r="BL33" s="40"/>
      <c r="BM33" s="40">
        <f t="shared" si="11"/>
        <v>82</v>
      </c>
      <c r="BN33" s="38">
        <v>81</v>
      </c>
      <c r="BO33" s="38"/>
      <c r="BP33" s="40"/>
      <c r="BQ33" s="38">
        <v>85</v>
      </c>
      <c r="BR33" s="38"/>
      <c r="BS33" s="40"/>
      <c r="BT33" s="38">
        <v>80</v>
      </c>
      <c r="BU33" s="38"/>
      <c r="BV33" s="40"/>
      <c r="BW33" s="38"/>
      <c r="BX33" s="38"/>
      <c r="BY33" s="40"/>
      <c r="BZ33" s="38"/>
      <c r="CA33" s="38"/>
      <c r="CB33" s="40"/>
      <c r="CC33" s="50">
        <f t="shared" si="16"/>
        <v>82.1666666666667</v>
      </c>
      <c r="CD33" s="51">
        <f t="shared" si="13"/>
        <v>82</v>
      </c>
      <c r="CE33" s="58"/>
      <c r="CF33" s="38">
        <v>11</v>
      </c>
      <c r="CG33"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3" s="58"/>
      <c r="CI33" s="38">
        <v>11</v>
      </c>
      <c r="CJ33"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c r="CU33">
        <v>11</v>
      </c>
      <c r="CV33" t="e">
        <f>(IF(CM23="","","Memiliki keterampilan  "))&amp;(IF(CM23="","",CM23&amp;", "))&amp;(IF(CM24="","",CM24&amp;", "))&amp;(IF(CM25="","",CM25&amp;", "))&amp;(IF(CM27="","",CM27&amp;", "))&amp;(IF(CM28="","",CM28&amp;", "))&amp;(IF(#REF!="","",#REF!&amp;", "))&amp;(IF(CM29="","",CM29&amp;", "))&amp;(IF(CM30="","",CM30&amp;", "))&amp;(IF(CM31="","",CM31&amp;", "))&amp;(IF(CM32="","",CM32&amp;"."))</f>
        <v>#REF!</v>
      </c>
    </row>
    <row r="34" ht="63.75" spans="1:88">
      <c r="A34" s="24">
        <v>24</v>
      </c>
      <c r="B34" s="24">
        <v>54825</v>
      </c>
      <c r="C34" s="24" t="s">
        <v>91</v>
      </c>
      <c r="E34" s="23">
        <f t="shared" si="0"/>
        <v>79</v>
      </c>
      <c r="F34" s="24" t="str">
        <f t="shared" si="1"/>
        <v>B</v>
      </c>
      <c r="G34"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4" s="23">
        <f t="shared" si="3"/>
        <v>82</v>
      </c>
      <c r="I34" s="24" t="str">
        <f t="shared" si="4"/>
        <v>B</v>
      </c>
      <c r="J34"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4" s="38">
        <f t="shared" si="6"/>
        <v>78</v>
      </c>
      <c r="M34" s="38">
        <f t="shared" si="7"/>
        <v>45</v>
      </c>
      <c r="O34" s="38">
        <v>90</v>
      </c>
      <c r="P34" s="38"/>
      <c r="Q34" s="40">
        <v>73</v>
      </c>
      <c r="R34" s="38">
        <v>80</v>
      </c>
      <c r="S34" s="38"/>
      <c r="T34" s="40">
        <v>78</v>
      </c>
      <c r="U34" s="38">
        <v>90</v>
      </c>
      <c r="V34" s="38"/>
      <c r="W34" s="40">
        <v>85</v>
      </c>
      <c r="X34" s="38">
        <v>70</v>
      </c>
      <c r="Y34" s="38"/>
      <c r="Z34" s="38">
        <v>60</v>
      </c>
      <c r="AA34" s="38">
        <v>70</v>
      </c>
      <c r="AB34" s="38"/>
      <c r="AC34" s="40">
        <v>82</v>
      </c>
      <c r="AD34" s="40">
        <f t="shared" si="8"/>
        <v>78</v>
      </c>
      <c r="AE34" s="38">
        <v>86</v>
      </c>
      <c r="AF34" s="38"/>
      <c r="AG34" s="40">
        <v>80</v>
      </c>
      <c r="AH34" s="38">
        <v>70</v>
      </c>
      <c r="AI34" s="38"/>
      <c r="AJ34" s="40">
        <v>80</v>
      </c>
      <c r="AK34" s="38">
        <v>100</v>
      </c>
      <c r="AL34" s="38"/>
      <c r="AM34" s="40">
        <v>80</v>
      </c>
      <c r="AN34" s="38">
        <v>100</v>
      </c>
      <c r="AO34" s="38"/>
      <c r="AP34" s="40">
        <v>80</v>
      </c>
      <c r="AQ34" s="38">
        <v>85</v>
      </c>
      <c r="AR34" s="38"/>
      <c r="AS34" s="40">
        <v>85</v>
      </c>
      <c r="AT34" s="38">
        <v>45</v>
      </c>
      <c r="AU34" s="50">
        <f t="shared" si="17"/>
        <v>79.4761904761905</v>
      </c>
      <c r="AV34" s="51">
        <f t="shared" si="10"/>
        <v>79</v>
      </c>
      <c r="AW34" s="58"/>
      <c r="AX34" s="38">
        <v>78</v>
      </c>
      <c r="AY34" s="38"/>
      <c r="AZ34" s="40"/>
      <c r="BA34" s="38">
        <v>79</v>
      </c>
      <c r="BB34" s="38"/>
      <c r="BC34" s="40"/>
      <c r="BD34" s="38">
        <v>82</v>
      </c>
      <c r="BE34" s="38"/>
      <c r="BF34" s="40"/>
      <c r="BG34" s="38"/>
      <c r="BH34" s="38"/>
      <c r="BI34" s="40"/>
      <c r="BJ34" s="38"/>
      <c r="BK34" s="38"/>
      <c r="BL34" s="40"/>
      <c r="BM34" s="40">
        <f t="shared" si="11"/>
        <v>80</v>
      </c>
      <c r="BN34" s="38">
        <v>82</v>
      </c>
      <c r="BO34" s="38"/>
      <c r="BP34" s="40"/>
      <c r="BQ34" s="38">
        <v>85</v>
      </c>
      <c r="BR34" s="38"/>
      <c r="BS34" s="40"/>
      <c r="BT34" s="38">
        <v>85</v>
      </c>
      <c r="BU34" s="38"/>
      <c r="BV34" s="40"/>
      <c r="BW34" s="38"/>
      <c r="BX34" s="38"/>
      <c r="BY34" s="40"/>
      <c r="BZ34" s="38"/>
      <c r="CA34" s="38"/>
      <c r="CB34" s="40"/>
      <c r="CC34" s="50">
        <f t="shared" si="16"/>
        <v>81.8333333333333</v>
      </c>
      <c r="CD34" s="51">
        <f t="shared" si="13"/>
        <v>82</v>
      </c>
      <c r="CE34" s="58"/>
      <c r="CF34" s="38">
        <v>11</v>
      </c>
      <c r="CG34"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4" s="58"/>
      <c r="CI34" s="38">
        <v>11</v>
      </c>
      <c r="CJ34"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35" ht="63.75" spans="1:88">
      <c r="A35" s="24">
        <v>25</v>
      </c>
      <c r="B35" s="24">
        <v>54826</v>
      </c>
      <c r="C35" s="24" t="s">
        <v>92</v>
      </c>
      <c r="E35" s="23">
        <f t="shared" si="0"/>
        <v>79</v>
      </c>
      <c r="F35" s="24" t="str">
        <f t="shared" si="1"/>
        <v>B</v>
      </c>
      <c r="G35"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5" s="23">
        <f t="shared" si="3"/>
        <v>83</v>
      </c>
      <c r="I35" s="24" t="str">
        <f t="shared" si="4"/>
        <v>B</v>
      </c>
      <c r="J35"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5" s="38">
        <f t="shared" si="6"/>
        <v>79</v>
      </c>
      <c r="M35" s="38">
        <f t="shared" si="7"/>
        <v>37</v>
      </c>
      <c r="O35" s="38">
        <v>80</v>
      </c>
      <c r="P35" s="38"/>
      <c r="Q35" s="40">
        <v>78</v>
      </c>
      <c r="R35" s="38">
        <v>70</v>
      </c>
      <c r="S35" s="38"/>
      <c r="T35" s="40">
        <v>80</v>
      </c>
      <c r="U35" s="38">
        <v>70</v>
      </c>
      <c r="V35" s="38"/>
      <c r="W35" s="40">
        <v>83</v>
      </c>
      <c r="X35" s="38">
        <v>70</v>
      </c>
      <c r="Y35" s="38"/>
      <c r="Z35" s="40">
        <v>70</v>
      </c>
      <c r="AA35" s="38">
        <v>100</v>
      </c>
      <c r="AB35" s="38"/>
      <c r="AC35" s="40">
        <v>85</v>
      </c>
      <c r="AD35" s="40">
        <f t="shared" si="8"/>
        <v>79</v>
      </c>
      <c r="AE35" s="38">
        <v>70</v>
      </c>
      <c r="AF35" s="38"/>
      <c r="AG35" s="40">
        <v>78</v>
      </c>
      <c r="AH35" s="38">
        <v>70</v>
      </c>
      <c r="AI35" s="38"/>
      <c r="AJ35" s="40">
        <v>78</v>
      </c>
      <c r="AK35" s="38">
        <v>100</v>
      </c>
      <c r="AL35" s="38"/>
      <c r="AM35" s="40">
        <v>80</v>
      </c>
      <c r="AN35" s="38">
        <v>100</v>
      </c>
      <c r="AO35" s="38"/>
      <c r="AP35" s="40">
        <v>80</v>
      </c>
      <c r="AQ35" s="38">
        <v>85</v>
      </c>
      <c r="AR35" s="38"/>
      <c r="AS35" s="40">
        <v>85</v>
      </c>
      <c r="AT35" s="38">
        <v>37</v>
      </c>
      <c r="AU35" s="50">
        <f t="shared" si="17"/>
        <v>78.5238095238095</v>
      </c>
      <c r="AV35" s="51">
        <f t="shared" si="10"/>
        <v>79</v>
      </c>
      <c r="AW35" s="58"/>
      <c r="AX35" s="38">
        <v>78</v>
      </c>
      <c r="AY35" s="38"/>
      <c r="AZ35" s="40"/>
      <c r="BA35" s="38">
        <v>80</v>
      </c>
      <c r="BB35" s="38"/>
      <c r="BC35" s="40"/>
      <c r="BD35" s="38">
        <v>90</v>
      </c>
      <c r="BE35" s="38"/>
      <c r="BF35" s="40"/>
      <c r="BG35" s="38"/>
      <c r="BH35" s="38"/>
      <c r="BI35" s="40"/>
      <c r="BJ35" s="38"/>
      <c r="BK35" s="38"/>
      <c r="BL35" s="40"/>
      <c r="BM35" s="40">
        <f t="shared" si="11"/>
        <v>83</v>
      </c>
      <c r="BN35" s="38">
        <v>85</v>
      </c>
      <c r="BO35" s="38"/>
      <c r="BP35" s="40"/>
      <c r="BQ35" s="38">
        <v>85</v>
      </c>
      <c r="BR35" s="38"/>
      <c r="BS35" s="40"/>
      <c r="BT35" s="38">
        <v>80</v>
      </c>
      <c r="BU35" s="38"/>
      <c r="BV35" s="40"/>
      <c r="BW35" s="38"/>
      <c r="BX35" s="38"/>
      <c r="BY35" s="40"/>
      <c r="BZ35" s="38"/>
      <c r="CA35" s="38"/>
      <c r="CB35" s="40"/>
      <c r="CC35" s="50">
        <f t="shared" si="16"/>
        <v>83</v>
      </c>
      <c r="CD35" s="51">
        <f t="shared" si="13"/>
        <v>83</v>
      </c>
      <c r="CE35" s="58"/>
      <c r="CF35" s="38">
        <v>11</v>
      </c>
      <c r="CG35"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5" s="58"/>
      <c r="CI35" s="38">
        <v>11</v>
      </c>
      <c r="CJ35"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36" ht="63.75" spans="1:88">
      <c r="A36" s="24">
        <v>26</v>
      </c>
      <c r="B36" s="24">
        <v>54827</v>
      </c>
      <c r="C36" s="24" t="s">
        <v>93</v>
      </c>
      <c r="E36" s="23">
        <f t="shared" si="0"/>
        <v>84</v>
      </c>
      <c r="F36" s="24" t="str">
        <f t="shared" si="1"/>
        <v>B</v>
      </c>
      <c r="G36"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6" s="23">
        <f t="shared" si="3"/>
        <v>85</v>
      </c>
      <c r="I36" s="24" t="str">
        <f t="shared" si="4"/>
        <v>B</v>
      </c>
      <c r="J36"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6" s="38">
        <f t="shared" si="6"/>
        <v>83</v>
      </c>
      <c r="M36" s="38">
        <f t="shared" si="7"/>
        <v>62.5</v>
      </c>
      <c r="O36" s="38">
        <v>90</v>
      </c>
      <c r="P36" s="38"/>
      <c r="Q36" s="40">
        <v>78</v>
      </c>
      <c r="R36" s="38">
        <v>80</v>
      </c>
      <c r="S36" s="38"/>
      <c r="T36" s="40">
        <v>80</v>
      </c>
      <c r="U36" s="38">
        <v>80</v>
      </c>
      <c r="V36" s="38"/>
      <c r="W36" s="40">
        <v>85</v>
      </c>
      <c r="X36" s="38">
        <v>80</v>
      </c>
      <c r="Y36" s="38"/>
      <c r="Z36" s="40">
        <v>85</v>
      </c>
      <c r="AA36" s="38">
        <v>90</v>
      </c>
      <c r="AB36" s="38"/>
      <c r="AC36" s="40">
        <v>85</v>
      </c>
      <c r="AD36" s="40">
        <f t="shared" si="8"/>
        <v>83</v>
      </c>
      <c r="AE36" s="38">
        <v>93</v>
      </c>
      <c r="AF36" s="38"/>
      <c r="AG36" s="40">
        <v>85</v>
      </c>
      <c r="AH36" s="38">
        <v>70</v>
      </c>
      <c r="AI36" s="38"/>
      <c r="AJ36" s="40">
        <v>80</v>
      </c>
      <c r="AK36" s="38">
        <v>100</v>
      </c>
      <c r="AL36" s="38"/>
      <c r="AM36" s="40">
        <v>80</v>
      </c>
      <c r="AN36" s="38">
        <v>100</v>
      </c>
      <c r="AO36" s="38"/>
      <c r="AP36" s="40">
        <v>80</v>
      </c>
      <c r="AQ36" s="38">
        <v>85</v>
      </c>
      <c r="AR36" s="38"/>
      <c r="AS36" s="40">
        <v>85</v>
      </c>
      <c r="AT36" s="38">
        <v>62.5</v>
      </c>
      <c r="AU36" s="50">
        <f t="shared" si="17"/>
        <v>83.5</v>
      </c>
      <c r="AV36" s="51">
        <f t="shared" si="10"/>
        <v>84</v>
      </c>
      <c r="AW36" s="58"/>
      <c r="AX36" s="38">
        <v>78</v>
      </c>
      <c r="AY36" s="38"/>
      <c r="AZ36" s="40"/>
      <c r="BA36" s="38">
        <v>84</v>
      </c>
      <c r="BB36" s="38"/>
      <c r="BC36" s="40"/>
      <c r="BD36" s="38">
        <v>90</v>
      </c>
      <c r="BE36" s="38"/>
      <c r="BF36" s="40"/>
      <c r="BG36" s="38"/>
      <c r="BH36" s="38"/>
      <c r="BI36" s="40"/>
      <c r="BJ36" s="38"/>
      <c r="BK36" s="38"/>
      <c r="BL36" s="40"/>
      <c r="BM36" s="40">
        <f t="shared" si="11"/>
        <v>84</v>
      </c>
      <c r="BN36" s="38">
        <v>85</v>
      </c>
      <c r="BO36" s="38"/>
      <c r="BP36" s="40"/>
      <c r="BQ36" s="38">
        <v>85</v>
      </c>
      <c r="BR36" s="38"/>
      <c r="BS36" s="40"/>
      <c r="BT36" s="38">
        <v>85</v>
      </c>
      <c r="BU36" s="38"/>
      <c r="BV36" s="40"/>
      <c r="BW36" s="38"/>
      <c r="BX36" s="38"/>
      <c r="BY36" s="40"/>
      <c r="BZ36" s="38"/>
      <c r="CA36" s="38"/>
      <c r="CB36" s="40"/>
      <c r="CC36" s="50">
        <f t="shared" si="16"/>
        <v>84.5</v>
      </c>
      <c r="CD36" s="51">
        <f t="shared" si="13"/>
        <v>85</v>
      </c>
      <c r="CE36" s="58"/>
      <c r="CF36" s="38">
        <v>11</v>
      </c>
      <c r="CG36"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6" s="58"/>
      <c r="CI36" s="38">
        <v>11</v>
      </c>
      <c r="CJ36"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37" ht="63.75" spans="1:88">
      <c r="A37" s="24">
        <v>27</v>
      </c>
      <c r="B37" s="24">
        <v>54828</v>
      </c>
      <c r="C37" s="24" t="s">
        <v>94</v>
      </c>
      <c r="E37" s="23">
        <f t="shared" si="0"/>
        <v>78</v>
      </c>
      <c r="F37" s="24" t="str">
        <f t="shared" si="1"/>
        <v>B</v>
      </c>
      <c r="G37"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7" s="23">
        <f t="shared" si="3"/>
        <v>82</v>
      </c>
      <c r="I37" s="24" t="str">
        <f t="shared" si="4"/>
        <v>B</v>
      </c>
      <c r="J37"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7" s="38">
        <f t="shared" si="6"/>
        <v>77</v>
      </c>
      <c r="M37" s="38">
        <f t="shared" si="7"/>
        <v>33</v>
      </c>
      <c r="O37" s="38">
        <v>80</v>
      </c>
      <c r="P37" s="38"/>
      <c r="Q37" s="40">
        <v>78</v>
      </c>
      <c r="R37" s="38">
        <v>80</v>
      </c>
      <c r="S37" s="38"/>
      <c r="T37" s="40">
        <v>78</v>
      </c>
      <c r="U37" s="38">
        <v>70</v>
      </c>
      <c r="V37" s="38"/>
      <c r="W37" s="40">
        <v>80</v>
      </c>
      <c r="X37" s="38">
        <v>70</v>
      </c>
      <c r="Y37" s="38"/>
      <c r="Z37" s="38">
        <v>70</v>
      </c>
      <c r="AA37" s="38">
        <v>80</v>
      </c>
      <c r="AB37" s="38"/>
      <c r="AC37" s="40">
        <v>83</v>
      </c>
      <c r="AD37" s="40">
        <f t="shared" si="8"/>
        <v>77</v>
      </c>
      <c r="AE37" s="38">
        <v>70</v>
      </c>
      <c r="AF37" s="38"/>
      <c r="AG37" s="40">
        <v>85</v>
      </c>
      <c r="AH37" s="38">
        <v>70</v>
      </c>
      <c r="AI37" s="38"/>
      <c r="AJ37" s="40">
        <v>80</v>
      </c>
      <c r="AK37" s="38">
        <v>95</v>
      </c>
      <c r="AL37" s="38"/>
      <c r="AM37" s="40">
        <v>80</v>
      </c>
      <c r="AN37" s="38">
        <v>100</v>
      </c>
      <c r="AO37" s="38"/>
      <c r="AP37" s="40">
        <v>80</v>
      </c>
      <c r="AQ37" s="38">
        <v>85</v>
      </c>
      <c r="AR37" s="38"/>
      <c r="AS37" s="40">
        <v>85</v>
      </c>
      <c r="AT37" s="38">
        <v>33</v>
      </c>
      <c r="AU37" s="50">
        <f t="shared" si="17"/>
        <v>77.7142857142857</v>
      </c>
      <c r="AV37" s="51">
        <f t="shared" si="10"/>
        <v>78</v>
      </c>
      <c r="AW37" s="58"/>
      <c r="AX37" s="38">
        <v>78</v>
      </c>
      <c r="AY37" s="38"/>
      <c r="AZ37" s="40"/>
      <c r="BA37" s="38">
        <v>80</v>
      </c>
      <c r="BB37" s="38"/>
      <c r="BC37" s="40"/>
      <c r="BD37" s="38">
        <v>89</v>
      </c>
      <c r="BE37" s="38"/>
      <c r="BF37" s="40"/>
      <c r="BG37" s="38"/>
      <c r="BH37" s="38"/>
      <c r="BI37" s="40"/>
      <c r="BJ37" s="38"/>
      <c r="BK37" s="38"/>
      <c r="BL37" s="40"/>
      <c r="BM37" s="40">
        <f t="shared" si="11"/>
        <v>82</v>
      </c>
      <c r="BN37" s="38">
        <v>79</v>
      </c>
      <c r="BO37" s="38"/>
      <c r="BP37" s="40"/>
      <c r="BQ37" s="38">
        <v>83</v>
      </c>
      <c r="BR37" s="38"/>
      <c r="BS37" s="40"/>
      <c r="BT37" s="38">
        <v>80</v>
      </c>
      <c r="BU37" s="38"/>
      <c r="BV37" s="40"/>
      <c r="BW37" s="38"/>
      <c r="BX37" s="38"/>
      <c r="BY37" s="40"/>
      <c r="BZ37" s="38"/>
      <c r="CA37" s="38"/>
      <c r="CB37" s="40"/>
      <c r="CC37" s="50">
        <f t="shared" si="16"/>
        <v>81.5</v>
      </c>
      <c r="CD37" s="51">
        <f t="shared" si="13"/>
        <v>82</v>
      </c>
      <c r="CE37" s="58"/>
      <c r="CF37" s="38">
        <v>11</v>
      </c>
      <c r="CG37"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7" s="58"/>
      <c r="CI37" s="38">
        <v>11</v>
      </c>
      <c r="CJ37"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38" ht="63.75" spans="1:88">
      <c r="A38" s="24">
        <v>28</v>
      </c>
      <c r="B38" s="24">
        <v>54829</v>
      </c>
      <c r="C38" s="24" t="s">
        <v>95</v>
      </c>
      <c r="E38" s="23">
        <f t="shared" si="0"/>
        <v>83</v>
      </c>
      <c r="F38" s="24" t="str">
        <f t="shared" si="1"/>
        <v>B</v>
      </c>
      <c r="G38"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8" s="23">
        <f t="shared" si="3"/>
        <v>83</v>
      </c>
      <c r="I38" s="24" t="str">
        <f t="shared" si="4"/>
        <v>B</v>
      </c>
      <c r="J38"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8" s="38">
        <f t="shared" si="6"/>
        <v>83</v>
      </c>
      <c r="M38" s="38">
        <f t="shared" si="7"/>
        <v>53.25</v>
      </c>
      <c r="O38" s="38">
        <v>100</v>
      </c>
      <c r="P38" s="38"/>
      <c r="Q38" s="40">
        <v>78</v>
      </c>
      <c r="R38" s="38">
        <v>70</v>
      </c>
      <c r="S38" s="38"/>
      <c r="T38" s="40">
        <v>78</v>
      </c>
      <c r="U38" s="38">
        <v>70</v>
      </c>
      <c r="V38" s="38"/>
      <c r="W38" s="40">
        <v>83</v>
      </c>
      <c r="X38" s="38">
        <v>90</v>
      </c>
      <c r="Y38" s="38"/>
      <c r="Z38" s="40">
        <v>75</v>
      </c>
      <c r="AA38" s="38">
        <v>100</v>
      </c>
      <c r="AB38" s="38"/>
      <c r="AC38" s="40">
        <v>83</v>
      </c>
      <c r="AD38" s="40">
        <f t="shared" si="8"/>
        <v>83</v>
      </c>
      <c r="AE38" s="38">
        <v>100</v>
      </c>
      <c r="AF38" s="38"/>
      <c r="AG38" s="40">
        <v>85</v>
      </c>
      <c r="AH38" s="38">
        <v>70</v>
      </c>
      <c r="AI38" s="38"/>
      <c r="AJ38" s="40">
        <v>80</v>
      </c>
      <c r="AK38" s="38">
        <v>100</v>
      </c>
      <c r="AL38" s="38"/>
      <c r="AM38" s="40">
        <v>80</v>
      </c>
      <c r="AN38" s="38">
        <v>100</v>
      </c>
      <c r="AO38" s="38"/>
      <c r="AP38" s="40">
        <v>80</v>
      </c>
      <c r="AQ38" s="38">
        <v>85</v>
      </c>
      <c r="AR38" s="38"/>
      <c r="AS38" s="40">
        <v>85</v>
      </c>
      <c r="AT38" s="38">
        <v>53.25</v>
      </c>
      <c r="AU38" s="50">
        <f t="shared" si="17"/>
        <v>83.1071428571429</v>
      </c>
      <c r="AV38" s="51">
        <f t="shared" si="10"/>
        <v>83</v>
      </c>
      <c r="AW38" s="58"/>
      <c r="AX38" s="38">
        <v>78</v>
      </c>
      <c r="AY38" s="38"/>
      <c r="AZ38" s="40"/>
      <c r="BA38" s="38">
        <v>80</v>
      </c>
      <c r="BB38" s="38"/>
      <c r="BC38" s="40"/>
      <c r="BD38" s="38">
        <v>90</v>
      </c>
      <c r="BE38" s="38"/>
      <c r="BF38" s="40"/>
      <c r="BG38" s="38"/>
      <c r="BH38" s="38"/>
      <c r="BI38" s="40"/>
      <c r="BJ38" s="38"/>
      <c r="BK38" s="38"/>
      <c r="BL38" s="40"/>
      <c r="BM38" s="40">
        <f t="shared" si="11"/>
        <v>83</v>
      </c>
      <c r="BN38" s="38">
        <v>80</v>
      </c>
      <c r="BO38" s="38"/>
      <c r="BP38" s="40"/>
      <c r="BQ38" s="38">
        <v>82</v>
      </c>
      <c r="BR38" s="38"/>
      <c r="BS38" s="40"/>
      <c r="BT38" s="38">
        <v>85</v>
      </c>
      <c r="BU38" s="38"/>
      <c r="BV38" s="40"/>
      <c r="BW38" s="38"/>
      <c r="BX38" s="38"/>
      <c r="BY38" s="40"/>
      <c r="BZ38" s="38"/>
      <c r="CA38" s="38"/>
      <c r="CB38" s="40"/>
      <c r="CC38" s="50">
        <f t="shared" si="16"/>
        <v>82.5</v>
      </c>
      <c r="CD38" s="51">
        <f t="shared" si="13"/>
        <v>83</v>
      </c>
      <c r="CE38" s="58"/>
      <c r="CF38" s="38">
        <v>11</v>
      </c>
      <c r="CG38"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8" s="58"/>
      <c r="CI38" s="38">
        <v>11</v>
      </c>
      <c r="CJ38"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39" ht="63.75" spans="1:88">
      <c r="A39" s="24">
        <v>29</v>
      </c>
      <c r="B39" s="24">
        <v>54830</v>
      </c>
      <c r="C39" s="24" t="s">
        <v>96</v>
      </c>
      <c r="E39" s="23">
        <f t="shared" si="0"/>
        <v>81</v>
      </c>
      <c r="F39" s="24" t="str">
        <f t="shared" si="1"/>
        <v>B</v>
      </c>
      <c r="G39"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39" s="23">
        <f t="shared" si="3"/>
        <v>84</v>
      </c>
      <c r="I39" s="24" t="str">
        <f t="shared" si="4"/>
        <v>B</v>
      </c>
      <c r="J39"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39" s="38">
        <f t="shared" si="6"/>
        <v>79</v>
      </c>
      <c r="M39" s="38">
        <f t="shared" si="7"/>
        <v>54</v>
      </c>
      <c r="O39" s="38">
        <v>80</v>
      </c>
      <c r="P39" s="38"/>
      <c r="Q39" s="40">
        <v>78</v>
      </c>
      <c r="R39" s="38">
        <v>70</v>
      </c>
      <c r="S39" s="38"/>
      <c r="T39" s="40">
        <v>78</v>
      </c>
      <c r="U39" s="38">
        <v>70</v>
      </c>
      <c r="V39" s="38"/>
      <c r="W39" s="40">
        <v>83</v>
      </c>
      <c r="X39" s="38">
        <v>70</v>
      </c>
      <c r="Y39" s="38"/>
      <c r="Z39" s="40">
        <v>80</v>
      </c>
      <c r="AA39" s="38">
        <v>100</v>
      </c>
      <c r="AB39" s="38"/>
      <c r="AC39" s="40">
        <v>83</v>
      </c>
      <c r="AD39" s="40">
        <f t="shared" si="8"/>
        <v>79</v>
      </c>
      <c r="AE39" s="38">
        <v>80</v>
      </c>
      <c r="AF39" s="38"/>
      <c r="AG39" s="40">
        <v>85</v>
      </c>
      <c r="AH39" s="38">
        <v>70</v>
      </c>
      <c r="AI39" s="38"/>
      <c r="AJ39" s="40">
        <v>80</v>
      </c>
      <c r="AK39" s="38">
        <v>100</v>
      </c>
      <c r="AL39" s="38"/>
      <c r="AM39" s="40">
        <v>80</v>
      </c>
      <c r="AN39" s="38">
        <v>100</v>
      </c>
      <c r="AO39" s="38"/>
      <c r="AP39" s="40">
        <v>80</v>
      </c>
      <c r="AQ39" s="38">
        <v>85</v>
      </c>
      <c r="AR39" s="38"/>
      <c r="AS39" s="40">
        <v>85</v>
      </c>
      <c r="AT39" s="38">
        <v>54</v>
      </c>
      <c r="AU39" s="50">
        <f t="shared" si="17"/>
        <v>80.5238095238095</v>
      </c>
      <c r="AV39" s="51">
        <f t="shared" si="10"/>
        <v>81</v>
      </c>
      <c r="AW39" s="58"/>
      <c r="AX39" s="38">
        <v>85</v>
      </c>
      <c r="AY39" s="38"/>
      <c r="AZ39" s="40"/>
      <c r="BA39" s="38">
        <v>83</v>
      </c>
      <c r="BB39" s="38"/>
      <c r="BC39" s="40"/>
      <c r="BD39" s="38">
        <v>87</v>
      </c>
      <c r="BE39" s="38"/>
      <c r="BF39" s="40"/>
      <c r="BG39" s="38"/>
      <c r="BH39" s="38"/>
      <c r="BI39" s="40"/>
      <c r="BJ39" s="38"/>
      <c r="BK39" s="38"/>
      <c r="BL39" s="40"/>
      <c r="BM39" s="40">
        <f t="shared" si="11"/>
        <v>85</v>
      </c>
      <c r="BN39" s="38">
        <v>85</v>
      </c>
      <c r="BO39" s="38"/>
      <c r="BP39" s="40"/>
      <c r="BQ39" s="38">
        <v>83</v>
      </c>
      <c r="BR39" s="38"/>
      <c r="BS39" s="40"/>
      <c r="BT39" s="38">
        <v>80</v>
      </c>
      <c r="BU39" s="38"/>
      <c r="BV39" s="40"/>
      <c r="BW39" s="38"/>
      <c r="BX39" s="38"/>
      <c r="BY39" s="40"/>
      <c r="BZ39" s="38"/>
      <c r="CA39" s="38"/>
      <c r="CB39" s="40"/>
      <c r="CC39" s="50">
        <f t="shared" si="16"/>
        <v>83.8333333333333</v>
      </c>
      <c r="CD39" s="51">
        <f t="shared" si="13"/>
        <v>84</v>
      </c>
      <c r="CE39" s="58"/>
      <c r="CF39" s="38">
        <v>11</v>
      </c>
      <c r="CG39"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39" s="58"/>
      <c r="CI39" s="38">
        <v>11</v>
      </c>
      <c r="CJ39"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0" ht="63.75" spans="1:88">
      <c r="A40" s="24">
        <v>30</v>
      </c>
      <c r="B40" s="24">
        <v>54831</v>
      </c>
      <c r="C40" s="24" t="s">
        <v>97</v>
      </c>
      <c r="E40" s="23">
        <f t="shared" si="0"/>
        <v>86</v>
      </c>
      <c r="F40" s="24" t="str">
        <f t="shared" si="1"/>
        <v>B</v>
      </c>
      <c r="G40"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0" s="23">
        <f t="shared" si="3"/>
        <v>83</v>
      </c>
      <c r="I40" s="24" t="str">
        <f t="shared" si="4"/>
        <v>B</v>
      </c>
      <c r="J40"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0" s="38">
        <f t="shared" si="6"/>
        <v>86</v>
      </c>
      <c r="M40" s="38">
        <f t="shared" si="7"/>
        <v>58.5</v>
      </c>
      <c r="O40" s="38">
        <v>100</v>
      </c>
      <c r="P40" s="38"/>
      <c r="Q40" s="40">
        <v>80</v>
      </c>
      <c r="R40" s="38">
        <v>100</v>
      </c>
      <c r="S40" s="38"/>
      <c r="T40" s="40">
        <v>76</v>
      </c>
      <c r="U40" s="38">
        <v>70</v>
      </c>
      <c r="V40" s="38"/>
      <c r="W40" s="40">
        <v>85</v>
      </c>
      <c r="X40" s="38">
        <v>90</v>
      </c>
      <c r="Y40" s="38"/>
      <c r="Z40" s="40">
        <v>85</v>
      </c>
      <c r="AA40" s="38">
        <v>90</v>
      </c>
      <c r="AB40" s="38"/>
      <c r="AC40" s="40">
        <v>85</v>
      </c>
      <c r="AD40" s="40">
        <f t="shared" si="8"/>
        <v>86</v>
      </c>
      <c r="AE40" s="38">
        <v>86</v>
      </c>
      <c r="AF40" s="38"/>
      <c r="AG40" s="40">
        <v>85</v>
      </c>
      <c r="AH40" s="38">
        <v>100</v>
      </c>
      <c r="AI40" s="38"/>
      <c r="AJ40" s="40">
        <v>78</v>
      </c>
      <c r="AK40" s="38">
        <v>100</v>
      </c>
      <c r="AL40" s="38"/>
      <c r="AM40" s="40">
        <v>80</v>
      </c>
      <c r="AN40" s="38">
        <v>100</v>
      </c>
      <c r="AO40" s="38"/>
      <c r="AP40" s="40">
        <v>80</v>
      </c>
      <c r="AQ40" s="38">
        <v>85</v>
      </c>
      <c r="AR40" s="38"/>
      <c r="AS40" s="40">
        <v>85</v>
      </c>
      <c r="AT40" s="38">
        <v>58.5</v>
      </c>
      <c r="AU40" s="50">
        <f t="shared" si="17"/>
        <v>85.6428571428571</v>
      </c>
      <c r="AV40" s="51">
        <f t="shared" si="10"/>
        <v>86</v>
      </c>
      <c r="AW40" s="58"/>
      <c r="AX40" s="38">
        <v>78</v>
      </c>
      <c r="AY40" s="38"/>
      <c r="AZ40" s="40"/>
      <c r="BA40" s="38">
        <v>79</v>
      </c>
      <c r="BB40" s="38"/>
      <c r="BC40" s="40"/>
      <c r="BD40" s="38">
        <v>88</v>
      </c>
      <c r="BE40" s="38"/>
      <c r="BF40" s="40"/>
      <c r="BG40" s="38"/>
      <c r="BH40" s="38"/>
      <c r="BI40" s="40"/>
      <c r="BJ40" s="38"/>
      <c r="BK40" s="38"/>
      <c r="BL40" s="40"/>
      <c r="BM40" s="40">
        <f t="shared" si="11"/>
        <v>82</v>
      </c>
      <c r="BN40" s="38">
        <v>83</v>
      </c>
      <c r="BO40" s="38"/>
      <c r="BP40" s="40"/>
      <c r="BQ40" s="38">
        <v>85</v>
      </c>
      <c r="BR40" s="38"/>
      <c r="BS40" s="40"/>
      <c r="BT40" s="38">
        <v>85</v>
      </c>
      <c r="BU40" s="38"/>
      <c r="BV40" s="40"/>
      <c r="BW40" s="38"/>
      <c r="BX40" s="38"/>
      <c r="BY40" s="40"/>
      <c r="BZ40" s="38"/>
      <c r="CA40" s="38"/>
      <c r="CB40" s="40"/>
      <c r="CC40" s="50">
        <f t="shared" si="16"/>
        <v>83</v>
      </c>
      <c r="CD40" s="51">
        <f t="shared" si="13"/>
        <v>83</v>
      </c>
      <c r="CE40" s="58"/>
      <c r="CF40" s="38">
        <v>11</v>
      </c>
      <c r="CG40"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0" s="58"/>
      <c r="CI40" s="38">
        <v>11</v>
      </c>
      <c r="CJ40"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1" ht="63.75" spans="1:88">
      <c r="A41" s="24">
        <v>31</v>
      </c>
      <c r="B41" s="24">
        <v>54832</v>
      </c>
      <c r="C41" s="24" t="s">
        <v>98</v>
      </c>
      <c r="E41" s="23">
        <f t="shared" si="0"/>
        <v>86</v>
      </c>
      <c r="F41" s="24" t="str">
        <f t="shared" si="1"/>
        <v>B</v>
      </c>
      <c r="G41"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1" s="23">
        <f t="shared" si="3"/>
        <v>84</v>
      </c>
      <c r="I41" s="24" t="str">
        <f t="shared" si="4"/>
        <v>B</v>
      </c>
      <c r="J41"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1" s="38">
        <f t="shared" si="6"/>
        <v>87</v>
      </c>
      <c r="M41" s="38">
        <f t="shared" si="7"/>
        <v>64.75</v>
      </c>
      <c r="O41" s="38">
        <v>90</v>
      </c>
      <c r="P41" s="38"/>
      <c r="Q41" s="40">
        <v>78</v>
      </c>
      <c r="R41" s="38">
        <v>100</v>
      </c>
      <c r="S41" s="38"/>
      <c r="T41" s="40">
        <v>85</v>
      </c>
      <c r="U41" s="38">
        <v>80</v>
      </c>
      <c r="V41" s="38"/>
      <c r="W41" s="40">
        <v>85</v>
      </c>
      <c r="X41" s="38">
        <v>80</v>
      </c>
      <c r="Y41" s="38"/>
      <c r="Z41" s="40">
        <v>85</v>
      </c>
      <c r="AA41" s="38">
        <v>100</v>
      </c>
      <c r="AB41" s="38"/>
      <c r="AC41" s="40">
        <v>84</v>
      </c>
      <c r="AD41" s="40">
        <f t="shared" si="8"/>
        <v>87</v>
      </c>
      <c r="AE41" s="38">
        <v>100</v>
      </c>
      <c r="AF41" s="38"/>
      <c r="AG41" s="40">
        <v>85</v>
      </c>
      <c r="AH41" s="38">
        <v>70</v>
      </c>
      <c r="AI41" s="38"/>
      <c r="AJ41" s="40">
        <v>80</v>
      </c>
      <c r="AK41" s="38">
        <v>100</v>
      </c>
      <c r="AL41" s="38"/>
      <c r="AM41" s="40">
        <v>80</v>
      </c>
      <c r="AN41" s="38">
        <v>100</v>
      </c>
      <c r="AO41" s="38"/>
      <c r="AP41" s="40">
        <v>80</v>
      </c>
      <c r="AQ41" s="38">
        <v>90</v>
      </c>
      <c r="AR41" s="38"/>
      <c r="AS41" s="40">
        <v>85</v>
      </c>
      <c r="AT41" s="38">
        <v>64.75</v>
      </c>
      <c r="AU41" s="50">
        <f t="shared" si="17"/>
        <v>85.7976190476191</v>
      </c>
      <c r="AV41" s="51">
        <f t="shared" si="10"/>
        <v>86</v>
      </c>
      <c r="AW41" s="58"/>
      <c r="AX41" s="38">
        <v>78</v>
      </c>
      <c r="AY41" s="38"/>
      <c r="AZ41" s="40"/>
      <c r="BA41" s="38">
        <v>85</v>
      </c>
      <c r="BB41" s="38"/>
      <c r="BC41" s="40"/>
      <c r="BD41" s="38">
        <v>88</v>
      </c>
      <c r="BE41" s="38"/>
      <c r="BF41" s="40"/>
      <c r="BG41" s="38"/>
      <c r="BH41" s="38"/>
      <c r="BI41" s="40"/>
      <c r="BJ41" s="38"/>
      <c r="BK41" s="38"/>
      <c r="BL41" s="40"/>
      <c r="BM41" s="40">
        <f t="shared" si="11"/>
        <v>84</v>
      </c>
      <c r="BN41" s="38">
        <v>85</v>
      </c>
      <c r="BO41" s="38"/>
      <c r="BP41" s="40"/>
      <c r="BQ41" s="38">
        <v>85</v>
      </c>
      <c r="BR41" s="38"/>
      <c r="BS41" s="40"/>
      <c r="BT41" s="38">
        <v>85</v>
      </c>
      <c r="BU41" s="38"/>
      <c r="BV41" s="40"/>
      <c r="BW41" s="38"/>
      <c r="BX41" s="38"/>
      <c r="BY41" s="40"/>
      <c r="BZ41" s="38"/>
      <c r="CA41" s="38"/>
      <c r="CB41" s="40"/>
      <c r="CC41" s="50">
        <f t="shared" si="16"/>
        <v>84.3333333333333</v>
      </c>
      <c r="CD41" s="51">
        <f t="shared" si="13"/>
        <v>84</v>
      </c>
      <c r="CE41" s="58"/>
      <c r="CF41" s="38">
        <v>11</v>
      </c>
      <c r="CG41"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1" s="58"/>
      <c r="CI41" s="38">
        <v>11</v>
      </c>
      <c r="CJ41"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2" ht="63.75" spans="1:88">
      <c r="A42" s="24">
        <v>32</v>
      </c>
      <c r="B42" s="24">
        <v>54833</v>
      </c>
      <c r="C42" s="24" t="s">
        <v>99</v>
      </c>
      <c r="E42" s="23">
        <f t="shared" si="0"/>
        <v>79</v>
      </c>
      <c r="F42" s="24" t="str">
        <f t="shared" si="1"/>
        <v>B</v>
      </c>
      <c r="G42"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2" s="23">
        <f t="shared" si="3"/>
        <v>83</v>
      </c>
      <c r="I42" s="24" t="str">
        <f t="shared" si="4"/>
        <v>B</v>
      </c>
      <c r="J42"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2" s="38">
        <f t="shared" si="6"/>
        <v>78</v>
      </c>
      <c r="M42" s="38">
        <f t="shared" si="7"/>
        <v>57.25</v>
      </c>
      <c r="O42" s="38">
        <v>70</v>
      </c>
      <c r="P42" s="38"/>
      <c r="Q42" s="40">
        <v>78</v>
      </c>
      <c r="R42" s="38">
        <v>70</v>
      </c>
      <c r="S42" s="38"/>
      <c r="T42" s="40">
        <v>78</v>
      </c>
      <c r="U42" s="38">
        <v>80</v>
      </c>
      <c r="V42" s="38"/>
      <c r="W42" s="40">
        <v>85</v>
      </c>
      <c r="X42" s="38">
        <v>80</v>
      </c>
      <c r="Y42" s="38"/>
      <c r="Z42" s="40">
        <v>70</v>
      </c>
      <c r="AA42" s="38">
        <v>90</v>
      </c>
      <c r="AB42" s="38"/>
      <c r="AC42" s="40">
        <v>82</v>
      </c>
      <c r="AD42" s="40">
        <f t="shared" si="8"/>
        <v>78</v>
      </c>
      <c r="AE42" s="38">
        <v>70</v>
      </c>
      <c r="AF42" s="38"/>
      <c r="AG42" s="40">
        <v>85</v>
      </c>
      <c r="AH42" s="38">
        <v>80</v>
      </c>
      <c r="AI42" s="38"/>
      <c r="AJ42" s="40">
        <v>80</v>
      </c>
      <c r="AK42" s="38">
        <v>100</v>
      </c>
      <c r="AL42" s="38"/>
      <c r="AM42" s="40">
        <v>85</v>
      </c>
      <c r="AN42" s="38">
        <v>70</v>
      </c>
      <c r="AO42" s="38"/>
      <c r="AP42" s="40">
        <v>85</v>
      </c>
      <c r="AQ42" s="38">
        <v>85</v>
      </c>
      <c r="AR42" s="38"/>
      <c r="AS42" s="40">
        <v>85</v>
      </c>
      <c r="AT42" s="38">
        <v>57.25</v>
      </c>
      <c r="AU42" s="50">
        <f t="shared" si="17"/>
        <v>79.2976190476191</v>
      </c>
      <c r="AV42" s="51">
        <f t="shared" si="10"/>
        <v>79</v>
      </c>
      <c r="AW42" s="58"/>
      <c r="AX42" s="38">
        <v>78</v>
      </c>
      <c r="AY42" s="38"/>
      <c r="AZ42" s="40"/>
      <c r="BA42" s="38">
        <v>82</v>
      </c>
      <c r="BB42" s="38"/>
      <c r="BC42" s="40"/>
      <c r="BD42" s="38">
        <v>86</v>
      </c>
      <c r="BE42" s="38"/>
      <c r="BF42" s="40"/>
      <c r="BG42" s="38"/>
      <c r="BH42" s="38"/>
      <c r="BI42" s="40"/>
      <c r="BJ42" s="38"/>
      <c r="BK42" s="38"/>
      <c r="BL42" s="40"/>
      <c r="BM42" s="40">
        <f t="shared" si="11"/>
        <v>82</v>
      </c>
      <c r="BN42" s="38">
        <v>85</v>
      </c>
      <c r="BO42" s="38"/>
      <c r="BP42" s="40"/>
      <c r="BQ42" s="38">
        <v>85</v>
      </c>
      <c r="BR42" s="38"/>
      <c r="BS42" s="40"/>
      <c r="BT42" s="38">
        <v>80</v>
      </c>
      <c r="BU42" s="38"/>
      <c r="BV42" s="40"/>
      <c r="BW42" s="38"/>
      <c r="BX42" s="38"/>
      <c r="BY42" s="40"/>
      <c r="BZ42" s="38"/>
      <c r="CA42" s="38"/>
      <c r="CB42" s="40"/>
      <c r="CC42" s="50">
        <f t="shared" si="16"/>
        <v>82.6666666666667</v>
      </c>
      <c r="CD42" s="51">
        <f t="shared" si="13"/>
        <v>83</v>
      </c>
      <c r="CE42" s="58"/>
      <c r="CF42" s="38">
        <v>11</v>
      </c>
      <c r="CG42"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2" s="58"/>
      <c r="CI42" s="38">
        <v>11</v>
      </c>
      <c r="CJ42"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3" ht="63.75" spans="1:88">
      <c r="A43" s="24">
        <v>33</v>
      </c>
      <c r="B43" s="24">
        <v>54834</v>
      </c>
      <c r="C43" s="24" t="s">
        <v>100</v>
      </c>
      <c r="E43" s="23">
        <f t="shared" si="0"/>
        <v>80</v>
      </c>
      <c r="F43" s="24" t="str">
        <f t="shared" si="1"/>
        <v>B</v>
      </c>
      <c r="G43"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3" s="23">
        <f t="shared" si="3"/>
        <v>85</v>
      </c>
      <c r="I43" s="24" t="str">
        <f t="shared" si="4"/>
        <v>B</v>
      </c>
      <c r="J43"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3" s="38">
        <f t="shared" si="6"/>
        <v>78</v>
      </c>
      <c r="M43" s="38">
        <f t="shared" si="7"/>
        <v>49</v>
      </c>
      <c r="O43" s="38">
        <v>90</v>
      </c>
      <c r="P43" s="38"/>
      <c r="Q43" s="40">
        <v>78</v>
      </c>
      <c r="R43" s="38">
        <v>70</v>
      </c>
      <c r="S43" s="38"/>
      <c r="T43" s="40">
        <v>80</v>
      </c>
      <c r="U43" s="38">
        <v>70</v>
      </c>
      <c r="V43" s="38"/>
      <c r="W43" s="40">
        <v>85</v>
      </c>
      <c r="X43" s="38">
        <v>80</v>
      </c>
      <c r="Y43" s="38"/>
      <c r="Z43" s="40">
        <v>75</v>
      </c>
      <c r="AA43" s="38">
        <v>70</v>
      </c>
      <c r="AB43" s="38"/>
      <c r="AC43" s="40">
        <v>82</v>
      </c>
      <c r="AD43" s="40">
        <f t="shared" si="8"/>
        <v>78</v>
      </c>
      <c r="AE43" s="38">
        <v>100</v>
      </c>
      <c r="AF43" s="38"/>
      <c r="AG43" s="40">
        <v>78</v>
      </c>
      <c r="AH43" s="38">
        <v>70</v>
      </c>
      <c r="AI43" s="38"/>
      <c r="AJ43" s="40">
        <v>78</v>
      </c>
      <c r="AK43" s="38">
        <v>100</v>
      </c>
      <c r="AL43" s="38"/>
      <c r="AM43" s="40">
        <v>80</v>
      </c>
      <c r="AN43" s="38">
        <v>100</v>
      </c>
      <c r="AO43" s="38"/>
      <c r="AP43" s="40">
        <v>80</v>
      </c>
      <c r="AQ43" s="38">
        <v>85</v>
      </c>
      <c r="AR43" s="38"/>
      <c r="AS43" s="40">
        <v>78</v>
      </c>
      <c r="AT43" s="38">
        <v>49</v>
      </c>
      <c r="AU43" s="50">
        <f t="shared" si="17"/>
        <v>79.9047619047619</v>
      </c>
      <c r="AV43" s="51">
        <f t="shared" si="10"/>
        <v>80</v>
      </c>
      <c r="AW43" s="58"/>
      <c r="AX43" s="38">
        <v>82</v>
      </c>
      <c r="AY43" s="38"/>
      <c r="AZ43" s="40"/>
      <c r="BA43" s="38">
        <v>82</v>
      </c>
      <c r="BB43" s="38"/>
      <c r="BC43" s="40"/>
      <c r="BD43" s="38">
        <v>90</v>
      </c>
      <c r="BE43" s="38"/>
      <c r="BF43" s="40"/>
      <c r="BG43" s="38"/>
      <c r="BH43" s="38"/>
      <c r="BI43" s="40"/>
      <c r="BJ43" s="38"/>
      <c r="BK43" s="38"/>
      <c r="BL43" s="40"/>
      <c r="BM43" s="40">
        <f t="shared" si="11"/>
        <v>85</v>
      </c>
      <c r="BN43" s="38">
        <v>85</v>
      </c>
      <c r="BO43" s="38"/>
      <c r="BP43" s="40"/>
      <c r="BQ43" s="38">
        <v>85</v>
      </c>
      <c r="BR43" s="38"/>
      <c r="BS43" s="40"/>
      <c r="BT43" s="38">
        <v>85</v>
      </c>
      <c r="BU43" s="38"/>
      <c r="BV43" s="40"/>
      <c r="BW43" s="38"/>
      <c r="BX43" s="38"/>
      <c r="BY43" s="40"/>
      <c r="BZ43" s="38"/>
      <c r="CA43" s="38"/>
      <c r="CB43" s="40"/>
      <c r="CC43" s="50">
        <f t="shared" si="16"/>
        <v>84.8333333333333</v>
      </c>
      <c r="CD43" s="51">
        <f t="shared" si="13"/>
        <v>85</v>
      </c>
      <c r="CE43" s="58"/>
      <c r="CF43" s="38">
        <v>11</v>
      </c>
      <c r="CG43"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3" s="58"/>
      <c r="CI43" s="38">
        <v>11</v>
      </c>
      <c r="CJ43"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4" ht="63.75" spans="1:88">
      <c r="A44" s="24">
        <v>34</v>
      </c>
      <c r="B44" s="24">
        <v>54835</v>
      </c>
      <c r="C44" s="24" t="s">
        <v>101</v>
      </c>
      <c r="E44" s="23">
        <f t="shared" si="0"/>
        <v>84</v>
      </c>
      <c r="F44" s="24" t="str">
        <f t="shared" si="1"/>
        <v>B</v>
      </c>
      <c r="G44"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4" s="23">
        <f t="shared" si="3"/>
        <v>85</v>
      </c>
      <c r="I44" s="24" t="str">
        <f t="shared" si="4"/>
        <v>B</v>
      </c>
      <c r="J44"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4" s="38">
        <f t="shared" si="6"/>
        <v>84</v>
      </c>
      <c r="M44" s="38">
        <f t="shared" si="7"/>
        <v>68.75</v>
      </c>
      <c r="O44" s="38">
        <v>90</v>
      </c>
      <c r="P44" s="38"/>
      <c r="Q44" s="40">
        <v>78</v>
      </c>
      <c r="R44" s="38">
        <v>70</v>
      </c>
      <c r="S44" s="38"/>
      <c r="T44" s="40">
        <v>85</v>
      </c>
      <c r="U44" s="38">
        <v>70</v>
      </c>
      <c r="V44" s="38"/>
      <c r="W44" s="40">
        <v>85</v>
      </c>
      <c r="X44" s="38">
        <v>90</v>
      </c>
      <c r="Y44" s="38"/>
      <c r="Z44" s="40">
        <v>85</v>
      </c>
      <c r="AA44" s="38">
        <v>100</v>
      </c>
      <c r="AB44" s="38"/>
      <c r="AC44" s="40">
        <v>85</v>
      </c>
      <c r="AD44" s="40">
        <f t="shared" si="8"/>
        <v>84</v>
      </c>
      <c r="AE44" s="38">
        <v>80</v>
      </c>
      <c r="AF44" s="38"/>
      <c r="AG44" s="40">
        <v>85</v>
      </c>
      <c r="AH44" s="38">
        <v>80</v>
      </c>
      <c r="AI44" s="38"/>
      <c r="AJ44" s="40">
        <v>78</v>
      </c>
      <c r="AK44" s="38">
        <v>100</v>
      </c>
      <c r="AL44" s="38"/>
      <c r="AM44" s="40">
        <v>80</v>
      </c>
      <c r="AN44" s="38">
        <v>100</v>
      </c>
      <c r="AO44" s="38"/>
      <c r="AP44" s="40">
        <v>80</v>
      </c>
      <c r="AQ44" s="38">
        <v>90</v>
      </c>
      <c r="AR44" s="38"/>
      <c r="AS44" s="40">
        <v>85</v>
      </c>
      <c r="AT44" s="38">
        <v>68.75</v>
      </c>
      <c r="AU44" s="50">
        <f t="shared" si="17"/>
        <v>84.0357142857143</v>
      </c>
      <c r="AV44" s="51">
        <f t="shared" si="10"/>
        <v>84</v>
      </c>
      <c r="AW44" s="58"/>
      <c r="AX44" s="38">
        <v>85</v>
      </c>
      <c r="AY44" s="38"/>
      <c r="AZ44" s="40"/>
      <c r="BA44" s="38">
        <v>82</v>
      </c>
      <c r="BB44" s="38"/>
      <c r="BC44" s="40"/>
      <c r="BD44" s="38">
        <v>87</v>
      </c>
      <c r="BE44" s="38"/>
      <c r="BF44" s="40"/>
      <c r="BG44" s="38"/>
      <c r="BH44" s="38"/>
      <c r="BI44" s="40"/>
      <c r="BJ44" s="38"/>
      <c r="BK44" s="38"/>
      <c r="BL44" s="40"/>
      <c r="BM44" s="40">
        <f t="shared" si="11"/>
        <v>85</v>
      </c>
      <c r="BN44" s="38">
        <v>85</v>
      </c>
      <c r="BO44" s="38"/>
      <c r="BP44" s="40"/>
      <c r="BQ44" s="38">
        <v>85</v>
      </c>
      <c r="BR44" s="38"/>
      <c r="BS44" s="40"/>
      <c r="BT44" s="38">
        <v>85</v>
      </c>
      <c r="BU44" s="38"/>
      <c r="BV44" s="40"/>
      <c r="BW44" s="38"/>
      <c r="BX44" s="38"/>
      <c r="BY44" s="40"/>
      <c r="BZ44" s="38"/>
      <c r="CA44" s="38"/>
      <c r="CB44" s="40"/>
      <c r="CC44" s="50">
        <f t="shared" si="16"/>
        <v>84.8333333333333</v>
      </c>
      <c r="CD44" s="51">
        <f t="shared" si="13"/>
        <v>85</v>
      </c>
      <c r="CE44" s="58"/>
      <c r="CF44" s="38">
        <v>11</v>
      </c>
      <c r="CG44"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4" s="58"/>
      <c r="CI44" s="38">
        <v>11</v>
      </c>
      <c r="CJ44"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5" ht="63.75" spans="1:88">
      <c r="A45" s="24">
        <v>35</v>
      </c>
      <c r="B45" s="24">
        <v>54836</v>
      </c>
      <c r="C45" s="24" t="s">
        <v>102</v>
      </c>
      <c r="E45" s="23">
        <f t="shared" si="0"/>
        <v>80</v>
      </c>
      <c r="F45" s="24" t="str">
        <f t="shared" si="1"/>
        <v>B</v>
      </c>
      <c r="G45"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5" s="23">
        <f t="shared" si="3"/>
        <v>84</v>
      </c>
      <c r="I45" s="24" t="str">
        <f t="shared" si="4"/>
        <v>B</v>
      </c>
      <c r="J45"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5" s="38">
        <f t="shared" si="6"/>
        <v>79</v>
      </c>
      <c r="M45" s="38">
        <f t="shared" si="7"/>
        <v>50.75</v>
      </c>
      <c r="O45" s="38">
        <v>80</v>
      </c>
      <c r="P45" s="38"/>
      <c r="Q45" s="40">
        <v>78</v>
      </c>
      <c r="R45" s="38">
        <v>70</v>
      </c>
      <c r="S45" s="38"/>
      <c r="T45" s="40">
        <v>78</v>
      </c>
      <c r="U45" s="38">
        <v>80</v>
      </c>
      <c r="V45" s="38"/>
      <c r="W45" s="40">
        <v>85</v>
      </c>
      <c r="X45" s="38">
        <v>70</v>
      </c>
      <c r="Y45" s="38"/>
      <c r="Z45" s="40">
        <v>75</v>
      </c>
      <c r="AA45" s="38">
        <v>90</v>
      </c>
      <c r="AB45" s="38"/>
      <c r="AC45" s="40">
        <v>84</v>
      </c>
      <c r="AD45" s="40">
        <f t="shared" si="8"/>
        <v>79</v>
      </c>
      <c r="AE45" s="38">
        <v>86</v>
      </c>
      <c r="AF45" s="38"/>
      <c r="AG45" s="40">
        <v>85</v>
      </c>
      <c r="AH45" s="38">
        <v>70</v>
      </c>
      <c r="AI45" s="38"/>
      <c r="AJ45" s="40">
        <v>80</v>
      </c>
      <c r="AK45" s="38">
        <v>75</v>
      </c>
      <c r="AL45" s="38"/>
      <c r="AM45" s="40">
        <v>80</v>
      </c>
      <c r="AN45" s="38">
        <v>100</v>
      </c>
      <c r="AO45" s="38"/>
      <c r="AP45" s="40">
        <v>80</v>
      </c>
      <c r="AQ45" s="38">
        <v>90</v>
      </c>
      <c r="AR45" s="38"/>
      <c r="AS45" s="40">
        <v>85</v>
      </c>
      <c r="AT45" s="38">
        <v>50.75</v>
      </c>
      <c r="AU45" s="50">
        <f t="shared" si="17"/>
        <v>79.6071428571429</v>
      </c>
      <c r="AV45" s="51">
        <f t="shared" si="10"/>
        <v>80</v>
      </c>
      <c r="AW45" s="58"/>
      <c r="AX45" s="38">
        <v>80</v>
      </c>
      <c r="AY45" s="38"/>
      <c r="AZ45" s="40"/>
      <c r="BA45" s="38">
        <v>83</v>
      </c>
      <c r="BB45" s="38"/>
      <c r="BC45" s="40"/>
      <c r="BD45" s="38">
        <v>89</v>
      </c>
      <c r="BE45" s="38"/>
      <c r="BF45" s="40"/>
      <c r="BG45" s="38"/>
      <c r="BH45" s="38"/>
      <c r="BI45" s="40"/>
      <c r="BJ45" s="38"/>
      <c r="BK45" s="38"/>
      <c r="BL45" s="40"/>
      <c r="BM45" s="40">
        <f t="shared" si="11"/>
        <v>84</v>
      </c>
      <c r="BN45" s="38">
        <v>83</v>
      </c>
      <c r="BO45" s="38"/>
      <c r="BP45" s="40"/>
      <c r="BQ45" s="38">
        <v>83</v>
      </c>
      <c r="BR45" s="38"/>
      <c r="BS45" s="40"/>
      <c r="BT45" s="38">
        <v>85</v>
      </c>
      <c r="BU45" s="38"/>
      <c r="BV45" s="40"/>
      <c r="BW45" s="38"/>
      <c r="BX45" s="38"/>
      <c r="BY45" s="40"/>
      <c r="BZ45" s="38"/>
      <c r="CA45" s="38"/>
      <c r="CB45" s="40"/>
      <c r="CC45" s="50">
        <f t="shared" si="16"/>
        <v>83.8333333333333</v>
      </c>
      <c r="CD45" s="51">
        <f t="shared" si="13"/>
        <v>84</v>
      </c>
      <c r="CE45" s="58"/>
      <c r="CF45" s="38">
        <v>11</v>
      </c>
      <c r="CG45"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5" s="58"/>
      <c r="CI45" s="38">
        <v>11</v>
      </c>
      <c r="CJ45"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6" ht="63.75" spans="1:88">
      <c r="A46" s="24">
        <v>36</v>
      </c>
      <c r="B46" s="24">
        <v>54837</v>
      </c>
      <c r="C46" s="24" t="s">
        <v>103</v>
      </c>
      <c r="E46" s="23">
        <f t="shared" si="0"/>
        <v>79</v>
      </c>
      <c r="F46" s="24" t="str">
        <f t="shared" si="1"/>
        <v>B</v>
      </c>
      <c r="G46" s="24" t="str">
        <f t="shared" si="2"/>
        <v>Memiliki kemampuan pemahanan  Traduire Disponibility et Volonté, L'exprimer des opinions, CE de l'invitation, Grammaire de FP, PE de l'invitation, CO de l'opinion, CE de la felicitation, CO de la disponibility et Volonté, CE de la disponibility et Volonté, Grammare du  PR.</v>
      </c>
      <c r="H46" s="23">
        <f t="shared" si="3"/>
        <v>84</v>
      </c>
      <c r="I46" s="24" t="str">
        <f t="shared" si="4"/>
        <v>B</v>
      </c>
      <c r="J46" s="24" t="str">
        <f t="shared" si="5"/>
        <v>Memiliki kemampuan pemahanan  Traduire Disponibility et Volonté, L'exprimer des opinions, CE de l'invitation, Grammaire de FP, PE de l'invitation, CO de l'opinion, CE de la felicitation, CO de la disponibility et Volonté, CE de la disponibility et Volonté, Grammare du  PR.</v>
      </c>
      <c r="L46" s="38">
        <f t="shared" si="6"/>
        <v>79</v>
      </c>
      <c r="M46" s="38">
        <f t="shared" si="7"/>
        <v>53.25</v>
      </c>
      <c r="O46" s="38">
        <v>90</v>
      </c>
      <c r="P46" s="38"/>
      <c r="Q46" s="40">
        <v>78</v>
      </c>
      <c r="R46" s="38">
        <v>70</v>
      </c>
      <c r="S46" s="38"/>
      <c r="T46" s="40">
        <v>78</v>
      </c>
      <c r="U46" s="38">
        <v>70</v>
      </c>
      <c r="V46" s="38"/>
      <c r="W46" s="40">
        <v>85</v>
      </c>
      <c r="X46" s="38">
        <v>70</v>
      </c>
      <c r="Y46" s="38"/>
      <c r="Z46" s="38">
        <v>65</v>
      </c>
      <c r="AA46" s="38">
        <v>100</v>
      </c>
      <c r="AB46" s="38"/>
      <c r="AC46" s="40">
        <v>85</v>
      </c>
      <c r="AD46" s="40">
        <f t="shared" si="8"/>
        <v>79</v>
      </c>
      <c r="AE46" s="38">
        <v>70</v>
      </c>
      <c r="AF46" s="38"/>
      <c r="AG46" s="40">
        <v>85</v>
      </c>
      <c r="AH46" s="38">
        <v>70</v>
      </c>
      <c r="AI46" s="38"/>
      <c r="AJ46" s="40">
        <v>80</v>
      </c>
      <c r="AK46" s="38">
        <v>70</v>
      </c>
      <c r="AL46" s="38"/>
      <c r="AM46" s="40">
        <v>80</v>
      </c>
      <c r="AN46" s="38">
        <v>100</v>
      </c>
      <c r="AO46" s="38"/>
      <c r="AP46" s="40">
        <v>80</v>
      </c>
      <c r="AQ46" s="38">
        <v>85</v>
      </c>
      <c r="AR46" s="38"/>
      <c r="AS46" s="40">
        <v>85</v>
      </c>
      <c r="AT46" s="38">
        <v>53.25</v>
      </c>
      <c r="AU46" s="50">
        <f t="shared" si="17"/>
        <v>78.5357142857143</v>
      </c>
      <c r="AV46" s="51">
        <f t="shared" si="10"/>
        <v>79</v>
      </c>
      <c r="AW46" s="58"/>
      <c r="AX46" s="38">
        <v>78</v>
      </c>
      <c r="AY46" s="38"/>
      <c r="AZ46" s="40"/>
      <c r="BA46" s="38">
        <v>84</v>
      </c>
      <c r="BB46" s="38"/>
      <c r="BC46" s="40"/>
      <c r="BD46" s="38">
        <v>88</v>
      </c>
      <c r="BE46" s="38"/>
      <c r="BF46" s="40"/>
      <c r="BG46" s="38"/>
      <c r="BH46" s="38"/>
      <c r="BI46" s="40"/>
      <c r="BJ46" s="38"/>
      <c r="BK46" s="38"/>
      <c r="BL46" s="40"/>
      <c r="BM46" s="40">
        <f t="shared" si="11"/>
        <v>83</v>
      </c>
      <c r="BN46" s="38">
        <v>83</v>
      </c>
      <c r="BO46" s="38"/>
      <c r="BP46" s="40"/>
      <c r="BQ46" s="38">
        <v>83</v>
      </c>
      <c r="BR46" s="38"/>
      <c r="BS46" s="40"/>
      <c r="BT46" s="38">
        <v>85</v>
      </c>
      <c r="BU46" s="38"/>
      <c r="BV46" s="40"/>
      <c r="BW46" s="38"/>
      <c r="BX46" s="38"/>
      <c r="BY46" s="40"/>
      <c r="BZ46" s="38"/>
      <c r="CA46" s="38"/>
      <c r="CB46" s="40"/>
      <c r="CC46" s="50">
        <f t="shared" si="16"/>
        <v>83.5</v>
      </c>
      <c r="CD46" s="51">
        <f t="shared" si="13"/>
        <v>84</v>
      </c>
      <c r="CE46" s="58"/>
      <c r="CF46" s="38">
        <v>11</v>
      </c>
      <c r="CG46" s="60" t="str">
        <f t="shared" si="14"/>
        <v>Memiliki kemampuan pemahanan  Traduire Disponibility et Volonté, L'exprimer des opinions, CE de l'invitation, Grammaire de FP, PE de l'invitation, CO de l'opinion, CE de la felicitation, CO de la disponibility et Volonté, CE de la disponibility et Volonté, Grammare du  PR.</v>
      </c>
      <c r="CH46" s="58"/>
      <c r="CI46" s="38">
        <v>11</v>
      </c>
      <c r="CJ46" s="61" t="str">
        <f t="shared" si="15"/>
        <v>Memiliki kemampuan pemahanan  Traduire Disponibility et Volonté, L'exprimer des opinions, CE de l'invitation, Grammaire de FP, PE de l'invitation, CO de l'opinion, CE de la felicitation, CO de la disponibility et Volonté, CE de la disponibility et Volonté, Grammare du  PR.</v>
      </c>
    </row>
    <row r="47" spans="1:88">
      <c r="A47" s="24"/>
      <c r="B47" s="24"/>
      <c r="C47" s="24"/>
      <c r="E47" s="23" t="str">
        <f t="shared" si="0"/>
        <v/>
      </c>
      <c r="F47" s="24" t="str">
        <f t="shared" si="1"/>
        <v/>
      </c>
      <c r="G47" s="24" t="str">
        <f t="shared" si="2"/>
        <v/>
      </c>
      <c r="H47" s="23" t="str">
        <f t="shared" si="3"/>
        <v/>
      </c>
      <c r="I47" s="24" t="str">
        <f t="shared" si="4"/>
        <v/>
      </c>
      <c r="J47" s="24" t="str">
        <f t="shared" si="5"/>
        <v/>
      </c>
      <c r="L47" s="38" t="str">
        <f t="shared" si="6"/>
        <v/>
      </c>
      <c r="M47" s="38" t="str">
        <f t="shared" si="7"/>
        <v/>
      </c>
      <c r="O47" s="38"/>
      <c r="P47" s="38"/>
      <c r="Q47" s="40"/>
      <c r="R47" s="38"/>
      <c r="S47" s="38"/>
      <c r="T47" s="40"/>
      <c r="U47" s="38"/>
      <c r="V47" s="38"/>
      <c r="W47" s="40"/>
      <c r="X47" s="38"/>
      <c r="Y47" s="38"/>
      <c r="Z47" s="40"/>
      <c r="AA47" s="38"/>
      <c r="AB47" s="38"/>
      <c r="AC47" s="40"/>
      <c r="AD47" s="40" t="str">
        <f t="shared" si="8"/>
        <v/>
      </c>
      <c r="AE47" s="38"/>
      <c r="AF47" s="38"/>
      <c r="AG47" s="40"/>
      <c r="AH47" s="38"/>
      <c r="AI47" s="38"/>
      <c r="AJ47" s="40"/>
      <c r="AK47" s="38"/>
      <c r="AL47" s="38"/>
      <c r="AM47" s="40"/>
      <c r="AN47" s="38"/>
      <c r="AO47" s="38"/>
      <c r="AP47" s="40"/>
      <c r="AQ47" s="38"/>
      <c r="AR47" s="38"/>
      <c r="AS47" s="40"/>
      <c r="AT47" s="38"/>
      <c r="AU47" s="50" t="str">
        <f t="shared" si="17"/>
        <v/>
      </c>
      <c r="AV47" s="51" t="str">
        <f t="shared" si="10"/>
        <v/>
      </c>
      <c r="AW47" s="58"/>
      <c r="AX47" s="38"/>
      <c r="AY47" s="38"/>
      <c r="AZ47" s="40"/>
      <c r="BA47" s="38"/>
      <c r="BB47" s="38"/>
      <c r="BC47" s="40"/>
      <c r="BD47" s="38"/>
      <c r="BE47" s="38"/>
      <c r="BF47" s="40"/>
      <c r="BG47" s="38"/>
      <c r="BH47" s="38"/>
      <c r="BI47" s="40"/>
      <c r="BJ47" s="38"/>
      <c r="BK47" s="38"/>
      <c r="BL47" s="40"/>
      <c r="BM47" s="40" t="str">
        <f t="shared" si="11"/>
        <v/>
      </c>
      <c r="BN47" s="38"/>
      <c r="BO47" s="38"/>
      <c r="BP47" s="40"/>
      <c r="BQ47" s="38"/>
      <c r="BR47" s="38"/>
      <c r="BS47" s="40"/>
      <c r="BT47" s="38"/>
      <c r="BU47" s="38"/>
      <c r="BV47" s="40"/>
      <c r="BW47" s="38"/>
      <c r="BX47" s="38"/>
      <c r="BY47" s="40"/>
      <c r="BZ47" s="38"/>
      <c r="CA47" s="38"/>
      <c r="CB47" s="40"/>
      <c r="CC47" s="50" t="str">
        <f t="shared" si="16"/>
        <v/>
      </c>
      <c r="CD47" s="51" t="str">
        <f t="shared" si="13"/>
        <v/>
      </c>
      <c r="CE47" s="58"/>
      <c r="CF47" s="38"/>
      <c r="CG47" s="61" t="str">
        <f t="shared" si="14"/>
        <v/>
      </c>
      <c r="CH47" s="58"/>
      <c r="CI47" s="38"/>
      <c r="CJ47" s="61" t="str">
        <f t="shared" si="15"/>
        <v/>
      </c>
    </row>
    <row r="48" spans="1:88">
      <c r="A48" s="24"/>
      <c r="B48" s="24"/>
      <c r="C48" s="24"/>
      <c r="E48" s="23" t="str">
        <f t="shared" si="0"/>
        <v/>
      </c>
      <c r="F48" s="24" t="str">
        <f t="shared" si="1"/>
        <v/>
      </c>
      <c r="G48" s="24" t="str">
        <f t="shared" si="2"/>
        <v/>
      </c>
      <c r="H48" s="23" t="str">
        <f t="shared" si="3"/>
        <v/>
      </c>
      <c r="I48" s="24" t="str">
        <f t="shared" si="4"/>
        <v/>
      </c>
      <c r="J48" s="24" t="str">
        <f t="shared" si="5"/>
        <v/>
      </c>
      <c r="L48" s="38" t="str">
        <f t="shared" si="6"/>
        <v/>
      </c>
      <c r="M48" s="38" t="s">
        <v>104</v>
      </c>
      <c r="O48" s="38"/>
      <c r="P48" s="38"/>
      <c r="Q48" s="40"/>
      <c r="R48" s="38"/>
      <c r="S48" s="38"/>
      <c r="T48" s="40"/>
      <c r="U48" s="38"/>
      <c r="V48" s="38"/>
      <c r="W48" s="40"/>
      <c r="X48" s="38"/>
      <c r="Y48" s="38"/>
      <c r="Z48" s="40"/>
      <c r="AA48" s="38"/>
      <c r="AB48" s="38"/>
      <c r="AC48" s="40"/>
      <c r="AD48" s="40" t="str">
        <f t="shared" si="8"/>
        <v/>
      </c>
      <c r="AE48" s="38"/>
      <c r="AF48" s="38"/>
      <c r="AG48" s="40"/>
      <c r="AH48" s="38"/>
      <c r="AI48" s="38"/>
      <c r="AJ48" s="40"/>
      <c r="AK48" s="38"/>
      <c r="AL48" s="38"/>
      <c r="AM48" s="40"/>
      <c r="AN48" s="38"/>
      <c r="AO48" s="38"/>
      <c r="AP48" s="40"/>
      <c r="AQ48" s="38"/>
      <c r="AR48" s="38"/>
      <c r="AS48" s="40"/>
      <c r="AT48" s="38"/>
      <c r="AU48" s="50" t="str">
        <f t="shared" si="17"/>
        <v/>
      </c>
      <c r="AV48" s="51" t="str">
        <f t="shared" si="10"/>
        <v/>
      </c>
      <c r="AW48" s="58"/>
      <c r="AX48" s="38"/>
      <c r="AY48" s="38"/>
      <c r="AZ48" s="40"/>
      <c r="BA48" s="38"/>
      <c r="BB48" s="38"/>
      <c r="BC48" s="40"/>
      <c r="BD48" s="38"/>
      <c r="BE48" s="38"/>
      <c r="BF48" s="40"/>
      <c r="BG48" s="38"/>
      <c r="BH48" s="38"/>
      <c r="BI48" s="40"/>
      <c r="BJ48" s="38"/>
      <c r="BK48" s="38"/>
      <c r="BL48" s="40"/>
      <c r="BM48" s="40" t="str">
        <f t="shared" si="11"/>
        <v/>
      </c>
      <c r="BN48" s="38"/>
      <c r="BO48" s="38"/>
      <c r="BP48" s="40"/>
      <c r="BQ48" s="38"/>
      <c r="BR48" s="38"/>
      <c r="BS48" s="40"/>
      <c r="BT48" s="38"/>
      <c r="BU48" s="38"/>
      <c r="BV48" s="40"/>
      <c r="BW48" s="38"/>
      <c r="BX48" s="38"/>
      <c r="BY48" s="40"/>
      <c r="BZ48" s="38"/>
      <c r="CA48" s="38"/>
      <c r="CB48" s="40"/>
      <c r="CC48" s="50" t="str">
        <f t="shared" si="16"/>
        <v/>
      </c>
      <c r="CD48" s="51" t="str">
        <f t="shared" si="13"/>
        <v/>
      </c>
      <c r="CE48" s="58"/>
      <c r="CF48" s="38"/>
      <c r="CG48" s="61" t="str">
        <f t="shared" si="14"/>
        <v/>
      </c>
      <c r="CH48" s="58"/>
      <c r="CI48" s="38"/>
      <c r="CJ48" s="61" t="str">
        <f t="shared" si="15"/>
        <v/>
      </c>
    </row>
    <row r="49" spans="1:88">
      <c r="A49" s="24"/>
      <c r="B49" s="24"/>
      <c r="C49" s="24"/>
      <c r="E49" s="23" t="str">
        <f t="shared" si="0"/>
        <v/>
      </c>
      <c r="F49" s="24" t="str">
        <f t="shared" si="1"/>
        <v/>
      </c>
      <c r="G49" s="24" t="str">
        <f t="shared" si="2"/>
        <v/>
      </c>
      <c r="H49" s="23" t="str">
        <f t="shared" si="3"/>
        <v/>
      </c>
      <c r="I49" s="24" t="str">
        <f t="shared" si="4"/>
        <v/>
      </c>
      <c r="J49" s="24" t="str">
        <f t="shared" si="5"/>
        <v/>
      </c>
      <c r="L49" s="38" t="str">
        <f t="shared" si="6"/>
        <v/>
      </c>
      <c r="M49" s="38" t="str">
        <f t="shared" ref="M49:M60" si="18">IF(COUNTBLANK(AT49:AT49),"",AT49)</f>
        <v/>
      </c>
      <c r="O49" s="38"/>
      <c r="P49" s="38"/>
      <c r="Q49" s="40"/>
      <c r="R49" s="38"/>
      <c r="S49" s="38"/>
      <c r="T49" s="40"/>
      <c r="U49" s="38"/>
      <c r="V49" s="38"/>
      <c r="W49" s="40"/>
      <c r="X49" s="38"/>
      <c r="Y49" s="38"/>
      <c r="Z49" s="40"/>
      <c r="AA49" s="38"/>
      <c r="AB49" s="38"/>
      <c r="AC49" s="40"/>
      <c r="AD49" s="40" t="str">
        <f t="shared" si="8"/>
        <v/>
      </c>
      <c r="AE49" s="38"/>
      <c r="AF49" s="38"/>
      <c r="AG49" s="40"/>
      <c r="AH49" s="38"/>
      <c r="AI49" s="38"/>
      <c r="AJ49" s="40"/>
      <c r="AK49" s="38"/>
      <c r="AL49" s="38"/>
      <c r="AM49" s="40"/>
      <c r="AN49" s="38"/>
      <c r="AO49" s="38"/>
      <c r="AP49" s="40"/>
      <c r="AQ49" s="38"/>
      <c r="AR49" s="38"/>
      <c r="AS49" s="40"/>
      <c r="AT49" s="38"/>
      <c r="AU49" s="50" t="str">
        <f t="shared" si="17"/>
        <v/>
      </c>
      <c r="AV49" s="51" t="str">
        <f t="shared" si="10"/>
        <v/>
      </c>
      <c r="AW49" s="58"/>
      <c r="AX49" s="38"/>
      <c r="AY49" s="38"/>
      <c r="AZ49" s="40"/>
      <c r="BA49" s="38"/>
      <c r="BB49" s="38"/>
      <c r="BC49" s="40"/>
      <c r="BD49" s="38"/>
      <c r="BE49" s="38"/>
      <c r="BF49" s="40"/>
      <c r="BG49" s="38"/>
      <c r="BH49" s="38"/>
      <c r="BI49" s="40"/>
      <c r="BJ49" s="38"/>
      <c r="BK49" s="38"/>
      <c r="BL49" s="40"/>
      <c r="BM49" s="40" t="str">
        <f t="shared" si="11"/>
        <v/>
      </c>
      <c r="BN49" s="38"/>
      <c r="BO49" s="38"/>
      <c r="BP49" s="40"/>
      <c r="BQ49" s="38"/>
      <c r="BR49" s="38"/>
      <c r="BS49" s="40"/>
      <c r="BT49" s="38"/>
      <c r="BU49" s="38"/>
      <c r="BV49" s="40"/>
      <c r="BW49" s="38"/>
      <c r="BX49" s="38"/>
      <c r="BY49" s="40"/>
      <c r="BZ49" s="38"/>
      <c r="CA49" s="38"/>
      <c r="CB49" s="40"/>
      <c r="CC49" s="50" t="str">
        <f t="shared" si="16"/>
        <v/>
      </c>
      <c r="CD49" s="51" t="str">
        <f t="shared" si="13"/>
        <v/>
      </c>
      <c r="CE49" s="58"/>
      <c r="CF49" s="38"/>
      <c r="CG49" s="61" t="str">
        <f t="shared" si="14"/>
        <v/>
      </c>
      <c r="CH49" s="58"/>
      <c r="CI49" s="38"/>
      <c r="CJ49" s="61" t="str">
        <f t="shared" si="15"/>
        <v/>
      </c>
    </row>
    <row r="50" spans="1:88">
      <c r="A50" s="24"/>
      <c r="B50" s="24"/>
      <c r="C50" s="24"/>
      <c r="E50" s="23" t="str">
        <f t="shared" si="0"/>
        <v/>
      </c>
      <c r="F50" s="24" t="str">
        <f t="shared" si="1"/>
        <v/>
      </c>
      <c r="G50" s="24" t="str">
        <f t="shared" si="2"/>
        <v/>
      </c>
      <c r="H50" s="23" t="str">
        <f t="shared" si="3"/>
        <v/>
      </c>
      <c r="I50" s="24" t="str">
        <f t="shared" si="4"/>
        <v/>
      </c>
      <c r="J50" s="24" t="str">
        <f t="shared" si="5"/>
        <v/>
      </c>
      <c r="L50" s="38" t="str">
        <f t="shared" si="6"/>
        <v/>
      </c>
      <c r="M50" s="38" t="str">
        <f t="shared" si="18"/>
        <v/>
      </c>
      <c r="O50" s="38"/>
      <c r="P50" s="38"/>
      <c r="Q50" s="40"/>
      <c r="R50" s="38"/>
      <c r="S50" s="38"/>
      <c r="T50" s="40"/>
      <c r="U50" s="38"/>
      <c r="V50" s="38"/>
      <c r="W50" s="40"/>
      <c r="X50" s="38"/>
      <c r="Y50" s="38"/>
      <c r="Z50" s="40"/>
      <c r="AA50" s="38"/>
      <c r="AB50" s="38"/>
      <c r="AC50" s="40"/>
      <c r="AD50" s="40" t="str">
        <f t="shared" si="8"/>
        <v/>
      </c>
      <c r="AE50" s="38"/>
      <c r="AF50" s="38"/>
      <c r="AG50" s="40"/>
      <c r="AH50" s="38"/>
      <c r="AI50" s="38"/>
      <c r="AJ50" s="40"/>
      <c r="AK50" s="38"/>
      <c r="AL50" s="38"/>
      <c r="AM50" s="40"/>
      <c r="AN50" s="38"/>
      <c r="AO50" s="38"/>
      <c r="AP50" s="40"/>
      <c r="AQ50" s="38"/>
      <c r="AR50" s="38"/>
      <c r="AS50" s="40"/>
      <c r="AT50" s="38"/>
      <c r="AU50" s="50" t="str">
        <f t="shared" si="17"/>
        <v/>
      </c>
      <c r="AV50" s="51" t="str">
        <f t="shared" si="10"/>
        <v/>
      </c>
      <c r="AW50" s="58"/>
      <c r="AX50" s="38"/>
      <c r="AY50" s="38"/>
      <c r="AZ50" s="40"/>
      <c r="BA50" s="38"/>
      <c r="BB50" s="38"/>
      <c r="BC50" s="40"/>
      <c r="BD50" s="38"/>
      <c r="BE50" s="38"/>
      <c r="BF50" s="40"/>
      <c r="BG50" s="38"/>
      <c r="BH50" s="38"/>
      <c r="BI50" s="40"/>
      <c r="BJ50" s="38"/>
      <c r="BK50" s="38"/>
      <c r="BL50" s="40"/>
      <c r="BM50" s="40" t="str">
        <f t="shared" si="11"/>
        <v/>
      </c>
      <c r="BN50" s="38"/>
      <c r="BO50" s="38"/>
      <c r="BP50" s="40"/>
      <c r="BQ50" s="38"/>
      <c r="BR50" s="38"/>
      <c r="BS50" s="40"/>
      <c r="BT50" s="38"/>
      <c r="BU50" s="38"/>
      <c r="BV50" s="40"/>
      <c r="BW50" s="38"/>
      <c r="BX50" s="38"/>
      <c r="BY50" s="40"/>
      <c r="BZ50" s="38"/>
      <c r="CA50" s="38"/>
      <c r="CB50" s="40"/>
      <c r="CC50" s="50" t="str">
        <f t="shared" si="16"/>
        <v/>
      </c>
      <c r="CD50" s="51" t="str">
        <f t="shared" si="13"/>
        <v/>
      </c>
      <c r="CE50" s="58"/>
      <c r="CF50" s="38"/>
      <c r="CG50" s="61" t="str">
        <f t="shared" si="14"/>
        <v/>
      </c>
      <c r="CH50" s="58"/>
      <c r="CI50" s="38"/>
      <c r="CJ50" s="61" t="str">
        <f t="shared" si="15"/>
        <v/>
      </c>
    </row>
    <row r="51" spans="1:88">
      <c r="A51" s="24"/>
      <c r="B51" s="24"/>
      <c r="C51" s="24"/>
      <c r="E51" s="23" t="str">
        <f t="shared" si="0"/>
        <v/>
      </c>
      <c r="F51" s="24" t="str">
        <f t="shared" si="1"/>
        <v/>
      </c>
      <c r="G51" s="24" t="str">
        <f t="shared" si="2"/>
        <v/>
      </c>
      <c r="H51" s="23" t="str">
        <f t="shared" si="3"/>
        <v/>
      </c>
      <c r="I51" s="24" t="str">
        <f t="shared" si="4"/>
        <v/>
      </c>
      <c r="J51" s="24" t="str">
        <f t="shared" si="5"/>
        <v/>
      </c>
      <c r="L51" s="38" t="str">
        <f t="shared" si="6"/>
        <v/>
      </c>
      <c r="M51" s="38" t="str">
        <f t="shared" si="18"/>
        <v/>
      </c>
      <c r="O51" s="38"/>
      <c r="P51" s="38"/>
      <c r="Q51" s="40"/>
      <c r="R51" s="38"/>
      <c r="S51" s="38"/>
      <c r="T51" s="40"/>
      <c r="U51" s="38"/>
      <c r="V51" s="38"/>
      <c r="W51" s="40"/>
      <c r="X51" s="38"/>
      <c r="Y51" s="38"/>
      <c r="Z51" s="40"/>
      <c r="AA51" s="38"/>
      <c r="AB51" s="38"/>
      <c r="AC51" s="40"/>
      <c r="AD51" s="40" t="str">
        <f t="shared" si="8"/>
        <v/>
      </c>
      <c r="AE51" s="38"/>
      <c r="AF51" s="38"/>
      <c r="AG51" s="40"/>
      <c r="AH51" s="38"/>
      <c r="AI51" s="38"/>
      <c r="AJ51" s="40"/>
      <c r="AK51" s="38"/>
      <c r="AL51" s="38"/>
      <c r="AM51" s="40"/>
      <c r="AN51" s="38"/>
      <c r="AO51" s="38"/>
      <c r="AP51" s="40"/>
      <c r="AQ51" s="38"/>
      <c r="AR51" s="38"/>
      <c r="AS51" s="40"/>
      <c r="AT51" s="38"/>
      <c r="AU51" s="50" t="str">
        <f t="shared" si="17"/>
        <v/>
      </c>
      <c r="AV51" s="51" t="str">
        <f t="shared" si="10"/>
        <v/>
      </c>
      <c r="AW51" s="58"/>
      <c r="AX51" s="38"/>
      <c r="AY51" s="38"/>
      <c r="AZ51" s="40"/>
      <c r="BA51" s="38"/>
      <c r="BB51" s="38"/>
      <c r="BC51" s="40"/>
      <c r="BD51" s="38"/>
      <c r="BE51" s="38"/>
      <c r="BF51" s="40"/>
      <c r="BG51" s="38"/>
      <c r="BH51" s="38"/>
      <c r="BI51" s="40"/>
      <c r="BJ51" s="38"/>
      <c r="BK51" s="38"/>
      <c r="BL51" s="40"/>
      <c r="BM51" s="40" t="str">
        <f t="shared" si="11"/>
        <v/>
      </c>
      <c r="BN51" s="38"/>
      <c r="BO51" s="38"/>
      <c r="BP51" s="40"/>
      <c r="BQ51" s="38"/>
      <c r="BR51" s="38"/>
      <c r="BS51" s="40"/>
      <c r="BT51" s="38"/>
      <c r="BU51" s="38"/>
      <c r="BV51" s="40"/>
      <c r="BW51" s="38"/>
      <c r="BX51" s="38"/>
      <c r="BY51" s="40"/>
      <c r="BZ51" s="38"/>
      <c r="CA51" s="38"/>
      <c r="CB51" s="40"/>
      <c r="CC51" s="50" t="str">
        <f t="shared" si="16"/>
        <v/>
      </c>
      <c r="CD51" s="51" t="str">
        <f t="shared" si="13"/>
        <v/>
      </c>
      <c r="CE51" s="58"/>
      <c r="CF51" s="38"/>
      <c r="CG51" s="61" t="str">
        <f t="shared" si="14"/>
        <v/>
      </c>
      <c r="CH51" s="58"/>
      <c r="CI51" s="38"/>
      <c r="CJ51" s="61" t="str">
        <f t="shared" si="15"/>
        <v/>
      </c>
    </row>
    <row r="52" spans="1:88">
      <c r="A52" s="24"/>
      <c r="B52" s="24"/>
      <c r="C52" s="24"/>
      <c r="E52" s="23" t="str">
        <f t="shared" si="0"/>
        <v/>
      </c>
      <c r="F52" s="24" t="str">
        <f t="shared" si="1"/>
        <v/>
      </c>
      <c r="G52" s="24" t="str">
        <f t="shared" si="2"/>
        <v/>
      </c>
      <c r="H52" s="23" t="str">
        <f t="shared" si="3"/>
        <v/>
      </c>
      <c r="I52" s="24" t="str">
        <f t="shared" si="4"/>
        <v/>
      </c>
      <c r="J52" s="24" t="str">
        <f t="shared" si="5"/>
        <v/>
      </c>
      <c r="L52" s="38" t="str">
        <f t="shared" si="6"/>
        <v/>
      </c>
      <c r="M52" s="38" t="str">
        <f t="shared" si="18"/>
        <v/>
      </c>
      <c r="O52" s="38"/>
      <c r="P52" s="38"/>
      <c r="Q52" s="40"/>
      <c r="R52" s="38"/>
      <c r="S52" s="38"/>
      <c r="T52" s="40"/>
      <c r="U52" s="38"/>
      <c r="V52" s="38"/>
      <c r="W52" s="40"/>
      <c r="X52" s="38"/>
      <c r="Y52" s="38"/>
      <c r="Z52" s="40"/>
      <c r="AA52" s="38"/>
      <c r="AB52" s="38"/>
      <c r="AC52" s="40"/>
      <c r="AD52" s="40" t="str">
        <f t="shared" si="8"/>
        <v/>
      </c>
      <c r="AE52" s="38"/>
      <c r="AF52" s="38"/>
      <c r="AG52" s="40"/>
      <c r="AH52" s="38"/>
      <c r="AI52" s="38"/>
      <c r="AJ52" s="40"/>
      <c r="AK52" s="38"/>
      <c r="AL52" s="38"/>
      <c r="AM52" s="40"/>
      <c r="AN52" s="38"/>
      <c r="AO52" s="38"/>
      <c r="AP52" s="40"/>
      <c r="AQ52" s="38"/>
      <c r="AR52" s="38"/>
      <c r="AS52" s="40"/>
      <c r="AT52" s="38"/>
      <c r="AU52" s="50" t="str">
        <f t="shared" si="17"/>
        <v/>
      </c>
      <c r="AV52" s="51" t="str">
        <f t="shared" si="10"/>
        <v/>
      </c>
      <c r="AW52" s="58"/>
      <c r="AX52" s="38"/>
      <c r="AY52" s="38"/>
      <c r="AZ52" s="40"/>
      <c r="BA52" s="38"/>
      <c r="BB52" s="38"/>
      <c r="BC52" s="40"/>
      <c r="BD52" s="38"/>
      <c r="BE52" s="38"/>
      <c r="BF52" s="40"/>
      <c r="BG52" s="38"/>
      <c r="BH52" s="38"/>
      <c r="BI52" s="40"/>
      <c r="BJ52" s="38"/>
      <c r="BK52" s="38"/>
      <c r="BL52" s="40"/>
      <c r="BM52" s="40" t="str">
        <f t="shared" si="11"/>
        <v/>
      </c>
      <c r="BN52" s="38"/>
      <c r="BO52" s="38"/>
      <c r="BP52" s="40"/>
      <c r="BQ52" s="38"/>
      <c r="BR52" s="38"/>
      <c r="BS52" s="40"/>
      <c r="BT52" s="38"/>
      <c r="BU52" s="38"/>
      <c r="BV52" s="40"/>
      <c r="BW52" s="38"/>
      <c r="BX52" s="38"/>
      <c r="BY52" s="40"/>
      <c r="BZ52" s="38"/>
      <c r="CA52" s="38"/>
      <c r="CB52" s="40"/>
      <c r="CC52" s="50" t="str">
        <f t="shared" si="16"/>
        <v/>
      </c>
      <c r="CD52" s="51" t="str">
        <f t="shared" si="13"/>
        <v/>
      </c>
      <c r="CE52" s="58"/>
      <c r="CF52" s="38"/>
      <c r="CG52" s="61" t="str">
        <f t="shared" si="14"/>
        <v/>
      </c>
      <c r="CH52" s="58"/>
      <c r="CI52" s="38"/>
      <c r="CJ52" s="61" t="str">
        <f t="shared" si="15"/>
        <v/>
      </c>
    </row>
    <row r="53" spans="1:88">
      <c r="A53" s="24"/>
      <c r="B53" s="24"/>
      <c r="C53" s="24"/>
      <c r="E53" s="23" t="str">
        <f t="shared" si="0"/>
        <v/>
      </c>
      <c r="F53" s="24" t="str">
        <f t="shared" si="1"/>
        <v/>
      </c>
      <c r="G53" s="24" t="str">
        <f t="shared" si="2"/>
        <v/>
      </c>
      <c r="H53" s="23" t="str">
        <f t="shared" si="3"/>
        <v/>
      </c>
      <c r="I53" s="24" t="str">
        <f t="shared" si="4"/>
        <v/>
      </c>
      <c r="J53" s="24" t="str">
        <f t="shared" si="5"/>
        <v/>
      </c>
      <c r="L53" s="38" t="str">
        <f t="shared" si="6"/>
        <v/>
      </c>
      <c r="M53" s="38" t="str">
        <f t="shared" si="18"/>
        <v/>
      </c>
      <c r="O53" s="38"/>
      <c r="P53" s="38"/>
      <c r="Q53" s="40"/>
      <c r="R53" s="38"/>
      <c r="S53" s="38"/>
      <c r="T53" s="40"/>
      <c r="U53" s="38"/>
      <c r="V53" s="38"/>
      <c r="W53" s="40"/>
      <c r="X53" s="38"/>
      <c r="Y53" s="38"/>
      <c r="Z53" s="40"/>
      <c r="AA53" s="38"/>
      <c r="AB53" s="38"/>
      <c r="AC53" s="40"/>
      <c r="AD53" s="40" t="str">
        <f t="shared" si="8"/>
        <v/>
      </c>
      <c r="AE53" s="38"/>
      <c r="AF53" s="38"/>
      <c r="AG53" s="40"/>
      <c r="AH53" s="38"/>
      <c r="AI53" s="38"/>
      <c r="AJ53" s="40"/>
      <c r="AK53" s="38"/>
      <c r="AL53" s="38"/>
      <c r="AM53" s="40"/>
      <c r="AN53" s="38"/>
      <c r="AO53" s="38"/>
      <c r="AP53" s="40"/>
      <c r="AQ53" s="38"/>
      <c r="AR53" s="38"/>
      <c r="AS53" s="40"/>
      <c r="AT53" s="38"/>
      <c r="AU53" s="50" t="str">
        <f t="shared" si="17"/>
        <v/>
      </c>
      <c r="AV53" s="51" t="str">
        <f t="shared" si="10"/>
        <v/>
      </c>
      <c r="AW53" s="58"/>
      <c r="AX53" s="38"/>
      <c r="AY53" s="38"/>
      <c r="AZ53" s="40"/>
      <c r="BA53" s="38"/>
      <c r="BB53" s="38"/>
      <c r="BC53" s="40"/>
      <c r="BD53" s="38"/>
      <c r="BE53" s="38"/>
      <c r="BF53" s="40"/>
      <c r="BG53" s="38"/>
      <c r="BH53" s="38"/>
      <c r="BI53" s="40"/>
      <c r="BJ53" s="38"/>
      <c r="BK53" s="38"/>
      <c r="BL53" s="40"/>
      <c r="BM53" s="40" t="str">
        <f t="shared" si="11"/>
        <v/>
      </c>
      <c r="BN53" s="38"/>
      <c r="BO53" s="38"/>
      <c r="BP53" s="40"/>
      <c r="BQ53" s="38"/>
      <c r="BR53" s="38"/>
      <c r="BS53" s="40"/>
      <c r="BT53" s="38"/>
      <c r="BU53" s="38"/>
      <c r="BV53" s="40"/>
      <c r="BW53" s="38"/>
      <c r="BX53" s="38"/>
      <c r="BY53" s="40"/>
      <c r="BZ53" s="38"/>
      <c r="CA53" s="38"/>
      <c r="CB53" s="40"/>
      <c r="CC53" s="50" t="str">
        <f t="shared" si="16"/>
        <v/>
      </c>
      <c r="CD53" s="51" t="str">
        <f t="shared" si="13"/>
        <v/>
      </c>
      <c r="CE53" s="58"/>
      <c r="CF53" s="38"/>
      <c r="CG53" s="61" t="str">
        <f t="shared" si="14"/>
        <v/>
      </c>
      <c r="CH53" s="58"/>
      <c r="CI53" s="38"/>
      <c r="CJ53" s="61" t="str">
        <f t="shared" si="15"/>
        <v/>
      </c>
    </row>
    <row r="54" spans="1:88">
      <c r="A54" s="24"/>
      <c r="B54" s="24"/>
      <c r="C54" s="24"/>
      <c r="E54" s="23" t="str">
        <f t="shared" si="0"/>
        <v/>
      </c>
      <c r="F54" s="24" t="str">
        <f t="shared" si="1"/>
        <v/>
      </c>
      <c r="G54" s="24" t="str">
        <f t="shared" si="2"/>
        <v/>
      </c>
      <c r="H54" s="23" t="str">
        <f t="shared" si="3"/>
        <v/>
      </c>
      <c r="I54" s="24" t="str">
        <f t="shared" si="4"/>
        <v/>
      </c>
      <c r="J54" s="24" t="str">
        <f t="shared" si="5"/>
        <v/>
      </c>
      <c r="L54" s="38" t="str">
        <f t="shared" si="6"/>
        <v/>
      </c>
      <c r="M54" s="38" t="str">
        <f t="shared" si="18"/>
        <v/>
      </c>
      <c r="O54" s="38"/>
      <c r="P54" s="38"/>
      <c r="Q54" s="40"/>
      <c r="R54" s="38"/>
      <c r="S54" s="38"/>
      <c r="T54" s="40"/>
      <c r="U54" s="38"/>
      <c r="V54" s="38"/>
      <c r="W54" s="40"/>
      <c r="X54" s="38"/>
      <c r="Y54" s="38"/>
      <c r="Z54" s="40"/>
      <c r="AA54" s="38"/>
      <c r="AB54" s="38"/>
      <c r="AC54" s="40"/>
      <c r="AD54" s="40" t="str">
        <f t="shared" si="8"/>
        <v/>
      </c>
      <c r="AE54" s="38"/>
      <c r="AF54" s="38"/>
      <c r="AG54" s="40"/>
      <c r="AH54" s="38"/>
      <c r="AI54" s="38"/>
      <c r="AJ54" s="40"/>
      <c r="AK54" s="38"/>
      <c r="AL54" s="38"/>
      <c r="AM54" s="40"/>
      <c r="AN54" s="38"/>
      <c r="AO54" s="38"/>
      <c r="AP54" s="40"/>
      <c r="AQ54" s="38"/>
      <c r="AR54" s="38"/>
      <c r="AS54" s="40"/>
      <c r="AT54" s="38"/>
      <c r="AU54" s="50" t="str">
        <f t="shared" si="17"/>
        <v/>
      </c>
      <c r="AV54" s="51" t="str">
        <f t="shared" si="10"/>
        <v/>
      </c>
      <c r="AW54" s="58"/>
      <c r="AX54" s="38"/>
      <c r="AY54" s="38"/>
      <c r="AZ54" s="40"/>
      <c r="BA54" s="38"/>
      <c r="BB54" s="38"/>
      <c r="BC54" s="40"/>
      <c r="BD54" s="38"/>
      <c r="BE54" s="38"/>
      <c r="BF54" s="40"/>
      <c r="BG54" s="38"/>
      <c r="BH54" s="38"/>
      <c r="BI54" s="40"/>
      <c r="BJ54" s="38"/>
      <c r="BK54" s="38"/>
      <c r="BL54" s="40"/>
      <c r="BM54" s="40" t="str">
        <f t="shared" si="11"/>
        <v/>
      </c>
      <c r="BN54" s="38"/>
      <c r="BO54" s="38"/>
      <c r="BP54" s="40"/>
      <c r="BQ54" s="38"/>
      <c r="BR54" s="38"/>
      <c r="BS54" s="40"/>
      <c r="BT54" s="38"/>
      <c r="BU54" s="38"/>
      <c r="BV54" s="40"/>
      <c r="BW54" s="38"/>
      <c r="BX54" s="38"/>
      <c r="BY54" s="40"/>
      <c r="BZ54" s="38"/>
      <c r="CA54" s="38"/>
      <c r="CB54" s="40"/>
      <c r="CC54" s="50" t="str">
        <f t="shared" si="16"/>
        <v/>
      </c>
      <c r="CD54" s="51" t="str">
        <f t="shared" si="13"/>
        <v/>
      </c>
      <c r="CE54" s="58"/>
      <c r="CF54" s="38"/>
      <c r="CG54" s="61" t="str">
        <f t="shared" si="14"/>
        <v/>
      </c>
      <c r="CH54" s="58"/>
      <c r="CI54" s="38"/>
      <c r="CJ54" s="61" t="str">
        <f t="shared" si="15"/>
        <v/>
      </c>
    </row>
    <row r="55" spans="1:88">
      <c r="A55" s="24"/>
      <c r="B55" s="24"/>
      <c r="C55" s="24"/>
      <c r="E55" s="23" t="str">
        <f t="shared" si="0"/>
        <v/>
      </c>
      <c r="F55" s="24" t="str">
        <f t="shared" si="1"/>
        <v/>
      </c>
      <c r="G55" s="24" t="str">
        <f t="shared" si="2"/>
        <v/>
      </c>
      <c r="H55" s="23" t="str">
        <f t="shared" si="3"/>
        <v/>
      </c>
      <c r="I55" s="24" t="str">
        <f t="shared" si="4"/>
        <v/>
      </c>
      <c r="J55" s="24" t="str">
        <f t="shared" si="5"/>
        <v/>
      </c>
      <c r="L55" s="38" t="str">
        <f t="shared" si="6"/>
        <v/>
      </c>
      <c r="M55" s="38" t="str">
        <f t="shared" si="18"/>
        <v/>
      </c>
      <c r="O55" s="38"/>
      <c r="P55" s="38"/>
      <c r="Q55" s="40"/>
      <c r="R55" s="38"/>
      <c r="S55" s="38"/>
      <c r="T55" s="40"/>
      <c r="U55" s="38"/>
      <c r="V55" s="38"/>
      <c r="W55" s="40"/>
      <c r="X55" s="38"/>
      <c r="Y55" s="38"/>
      <c r="Z55" s="40"/>
      <c r="AA55" s="38"/>
      <c r="AB55" s="38"/>
      <c r="AC55" s="40"/>
      <c r="AD55" s="40" t="str">
        <f t="shared" si="8"/>
        <v/>
      </c>
      <c r="AE55" s="38"/>
      <c r="AF55" s="38"/>
      <c r="AG55" s="40"/>
      <c r="AH55" s="38"/>
      <c r="AI55" s="38"/>
      <c r="AJ55" s="40"/>
      <c r="AK55" s="38"/>
      <c r="AL55" s="38"/>
      <c r="AM55" s="40"/>
      <c r="AN55" s="38"/>
      <c r="AO55" s="38"/>
      <c r="AP55" s="40"/>
      <c r="AQ55" s="38"/>
      <c r="AR55" s="38"/>
      <c r="AS55" s="40"/>
      <c r="AT55" s="38"/>
      <c r="AU55" s="50" t="str">
        <f t="shared" si="17"/>
        <v/>
      </c>
      <c r="AV55" s="51" t="str">
        <f t="shared" si="10"/>
        <v/>
      </c>
      <c r="AW55" s="58"/>
      <c r="AX55" s="38"/>
      <c r="AY55" s="38"/>
      <c r="AZ55" s="40"/>
      <c r="BA55" s="38"/>
      <c r="BB55" s="38"/>
      <c r="BC55" s="40"/>
      <c r="BD55" s="38"/>
      <c r="BE55" s="38"/>
      <c r="BF55" s="40"/>
      <c r="BG55" s="38"/>
      <c r="BH55" s="38"/>
      <c r="BI55" s="40"/>
      <c r="BJ55" s="38"/>
      <c r="BK55" s="38"/>
      <c r="BL55" s="40"/>
      <c r="BM55" s="40" t="str">
        <f t="shared" si="11"/>
        <v/>
      </c>
      <c r="BN55" s="38"/>
      <c r="BO55" s="38"/>
      <c r="BP55" s="40"/>
      <c r="BQ55" s="38"/>
      <c r="BR55" s="38"/>
      <c r="BS55" s="40"/>
      <c r="BT55" s="38"/>
      <c r="BU55" s="38"/>
      <c r="BV55" s="40"/>
      <c r="BW55" s="38"/>
      <c r="BX55" s="38"/>
      <c r="BY55" s="40"/>
      <c r="BZ55" s="38"/>
      <c r="CA55" s="38"/>
      <c r="CB55" s="40"/>
      <c r="CC55" s="50" t="str">
        <f t="shared" si="16"/>
        <v/>
      </c>
      <c r="CD55" s="51" t="str">
        <f t="shared" si="13"/>
        <v/>
      </c>
      <c r="CE55" s="58"/>
      <c r="CF55" s="38"/>
      <c r="CG55" s="61" t="str">
        <f t="shared" si="14"/>
        <v/>
      </c>
      <c r="CH55" s="58"/>
      <c r="CI55" s="38"/>
      <c r="CJ55" s="61" t="str">
        <f t="shared" si="15"/>
        <v/>
      </c>
    </row>
    <row r="56" spans="1:88">
      <c r="A56" s="24"/>
      <c r="B56" s="24"/>
      <c r="C56" s="24"/>
      <c r="E56" s="23" t="str">
        <f t="shared" si="0"/>
        <v/>
      </c>
      <c r="F56" s="24" t="str">
        <f t="shared" si="1"/>
        <v/>
      </c>
      <c r="G56" s="24" t="str">
        <f t="shared" si="2"/>
        <v/>
      </c>
      <c r="H56" s="23" t="str">
        <f t="shared" si="3"/>
        <v/>
      </c>
      <c r="I56" s="24" t="str">
        <f t="shared" si="4"/>
        <v/>
      </c>
      <c r="J56" s="24" t="str">
        <f t="shared" si="5"/>
        <v/>
      </c>
      <c r="L56" s="38" t="str">
        <f t="shared" si="6"/>
        <v/>
      </c>
      <c r="M56" s="38" t="str">
        <f t="shared" si="18"/>
        <v/>
      </c>
      <c r="O56" s="38"/>
      <c r="P56" s="38"/>
      <c r="Q56" s="40"/>
      <c r="R56" s="38"/>
      <c r="S56" s="38"/>
      <c r="T56" s="40"/>
      <c r="U56" s="38"/>
      <c r="V56" s="38"/>
      <c r="W56" s="40"/>
      <c r="X56" s="38"/>
      <c r="Y56" s="38"/>
      <c r="Z56" s="40"/>
      <c r="AA56" s="38"/>
      <c r="AB56" s="38"/>
      <c r="AC56" s="40"/>
      <c r="AD56" s="40" t="str">
        <f t="shared" si="8"/>
        <v/>
      </c>
      <c r="AE56" s="38"/>
      <c r="AF56" s="38"/>
      <c r="AG56" s="40"/>
      <c r="AH56" s="38"/>
      <c r="AI56" s="38"/>
      <c r="AJ56" s="40"/>
      <c r="AK56" s="38"/>
      <c r="AL56" s="38"/>
      <c r="AM56" s="40"/>
      <c r="AN56" s="38"/>
      <c r="AO56" s="38"/>
      <c r="AP56" s="40"/>
      <c r="AQ56" s="38"/>
      <c r="AR56" s="38"/>
      <c r="AS56" s="40"/>
      <c r="AT56" s="38"/>
      <c r="AU56" s="50" t="str">
        <f t="shared" si="17"/>
        <v/>
      </c>
      <c r="AV56" s="51" t="str">
        <f t="shared" si="10"/>
        <v/>
      </c>
      <c r="AW56" s="58"/>
      <c r="AX56" s="38"/>
      <c r="AY56" s="38"/>
      <c r="AZ56" s="40"/>
      <c r="BA56" s="38"/>
      <c r="BB56" s="38"/>
      <c r="BC56" s="40"/>
      <c r="BD56" s="38"/>
      <c r="BE56" s="38"/>
      <c r="BF56" s="40"/>
      <c r="BG56" s="38"/>
      <c r="BH56" s="38"/>
      <c r="BI56" s="40"/>
      <c r="BJ56" s="38"/>
      <c r="BK56" s="38"/>
      <c r="BL56" s="40"/>
      <c r="BM56" s="40" t="str">
        <f t="shared" si="11"/>
        <v/>
      </c>
      <c r="BN56" s="38"/>
      <c r="BO56" s="38"/>
      <c r="BP56" s="40"/>
      <c r="BQ56" s="38"/>
      <c r="BR56" s="38"/>
      <c r="BS56" s="40"/>
      <c r="BT56" s="38"/>
      <c r="BU56" s="38"/>
      <c r="BV56" s="40"/>
      <c r="BW56" s="38"/>
      <c r="BX56" s="38"/>
      <c r="BY56" s="40"/>
      <c r="BZ56" s="38"/>
      <c r="CA56" s="38"/>
      <c r="CB56" s="40"/>
      <c r="CC56" s="50" t="str">
        <f t="shared" si="16"/>
        <v/>
      </c>
      <c r="CD56" s="51" t="str">
        <f t="shared" si="13"/>
        <v/>
      </c>
      <c r="CE56" s="58"/>
      <c r="CF56" s="38"/>
      <c r="CG56" s="61" t="str">
        <f t="shared" si="14"/>
        <v/>
      </c>
      <c r="CH56" s="58"/>
      <c r="CI56" s="38"/>
      <c r="CJ56" s="61" t="str">
        <f t="shared" si="15"/>
        <v/>
      </c>
    </row>
    <row r="57" spans="1:88">
      <c r="A57" s="24"/>
      <c r="B57" s="24"/>
      <c r="C57" s="24"/>
      <c r="E57" s="23" t="str">
        <f t="shared" si="0"/>
        <v/>
      </c>
      <c r="F57" s="24" t="str">
        <f t="shared" si="1"/>
        <v/>
      </c>
      <c r="G57" s="24" t="str">
        <f t="shared" si="2"/>
        <v/>
      </c>
      <c r="H57" s="23" t="str">
        <f t="shared" si="3"/>
        <v/>
      </c>
      <c r="I57" s="24" t="str">
        <f t="shared" si="4"/>
        <v/>
      </c>
      <c r="J57" s="24" t="str">
        <f t="shared" si="5"/>
        <v/>
      </c>
      <c r="L57" s="38" t="str">
        <f t="shared" si="6"/>
        <v/>
      </c>
      <c r="M57" s="38" t="str">
        <f t="shared" si="18"/>
        <v/>
      </c>
      <c r="O57" s="38"/>
      <c r="P57" s="38"/>
      <c r="Q57" s="40"/>
      <c r="R57" s="38"/>
      <c r="S57" s="38"/>
      <c r="T57" s="40"/>
      <c r="U57" s="38"/>
      <c r="V57" s="38"/>
      <c r="W57" s="40"/>
      <c r="X57" s="38"/>
      <c r="Y57" s="38"/>
      <c r="Z57" s="40"/>
      <c r="AA57" s="38"/>
      <c r="AB57" s="38"/>
      <c r="AC57" s="40"/>
      <c r="AD57" s="40" t="str">
        <f t="shared" si="8"/>
        <v/>
      </c>
      <c r="AE57" s="38"/>
      <c r="AF57" s="38"/>
      <c r="AG57" s="40"/>
      <c r="AH57" s="38"/>
      <c r="AI57" s="38"/>
      <c r="AJ57" s="40"/>
      <c r="AK57" s="38"/>
      <c r="AL57" s="38"/>
      <c r="AM57" s="40"/>
      <c r="AN57" s="38"/>
      <c r="AO57" s="38"/>
      <c r="AP57" s="40"/>
      <c r="AQ57" s="38"/>
      <c r="AR57" s="38"/>
      <c r="AS57" s="40"/>
      <c r="AT57" s="38"/>
      <c r="AU57" s="50" t="str">
        <f t="shared" si="17"/>
        <v/>
      </c>
      <c r="AV57" s="51" t="str">
        <f t="shared" si="10"/>
        <v/>
      </c>
      <c r="AW57" s="58"/>
      <c r="AX57" s="38"/>
      <c r="AY57" s="38"/>
      <c r="AZ57" s="40"/>
      <c r="BA57" s="38"/>
      <c r="BB57" s="38"/>
      <c r="BC57" s="40"/>
      <c r="BD57" s="38"/>
      <c r="BE57" s="38"/>
      <c r="BF57" s="40"/>
      <c r="BG57" s="38"/>
      <c r="BH57" s="38"/>
      <c r="BI57" s="40"/>
      <c r="BJ57" s="38"/>
      <c r="BK57" s="38"/>
      <c r="BL57" s="40"/>
      <c r="BM57" s="40" t="str">
        <f t="shared" si="11"/>
        <v/>
      </c>
      <c r="BN57" s="38"/>
      <c r="BO57" s="38"/>
      <c r="BP57" s="40"/>
      <c r="BQ57" s="38"/>
      <c r="BR57" s="38"/>
      <c r="BS57" s="40"/>
      <c r="BT57" s="38"/>
      <c r="BU57" s="38"/>
      <c r="BV57" s="40"/>
      <c r="BW57" s="38"/>
      <c r="BX57" s="38"/>
      <c r="BY57" s="40"/>
      <c r="BZ57" s="38"/>
      <c r="CA57" s="38"/>
      <c r="CB57" s="40"/>
      <c r="CC57" s="50" t="str">
        <f t="shared" si="16"/>
        <v/>
      </c>
      <c r="CD57" s="51" t="str">
        <f t="shared" si="13"/>
        <v/>
      </c>
      <c r="CE57" s="58"/>
      <c r="CF57" s="38"/>
      <c r="CG57" s="61" t="str">
        <f t="shared" si="14"/>
        <v/>
      </c>
      <c r="CH57" s="58"/>
      <c r="CI57" s="38"/>
      <c r="CJ57" s="61" t="str">
        <f t="shared" si="15"/>
        <v/>
      </c>
    </row>
    <row r="58" spans="1:88">
      <c r="A58" s="24"/>
      <c r="B58" s="24"/>
      <c r="C58" s="24"/>
      <c r="E58" s="23" t="str">
        <f t="shared" si="0"/>
        <v/>
      </c>
      <c r="F58" s="24" t="str">
        <f t="shared" si="1"/>
        <v/>
      </c>
      <c r="G58" s="24" t="str">
        <f t="shared" si="2"/>
        <v/>
      </c>
      <c r="H58" s="23" t="str">
        <f t="shared" si="3"/>
        <v/>
      </c>
      <c r="I58" s="24" t="str">
        <f t="shared" si="4"/>
        <v/>
      </c>
      <c r="J58" s="24" t="str">
        <f t="shared" si="5"/>
        <v/>
      </c>
      <c r="L58" s="38" t="str">
        <f t="shared" si="6"/>
        <v/>
      </c>
      <c r="M58" s="38" t="str">
        <f t="shared" si="18"/>
        <v/>
      </c>
      <c r="O58" s="38"/>
      <c r="P58" s="38"/>
      <c r="Q58" s="40"/>
      <c r="R58" s="38"/>
      <c r="S58" s="38"/>
      <c r="T58" s="40"/>
      <c r="U58" s="38"/>
      <c r="V58" s="38"/>
      <c r="W58" s="40"/>
      <c r="X58" s="38"/>
      <c r="Y58" s="38"/>
      <c r="Z58" s="40"/>
      <c r="AA58" s="38"/>
      <c r="AB58" s="38"/>
      <c r="AC58" s="40"/>
      <c r="AD58" s="40" t="str">
        <f t="shared" si="8"/>
        <v/>
      </c>
      <c r="AE58" s="38"/>
      <c r="AF58" s="38"/>
      <c r="AG58" s="40"/>
      <c r="AH58" s="38"/>
      <c r="AI58" s="38"/>
      <c r="AJ58" s="40"/>
      <c r="AK58" s="38"/>
      <c r="AL58" s="38"/>
      <c r="AM58" s="40"/>
      <c r="AN58" s="38"/>
      <c r="AO58" s="38"/>
      <c r="AP58" s="40"/>
      <c r="AQ58" s="38"/>
      <c r="AR58" s="38"/>
      <c r="AS58" s="40"/>
      <c r="AT58" s="38"/>
      <c r="AU58" s="50" t="str">
        <f t="shared" si="17"/>
        <v/>
      </c>
      <c r="AV58" s="51" t="str">
        <f t="shared" si="10"/>
        <v/>
      </c>
      <c r="AW58" s="58"/>
      <c r="AX58" s="38"/>
      <c r="AY58" s="38"/>
      <c r="AZ58" s="40"/>
      <c r="BA58" s="38"/>
      <c r="BB58" s="38"/>
      <c r="BC58" s="40"/>
      <c r="BD58" s="38"/>
      <c r="BE58" s="38"/>
      <c r="BF58" s="40"/>
      <c r="BG58" s="38"/>
      <c r="BH58" s="38"/>
      <c r="BI58" s="40"/>
      <c r="BJ58" s="38"/>
      <c r="BK58" s="38"/>
      <c r="BL58" s="40"/>
      <c r="BM58" s="40" t="str">
        <f t="shared" si="11"/>
        <v/>
      </c>
      <c r="BN58" s="38"/>
      <c r="BO58" s="38"/>
      <c r="BP58" s="40"/>
      <c r="BQ58" s="38"/>
      <c r="BR58" s="38"/>
      <c r="BS58" s="40"/>
      <c r="BT58" s="38"/>
      <c r="BU58" s="38"/>
      <c r="BV58" s="40"/>
      <c r="BW58" s="38"/>
      <c r="BX58" s="38"/>
      <c r="BY58" s="40"/>
      <c r="BZ58" s="38"/>
      <c r="CA58" s="38"/>
      <c r="CB58" s="40"/>
      <c r="CC58" s="50" t="str">
        <f t="shared" si="16"/>
        <v/>
      </c>
      <c r="CD58" s="51" t="str">
        <f t="shared" si="13"/>
        <v/>
      </c>
      <c r="CE58" s="58"/>
      <c r="CF58" s="38"/>
      <c r="CG58" s="61" t="str">
        <f t="shared" si="14"/>
        <v/>
      </c>
      <c r="CH58" s="58"/>
      <c r="CI58" s="38"/>
      <c r="CJ58" s="61" t="str">
        <f t="shared" si="15"/>
        <v/>
      </c>
    </row>
    <row r="59" spans="1:88">
      <c r="A59" s="24"/>
      <c r="B59" s="24"/>
      <c r="C59" s="24"/>
      <c r="E59" s="23" t="str">
        <f t="shared" si="0"/>
        <v/>
      </c>
      <c r="F59" s="24" t="str">
        <f t="shared" si="1"/>
        <v/>
      </c>
      <c r="G59" s="24" t="str">
        <f t="shared" si="2"/>
        <v/>
      </c>
      <c r="H59" s="23" t="str">
        <f t="shared" si="3"/>
        <v/>
      </c>
      <c r="I59" s="24" t="str">
        <f t="shared" si="4"/>
        <v/>
      </c>
      <c r="J59" s="24" t="str">
        <f t="shared" si="5"/>
        <v/>
      </c>
      <c r="L59" s="38" t="str">
        <f t="shared" si="6"/>
        <v/>
      </c>
      <c r="M59" s="38" t="str">
        <f t="shared" si="18"/>
        <v/>
      </c>
      <c r="O59" s="38"/>
      <c r="P59" s="38"/>
      <c r="Q59" s="40"/>
      <c r="R59" s="38"/>
      <c r="S59" s="38"/>
      <c r="T59" s="40"/>
      <c r="U59" s="38"/>
      <c r="V59" s="38"/>
      <c r="W59" s="40"/>
      <c r="X59" s="38"/>
      <c r="Y59" s="38"/>
      <c r="Z59" s="40"/>
      <c r="AA59" s="38"/>
      <c r="AB59" s="38"/>
      <c r="AC59" s="40"/>
      <c r="AD59" s="40" t="str">
        <f t="shared" si="8"/>
        <v/>
      </c>
      <c r="AE59" s="38"/>
      <c r="AF59" s="38"/>
      <c r="AG59" s="40"/>
      <c r="AH59" s="38"/>
      <c r="AI59" s="38"/>
      <c r="AJ59" s="40"/>
      <c r="AK59" s="38"/>
      <c r="AL59" s="38"/>
      <c r="AM59" s="40"/>
      <c r="AN59" s="38"/>
      <c r="AO59" s="38"/>
      <c r="AP59" s="40"/>
      <c r="AQ59" s="38"/>
      <c r="AR59" s="38"/>
      <c r="AS59" s="40"/>
      <c r="AT59" s="38"/>
      <c r="AU59" s="50" t="str">
        <f t="shared" si="17"/>
        <v/>
      </c>
      <c r="AV59" s="51" t="str">
        <f t="shared" si="10"/>
        <v/>
      </c>
      <c r="AW59" s="58"/>
      <c r="AX59" s="38"/>
      <c r="AY59" s="38"/>
      <c r="AZ59" s="40"/>
      <c r="BA59" s="38"/>
      <c r="BB59" s="38"/>
      <c r="BC59" s="40"/>
      <c r="BD59" s="38"/>
      <c r="BE59" s="38"/>
      <c r="BF59" s="40"/>
      <c r="BG59" s="38"/>
      <c r="BH59" s="38"/>
      <c r="BI59" s="40"/>
      <c r="BJ59" s="38"/>
      <c r="BK59" s="38"/>
      <c r="BL59" s="40"/>
      <c r="BM59" s="40" t="str">
        <f t="shared" si="11"/>
        <v/>
      </c>
      <c r="BN59" s="38"/>
      <c r="BO59" s="38"/>
      <c r="BP59" s="40"/>
      <c r="BQ59" s="38"/>
      <c r="BR59" s="38"/>
      <c r="BS59" s="40"/>
      <c r="BT59" s="38"/>
      <c r="BU59" s="38"/>
      <c r="BV59" s="40"/>
      <c r="BW59" s="38"/>
      <c r="BX59" s="38"/>
      <c r="BY59" s="40"/>
      <c r="BZ59" s="38"/>
      <c r="CA59" s="38"/>
      <c r="CB59" s="40"/>
      <c r="CC59" s="50" t="str">
        <f t="shared" si="16"/>
        <v/>
      </c>
      <c r="CD59" s="51" t="str">
        <f t="shared" si="13"/>
        <v/>
      </c>
      <c r="CE59" s="58"/>
      <c r="CF59" s="38"/>
      <c r="CG59" s="61" t="str">
        <f t="shared" si="14"/>
        <v/>
      </c>
      <c r="CH59" s="58"/>
      <c r="CI59" s="38"/>
      <c r="CJ59" s="61" t="str">
        <f t="shared" si="15"/>
        <v/>
      </c>
    </row>
    <row r="60" spans="1:88">
      <c r="A60" s="24"/>
      <c r="B60" s="24"/>
      <c r="C60" s="24"/>
      <c r="E60" s="23" t="str">
        <f t="shared" si="0"/>
        <v/>
      </c>
      <c r="F60" s="24" t="str">
        <f t="shared" si="1"/>
        <v/>
      </c>
      <c r="G60" s="24" t="str">
        <f t="shared" si="2"/>
        <v/>
      </c>
      <c r="H60" s="23" t="str">
        <f t="shared" si="3"/>
        <v/>
      </c>
      <c r="I60" s="24" t="str">
        <f t="shared" si="4"/>
        <v/>
      </c>
      <c r="J60" s="24" t="str">
        <f t="shared" si="5"/>
        <v/>
      </c>
      <c r="L60" s="38" t="str">
        <f t="shared" si="6"/>
        <v/>
      </c>
      <c r="M60" s="38" t="str">
        <f t="shared" si="18"/>
        <v/>
      </c>
      <c r="O60" s="38"/>
      <c r="P60" s="38"/>
      <c r="Q60" s="40"/>
      <c r="R60" s="38"/>
      <c r="S60" s="38"/>
      <c r="T60" s="40"/>
      <c r="U60" s="38"/>
      <c r="V60" s="38"/>
      <c r="W60" s="40"/>
      <c r="X60" s="38"/>
      <c r="Y60" s="38"/>
      <c r="Z60" s="40"/>
      <c r="AA60" s="38"/>
      <c r="AB60" s="38"/>
      <c r="AC60" s="40"/>
      <c r="AD60" s="40" t="str">
        <f t="shared" si="8"/>
        <v/>
      </c>
      <c r="AE60" s="38"/>
      <c r="AF60" s="38"/>
      <c r="AG60" s="40"/>
      <c r="AH60" s="38"/>
      <c r="AI60" s="38"/>
      <c r="AJ60" s="40"/>
      <c r="AK60" s="38"/>
      <c r="AL60" s="38"/>
      <c r="AM60" s="40"/>
      <c r="AN60" s="38"/>
      <c r="AO60" s="38"/>
      <c r="AP60" s="40"/>
      <c r="AQ60" s="38"/>
      <c r="AR60" s="38"/>
      <c r="AS60" s="40"/>
      <c r="AT60" s="38"/>
      <c r="AU60" s="50" t="str">
        <f t="shared" si="17"/>
        <v/>
      </c>
      <c r="AV60" s="51" t="str">
        <f t="shared" si="10"/>
        <v/>
      </c>
      <c r="AW60" s="58"/>
      <c r="AX60" s="38"/>
      <c r="AY60" s="38"/>
      <c r="AZ60" s="40"/>
      <c r="BA60" s="38"/>
      <c r="BB60" s="38"/>
      <c r="BC60" s="40"/>
      <c r="BD60" s="38"/>
      <c r="BE60" s="38"/>
      <c r="BF60" s="40"/>
      <c r="BG60" s="38"/>
      <c r="BH60" s="38"/>
      <c r="BI60" s="40"/>
      <c r="BJ60" s="38"/>
      <c r="BK60" s="38"/>
      <c r="BL60" s="40"/>
      <c r="BM60" s="40" t="str">
        <f t="shared" si="11"/>
        <v/>
      </c>
      <c r="BN60" s="38"/>
      <c r="BO60" s="38"/>
      <c r="BP60" s="40"/>
      <c r="BQ60" s="38"/>
      <c r="BR60" s="38"/>
      <c r="BS60" s="40"/>
      <c r="BT60" s="38"/>
      <c r="BU60" s="38"/>
      <c r="BV60" s="40"/>
      <c r="BW60" s="38"/>
      <c r="BX60" s="38"/>
      <c r="BY60" s="40"/>
      <c r="BZ60" s="38"/>
      <c r="CA60" s="38"/>
      <c r="CB60" s="40"/>
      <c r="CC60" s="50" t="str">
        <f t="shared" si="16"/>
        <v/>
      </c>
      <c r="CD60" s="51" t="str">
        <f t="shared" si="13"/>
        <v/>
      </c>
      <c r="CE60" s="58"/>
      <c r="CF60" s="38"/>
      <c r="CG60" s="61" t="str">
        <f t="shared" si="14"/>
        <v/>
      </c>
      <c r="CH60" s="58"/>
      <c r="CI60" s="38"/>
      <c r="CJ60" s="61" t="str">
        <f t="shared" si="15"/>
        <v/>
      </c>
    </row>
    <row r="61" spans="50:50">
      <c r="AX61" s="38"/>
    </row>
    <row r="62" spans="50:50">
      <c r="AX62" s="38"/>
    </row>
    <row r="63" spans="50:50">
      <c r="AX63" s="38"/>
    </row>
    <row r="64" spans="50:50">
      <c r="AX64" s="38"/>
    </row>
    <row r="65" spans="50:50">
      <c r="AX65" s="38"/>
    </row>
    <row r="66" spans="50:50">
      <c r="AX66" s="38"/>
    </row>
    <row r="67" spans="50:50">
      <c r="AX67" s="38"/>
    </row>
    <row r="68" spans="50:50">
      <c r="AX68" s="38"/>
    </row>
    <row r="69" spans="50:50">
      <c r="AX69" s="38"/>
    </row>
    <row r="70" spans="50:50">
      <c r="AX70" s="38"/>
    </row>
    <row r="71" spans="50:50">
      <c r="AX71" s="38"/>
    </row>
    <row r="72" spans="50:50">
      <c r="AX72" s="38"/>
    </row>
    <row r="73" spans="50:50">
      <c r="AX73" s="38"/>
    </row>
    <row r="74" spans="50:50">
      <c r="AX74" s="38"/>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CM10">
    <cfRule type="cellIs" dxfId="0" priority="33" operator="lessThan">
      <formula>1</formula>
    </cfRule>
  </conditionalFormatting>
  <conditionalFormatting sqref="L11">
    <cfRule type="cellIs" dxfId="1" priority="2926" operator="lessThan">
      <formula>$C$4</formula>
    </cfRule>
    <cfRule type="cellIs" dxfId="0" priority="2927" operator="lessThan">
      <formula>$C$4</formula>
    </cfRule>
  </conditionalFormatting>
  <conditionalFormatting sqref="M11">
    <cfRule type="cellIs" dxfId="1" priority="3026" operator="lessThan">
      <formula>$C$4</formula>
    </cfRule>
    <cfRule type="cellIs" dxfId="0" priority="3027" operator="lessThan">
      <formula>$C$4</formula>
    </cfRule>
  </conditionalFormatting>
  <conditionalFormatting sqref="O11">
    <cfRule type="cellIs" dxfId="0" priority="126" operator="lessThan">
      <formula>$C$4</formula>
    </cfRule>
  </conditionalFormatting>
  <conditionalFormatting sqref="P11">
    <cfRule type="cellIs" dxfId="0" priority="176" operator="lessThan">
      <formula>$C$4</formula>
    </cfRule>
  </conditionalFormatting>
  <conditionalFormatting sqref="Q11">
    <cfRule type="cellIs" dxfId="0" priority="226" operator="lessThan">
      <formula>$C$4</formula>
    </cfRule>
  </conditionalFormatting>
  <conditionalFormatting sqref="S11">
    <cfRule type="cellIs" dxfId="0" priority="2676" operator="lessThan">
      <formula>$C$4</formula>
    </cfRule>
  </conditionalFormatting>
  <conditionalFormatting sqref="T11">
    <cfRule type="cellIs" dxfId="0" priority="276" operator="lessThan">
      <formula>$C$4</formula>
    </cfRule>
  </conditionalFormatting>
  <conditionalFormatting sqref="V11">
    <cfRule type="cellIs" dxfId="0" priority="2776" operator="lessThan">
      <formula>$C$4</formula>
    </cfRule>
  </conditionalFormatting>
  <conditionalFormatting sqref="W11">
    <cfRule type="cellIs" dxfId="0" priority="326" operator="lessThan">
      <formula>$C$4</formula>
    </cfRule>
  </conditionalFormatting>
  <conditionalFormatting sqref="X11">
    <cfRule type="cellIs" dxfId="0" priority="376" operator="lessThan">
      <formula>$C$4</formula>
    </cfRule>
  </conditionalFormatting>
  <conditionalFormatting sqref="Y11">
    <cfRule type="cellIs" dxfId="0" priority="426" operator="lessThan">
      <formula>$C$4</formula>
    </cfRule>
  </conditionalFormatting>
  <conditionalFormatting sqref="Z11">
    <cfRule type="cellIs" dxfId="0" priority="476" operator="lessThan">
      <formula>$C$4</formula>
    </cfRule>
  </conditionalFormatting>
  <conditionalFormatting sqref="AB11">
    <cfRule type="cellIs" dxfId="0" priority="576" operator="lessThan">
      <formula>$C$4</formula>
    </cfRule>
  </conditionalFormatting>
  <conditionalFormatting sqref="AC11">
    <cfRule type="cellIs" dxfId="0" priority="626" operator="lessThan">
      <formula>$C$4</formula>
    </cfRule>
  </conditionalFormatting>
  <conditionalFormatting sqref="AD11">
    <cfRule type="cellIs" dxfId="0" priority="676" operator="lessThan">
      <formula>$C$4</formula>
    </cfRule>
  </conditionalFormatting>
  <conditionalFormatting sqref="AF11">
    <cfRule type="cellIs" dxfId="0" priority="776" operator="lessThan">
      <formula>$C$4</formula>
    </cfRule>
  </conditionalFormatting>
  <conditionalFormatting sqref="AG11">
    <cfRule type="cellIs" dxfId="0" priority="826" operator="lessThan">
      <formula>$C$4</formula>
    </cfRule>
  </conditionalFormatting>
  <conditionalFormatting sqref="AH11">
    <cfRule type="cellIs" dxfId="0" priority="876" operator="lessThan">
      <formula>$C$4</formula>
    </cfRule>
  </conditionalFormatting>
  <conditionalFormatting sqref="AI11">
    <cfRule type="cellIs" dxfId="0" priority="926" operator="lessThan">
      <formula>$C$4</formula>
    </cfRule>
  </conditionalFormatting>
  <conditionalFormatting sqref="AJ11">
    <cfRule type="cellIs" dxfId="0" priority="976" operator="lessThan">
      <formula>$C$4</formula>
    </cfRule>
  </conditionalFormatting>
  <conditionalFormatting sqref="AK11">
    <cfRule type="cellIs" dxfId="0" priority="1026" operator="lessThan">
      <formula>$C$4</formula>
    </cfRule>
  </conditionalFormatting>
  <conditionalFormatting sqref="AL11">
    <cfRule type="cellIs" dxfId="0" priority="1076" operator="lessThan">
      <formula>$C$4</formula>
    </cfRule>
  </conditionalFormatting>
  <conditionalFormatting sqref="AM11">
    <cfRule type="cellIs" dxfId="0" priority="1126" operator="lessThan">
      <formula>$C$4</formula>
    </cfRule>
  </conditionalFormatting>
  <conditionalFormatting sqref="AN11">
    <cfRule type="cellIs" dxfId="0" priority="1176" operator="lessThan">
      <formula>$C$4</formula>
    </cfRule>
  </conditionalFormatting>
  <conditionalFormatting sqref="AO11">
    <cfRule type="cellIs" dxfId="0" priority="1226" operator="lessThan">
      <formula>$C$4</formula>
    </cfRule>
  </conditionalFormatting>
  <conditionalFormatting sqref="AP11">
    <cfRule type="cellIs" dxfId="0" priority="1276" operator="lessThan">
      <formula>$C$4</formula>
    </cfRule>
  </conditionalFormatting>
  <conditionalFormatting sqref="AQ11">
    <cfRule type="cellIs" dxfId="0" priority="1326" operator="lessThan">
      <formula>$C$4</formula>
    </cfRule>
  </conditionalFormatting>
  <conditionalFormatting sqref="AR11">
    <cfRule type="cellIs" dxfId="0" priority="1376" operator="lessThan">
      <formula>$C$4</formula>
    </cfRule>
  </conditionalFormatting>
  <conditionalFormatting sqref="AS11">
    <cfRule type="cellIs" dxfId="0" priority="1426" operator="lessThan">
      <formula>$C$4</formula>
    </cfRule>
  </conditionalFormatting>
  <conditionalFormatting sqref="AT11">
    <cfRule type="cellIs" dxfId="0" priority="1476" operator="lessThan">
      <formula>$C$4</formula>
    </cfRule>
  </conditionalFormatting>
  <conditionalFormatting sqref="AU11">
    <cfRule type="cellIs" dxfId="0" priority="1526" operator="lessThan">
      <formula>$C$4</formula>
    </cfRule>
  </conditionalFormatting>
  <conditionalFormatting sqref="AV11">
    <cfRule type="cellIs" dxfId="0" priority="1576" operator="lessThan">
      <formula>$C$4</formula>
    </cfRule>
  </conditionalFormatting>
  <conditionalFormatting sqref="AW11">
    <cfRule type="cellIs" dxfId="0" priority="1626" operator="lessThan">
      <formula>$C$4</formula>
    </cfRule>
  </conditionalFormatting>
  <conditionalFormatting sqref="AX11">
    <cfRule type="cellIs" dxfId="1" priority="3146" operator="lessThan">
      <formula>$C$4</formula>
    </cfRule>
    <cfRule type="cellIs" dxfId="0" priority="3147" operator="lessThan">
      <formula>$C$4</formula>
    </cfRule>
  </conditionalFormatting>
  <conditionalFormatting sqref="AY11">
    <cfRule type="cellIs" dxfId="1" priority="3246" operator="lessThan">
      <formula>$C$4</formula>
    </cfRule>
    <cfRule type="cellIs" dxfId="0" priority="3247" operator="lessThan">
      <formula>$C$4</formula>
    </cfRule>
  </conditionalFormatting>
  <conditionalFormatting sqref="AZ11">
    <cfRule type="cellIs" dxfId="1" priority="3346" operator="lessThan">
      <formula>$C$4</formula>
    </cfRule>
    <cfRule type="cellIs" dxfId="0" priority="3347" operator="lessThan">
      <formula>$C$4</formula>
    </cfRule>
  </conditionalFormatting>
  <conditionalFormatting sqref="BA11">
    <cfRule type="cellIs" dxfId="1" priority="3446" operator="lessThan">
      <formula>$C$4</formula>
    </cfRule>
    <cfRule type="cellIs" dxfId="0" priority="3447" operator="lessThan">
      <formula>$C$4</formula>
    </cfRule>
  </conditionalFormatting>
  <conditionalFormatting sqref="BB11">
    <cfRule type="cellIs" dxfId="1" priority="3546" operator="lessThan">
      <formula>$C$4</formula>
    </cfRule>
    <cfRule type="cellIs" dxfId="0" priority="3547" operator="lessThan">
      <formula>$C$4</formula>
    </cfRule>
  </conditionalFormatting>
  <conditionalFormatting sqref="BC11">
    <cfRule type="cellIs" dxfId="1" priority="3646" operator="lessThan">
      <formula>$C$4</formula>
    </cfRule>
    <cfRule type="cellIs" dxfId="0" priority="3647" operator="lessThan">
      <formula>$C$4</formula>
    </cfRule>
  </conditionalFormatting>
  <conditionalFormatting sqref="BE11">
    <cfRule type="cellIs" dxfId="1" priority="3846" operator="lessThan">
      <formula>$C$4</formula>
    </cfRule>
    <cfRule type="cellIs" dxfId="0" priority="3847" operator="lessThan">
      <formula>$C$4</formula>
    </cfRule>
  </conditionalFormatting>
  <conditionalFormatting sqref="BF11">
    <cfRule type="cellIs" dxfId="1" priority="3946" operator="lessThan">
      <formula>$C$4</formula>
    </cfRule>
    <cfRule type="cellIs" dxfId="0" priority="3947" operator="lessThan">
      <formula>$C$4</formula>
    </cfRule>
  </conditionalFormatting>
  <conditionalFormatting sqref="BG11">
    <cfRule type="cellIs" dxfId="1" priority="4046" operator="lessThan">
      <formula>$C$4</formula>
    </cfRule>
    <cfRule type="cellIs" dxfId="0" priority="4047" operator="lessThan">
      <formula>$C$4</formula>
    </cfRule>
  </conditionalFormatting>
  <conditionalFormatting sqref="BH11">
    <cfRule type="cellIs" dxfId="1" priority="4146" operator="lessThan">
      <formula>$C$4</formula>
    </cfRule>
    <cfRule type="cellIs" dxfId="0" priority="4147" operator="lessThan">
      <formula>$C$4</formula>
    </cfRule>
  </conditionalFormatting>
  <conditionalFormatting sqref="BI11">
    <cfRule type="cellIs" dxfId="1" priority="4246" operator="lessThan">
      <formula>$C$4</formula>
    </cfRule>
    <cfRule type="cellIs" dxfId="0" priority="4247" operator="lessThan">
      <formula>$C$4</formula>
    </cfRule>
  </conditionalFormatting>
  <conditionalFormatting sqref="BJ11">
    <cfRule type="cellIs" dxfId="1" priority="4346" operator="lessThan">
      <formula>$C$4</formula>
    </cfRule>
    <cfRule type="cellIs" dxfId="0" priority="4347" operator="lessThan">
      <formula>$C$4</formula>
    </cfRule>
  </conditionalFormatting>
  <conditionalFormatting sqref="BK11">
    <cfRule type="cellIs" dxfId="1" priority="4446" operator="lessThan">
      <formula>$C$4</formula>
    </cfRule>
    <cfRule type="cellIs" dxfId="0" priority="4447" operator="lessThan">
      <formula>$C$4</formula>
    </cfRule>
  </conditionalFormatting>
  <conditionalFormatting sqref="BL11">
    <cfRule type="cellIs" dxfId="1" priority="4546" operator="lessThan">
      <formula>$C$4</formula>
    </cfRule>
    <cfRule type="cellIs" dxfId="0" priority="4547" operator="lessThan">
      <formula>$C$4</formula>
    </cfRule>
  </conditionalFormatting>
  <conditionalFormatting sqref="BM11">
    <cfRule type="cellIs" dxfId="0" priority="1676" operator="lessThan">
      <formula>$C$4</formula>
    </cfRule>
  </conditionalFormatting>
  <conditionalFormatting sqref="BN11">
    <cfRule type="cellIs" dxfId="0" priority="1726" operator="lessThan">
      <formula>$C$4</formula>
    </cfRule>
  </conditionalFormatting>
  <conditionalFormatting sqref="BO11">
    <cfRule type="cellIs" dxfId="0" priority="1776" operator="lessThan">
      <formula>$C$4</formula>
    </cfRule>
  </conditionalFormatting>
  <conditionalFormatting sqref="BP11">
    <cfRule type="cellIs" dxfId="0" priority="1826" operator="lessThan">
      <formula>$C$4</formula>
    </cfRule>
  </conditionalFormatting>
  <conditionalFormatting sqref="BQ11">
    <cfRule type="cellIs" dxfId="0" priority="1876" operator="lessThan">
      <formula>$C$4</formula>
    </cfRule>
  </conditionalFormatting>
  <conditionalFormatting sqref="BR11">
    <cfRule type="cellIs" dxfId="0" priority="1926" operator="lessThan">
      <formula>$C$4</formula>
    </cfRule>
  </conditionalFormatting>
  <conditionalFormatting sqref="BS11">
    <cfRule type="cellIs" dxfId="0" priority="1976" operator="lessThan">
      <formula>$C$4</formula>
    </cfRule>
  </conditionalFormatting>
  <conditionalFormatting sqref="BT11">
    <cfRule type="cellIs" dxfId="0" priority="2026" operator="lessThan">
      <formula>$C$4</formula>
    </cfRule>
  </conditionalFormatting>
  <conditionalFormatting sqref="BU11">
    <cfRule type="cellIs" dxfId="0" priority="2076" operator="lessThan">
      <formula>$C$4</formula>
    </cfRule>
  </conditionalFormatting>
  <conditionalFormatting sqref="BV11">
    <cfRule type="cellIs" dxfId="0" priority="2126" operator="lessThan">
      <formula>$C$4</formula>
    </cfRule>
  </conditionalFormatting>
  <conditionalFormatting sqref="BW11">
    <cfRule type="cellIs" dxfId="0" priority="2176" operator="lessThan">
      <formula>$C$4</formula>
    </cfRule>
  </conditionalFormatting>
  <conditionalFormatting sqref="BX11">
    <cfRule type="cellIs" dxfId="0" priority="2226" operator="lessThan">
      <formula>$C$4</formula>
    </cfRule>
  </conditionalFormatting>
  <conditionalFormatting sqref="BY11">
    <cfRule type="cellIs" dxfId="0" priority="2276" operator="lessThan">
      <formula>$C$4</formula>
    </cfRule>
  </conditionalFormatting>
  <conditionalFormatting sqref="BZ11">
    <cfRule type="cellIs" dxfId="0" priority="2326" operator="lessThan">
      <formula>$C$4</formula>
    </cfRule>
  </conditionalFormatting>
  <conditionalFormatting sqref="CA11">
    <cfRule type="cellIs" dxfId="0" priority="2376" operator="lessThan">
      <formula>$C$4</formula>
    </cfRule>
  </conditionalFormatting>
  <conditionalFormatting sqref="CB11">
    <cfRule type="cellIs" dxfId="0" priority="2426" operator="lessThan">
      <formula>$C$4</formula>
    </cfRule>
  </conditionalFormatting>
  <conditionalFormatting sqref="CC11">
    <cfRule type="cellIs" dxfId="0" priority="2476" operator="lessThan">
      <formula>$C$4</formula>
    </cfRule>
  </conditionalFormatting>
  <conditionalFormatting sqref="CD11">
    <cfRule type="cellIs" dxfId="0" priority="2526" operator="lessThan">
      <formula>$C$4</formula>
    </cfRule>
  </conditionalFormatting>
  <conditionalFormatting sqref="CE11">
    <cfRule type="cellIs" dxfId="0" priority="2576" operator="lessThan">
      <formula>$C$4</formula>
    </cfRule>
  </conditionalFormatting>
  <conditionalFormatting sqref="CH11">
    <cfRule type="cellIs" dxfId="1" priority="2826" operator="lessThan">
      <formula>$C$4</formula>
    </cfRule>
    <cfRule type="cellIs" dxfId="0" priority="2827" operator="lessThan">
      <formula>$C$4</formula>
    </cfRule>
  </conditionalFormatting>
  <conditionalFormatting sqref="CM11">
    <cfRule type="cellIs" dxfId="0" priority="34" operator="lessThan">
      <formula>1</formula>
    </cfRule>
  </conditionalFormatting>
  <conditionalFormatting sqref="L12">
    <cfRule type="cellIs" dxfId="1" priority="2928" operator="lessThan">
      <formula>$C$4</formula>
    </cfRule>
    <cfRule type="cellIs" dxfId="0" priority="2929" operator="lessThan">
      <formula>$C$4</formula>
    </cfRule>
  </conditionalFormatting>
  <conditionalFormatting sqref="M12">
    <cfRule type="cellIs" dxfId="1" priority="3028" operator="lessThan">
      <formula>$C$4</formula>
    </cfRule>
    <cfRule type="cellIs" dxfId="0" priority="3029" operator="lessThan">
      <formula>$C$4</formula>
    </cfRule>
  </conditionalFormatting>
  <conditionalFormatting sqref="O12">
    <cfRule type="cellIs" dxfId="0" priority="107" operator="lessThan">
      <formula>$C$4</formula>
    </cfRule>
  </conditionalFormatting>
  <conditionalFormatting sqref="P12">
    <cfRule type="cellIs" dxfId="0" priority="177" operator="lessThan">
      <formula>$C$4</formula>
    </cfRule>
  </conditionalFormatting>
  <conditionalFormatting sqref="Q12">
    <cfRule type="cellIs" dxfId="0" priority="227" operator="lessThan">
      <formula>$C$4</formula>
    </cfRule>
  </conditionalFormatting>
  <conditionalFormatting sqref="S12">
    <cfRule type="cellIs" dxfId="0" priority="2677" operator="lessThan">
      <formula>$C$4</formula>
    </cfRule>
  </conditionalFormatting>
  <conditionalFormatting sqref="T12">
    <cfRule type="cellIs" dxfId="0" priority="277" operator="lessThan">
      <formula>$C$4</formula>
    </cfRule>
  </conditionalFormatting>
  <conditionalFormatting sqref="V12">
    <cfRule type="cellIs" dxfId="0" priority="2777" operator="lessThan">
      <formula>$C$4</formula>
    </cfRule>
  </conditionalFormatting>
  <conditionalFormatting sqref="W12">
    <cfRule type="cellIs" dxfId="0" priority="327" operator="lessThan">
      <formula>$C$4</formula>
    </cfRule>
  </conditionalFormatting>
  <conditionalFormatting sqref="X12">
    <cfRule type="cellIs" dxfId="0" priority="83" operator="lessThan">
      <formula>$C$4</formula>
    </cfRule>
  </conditionalFormatting>
  <conditionalFormatting sqref="Y12">
    <cfRule type="cellIs" dxfId="0" priority="427" operator="lessThan">
      <formula>$C$4</formula>
    </cfRule>
  </conditionalFormatting>
  <conditionalFormatting sqref="Z12">
    <cfRule type="cellIs" dxfId="0" priority="477" operator="lessThan">
      <formula>$C$4</formula>
    </cfRule>
  </conditionalFormatting>
  <conditionalFormatting sqref="AB12">
    <cfRule type="cellIs" dxfId="0" priority="577" operator="lessThan">
      <formula>$C$4</formula>
    </cfRule>
  </conditionalFormatting>
  <conditionalFormatting sqref="AC12">
    <cfRule type="cellIs" dxfId="0" priority="627" operator="lessThan">
      <formula>$C$4</formula>
    </cfRule>
  </conditionalFormatting>
  <conditionalFormatting sqref="AD12">
    <cfRule type="cellIs" dxfId="0" priority="677" operator="lessThan">
      <formula>$C$4</formula>
    </cfRule>
  </conditionalFormatting>
  <conditionalFormatting sqref="AF12">
    <cfRule type="cellIs" dxfId="0" priority="777" operator="lessThan">
      <formula>$C$4</formula>
    </cfRule>
  </conditionalFormatting>
  <conditionalFormatting sqref="AG12">
    <cfRule type="cellIs" dxfId="0" priority="827" operator="lessThan">
      <formula>$C$4</formula>
    </cfRule>
  </conditionalFormatting>
  <conditionalFormatting sqref="AH12">
    <cfRule type="cellIs" dxfId="0" priority="877" operator="lessThan">
      <formula>$C$4</formula>
    </cfRule>
  </conditionalFormatting>
  <conditionalFormatting sqref="AI12">
    <cfRule type="cellIs" dxfId="0" priority="927" operator="lessThan">
      <formula>$C$4</formula>
    </cfRule>
  </conditionalFormatting>
  <conditionalFormatting sqref="AJ12">
    <cfRule type="cellIs" dxfId="0" priority="977" operator="lessThan">
      <formula>$C$4</formula>
    </cfRule>
  </conditionalFormatting>
  <conditionalFormatting sqref="AK12">
    <cfRule type="cellIs" dxfId="0" priority="1027" operator="lessThan">
      <formula>$C$4</formula>
    </cfRule>
  </conditionalFormatting>
  <conditionalFormatting sqref="AL12">
    <cfRule type="cellIs" dxfId="0" priority="1077" operator="lessThan">
      <formula>$C$4</formula>
    </cfRule>
  </conditionalFormatting>
  <conditionalFormatting sqref="AM12">
    <cfRule type="cellIs" dxfId="0" priority="1127" operator="lessThan">
      <formula>$C$4</formula>
    </cfRule>
  </conditionalFormatting>
  <conditionalFormatting sqref="AO12">
    <cfRule type="cellIs" dxfId="0" priority="1227" operator="lessThan">
      <formula>$C$4</formula>
    </cfRule>
  </conditionalFormatting>
  <conditionalFormatting sqref="AP12">
    <cfRule type="cellIs" dxfId="0" priority="1277" operator="lessThan">
      <formula>$C$4</formula>
    </cfRule>
  </conditionalFormatting>
  <conditionalFormatting sqref="AR12">
    <cfRule type="cellIs" dxfId="0" priority="1377" operator="lessThan">
      <formula>$C$4</formula>
    </cfRule>
  </conditionalFormatting>
  <conditionalFormatting sqref="AS12">
    <cfRule type="cellIs" dxfId="0" priority="1427" operator="lessThan">
      <formula>$C$4</formula>
    </cfRule>
  </conditionalFormatting>
  <conditionalFormatting sqref="AT12">
    <cfRule type="cellIs" dxfId="0" priority="1477" operator="lessThan">
      <formula>$C$4</formula>
    </cfRule>
  </conditionalFormatting>
  <conditionalFormatting sqref="AU12">
    <cfRule type="cellIs" dxfId="0" priority="1527" operator="lessThan">
      <formula>$C$4</formula>
    </cfRule>
  </conditionalFormatting>
  <conditionalFormatting sqref="AV12">
    <cfRule type="cellIs" dxfId="0" priority="1577" operator="lessThan">
      <formula>$C$4</formula>
    </cfRule>
  </conditionalFormatting>
  <conditionalFormatting sqref="AW12">
    <cfRule type="cellIs" dxfId="0" priority="1627" operator="lessThan">
      <formula>$C$4</formula>
    </cfRule>
  </conditionalFormatting>
  <conditionalFormatting sqref="AX12">
    <cfRule type="cellIs" dxfId="1" priority="3148" operator="lessThan">
      <formula>$C$4</formula>
    </cfRule>
    <cfRule type="cellIs" dxfId="0" priority="3149" operator="lessThan">
      <formula>$C$4</formula>
    </cfRule>
  </conditionalFormatting>
  <conditionalFormatting sqref="AY12">
    <cfRule type="cellIs" dxfId="1" priority="3248" operator="lessThan">
      <formula>$C$4</formula>
    </cfRule>
    <cfRule type="cellIs" dxfId="0" priority="3249" operator="lessThan">
      <formula>$C$4</formula>
    </cfRule>
  </conditionalFormatting>
  <conditionalFormatting sqref="AZ12">
    <cfRule type="cellIs" dxfId="1" priority="3348" operator="lessThan">
      <formula>$C$4</formula>
    </cfRule>
    <cfRule type="cellIs" dxfId="0" priority="3349" operator="lessThan">
      <formula>$C$4</formula>
    </cfRule>
  </conditionalFormatting>
  <conditionalFormatting sqref="BB12">
    <cfRule type="cellIs" dxfId="1" priority="3548" operator="lessThan">
      <formula>$C$4</formula>
    </cfRule>
    <cfRule type="cellIs" dxfId="0" priority="3549" operator="lessThan">
      <formula>$C$4</formula>
    </cfRule>
  </conditionalFormatting>
  <conditionalFormatting sqref="BC12">
    <cfRule type="cellIs" dxfId="1" priority="3648" operator="lessThan">
      <formula>$C$4</formula>
    </cfRule>
    <cfRule type="cellIs" dxfId="0" priority="3649" operator="lessThan">
      <formula>$C$4</formula>
    </cfRule>
  </conditionalFormatting>
  <conditionalFormatting sqref="BE12">
    <cfRule type="cellIs" dxfId="1" priority="3848" operator="lessThan">
      <formula>$C$4</formula>
    </cfRule>
    <cfRule type="cellIs" dxfId="0" priority="3849" operator="lessThan">
      <formula>$C$4</formula>
    </cfRule>
  </conditionalFormatting>
  <conditionalFormatting sqref="BF12">
    <cfRule type="cellIs" dxfId="1" priority="3948" operator="lessThan">
      <formula>$C$4</formula>
    </cfRule>
    <cfRule type="cellIs" dxfId="0" priority="3949" operator="lessThan">
      <formula>$C$4</formula>
    </cfRule>
  </conditionalFormatting>
  <conditionalFormatting sqref="BG12">
    <cfRule type="cellIs" dxfId="1" priority="4048" operator="lessThan">
      <formula>$C$4</formula>
    </cfRule>
    <cfRule type="cellIs" dxfId="0" priority="4049" operator="lessThan">
      <formula>$C$4</formula>
    </cfRule>
  </conditionalFormatting>
  <conditionalFormatting sqref="BH12">
    <cfRule type="cellIs" dxfId="1" priority="4148" operator="lessThan">
      <formula>$C$4</formula>
    </cfRule>
    <cfRule type="cellIs" dxfId="0" priority="4149" operator="lessThan">
      <formula>$C$4</formula>
    </cfRule>
  </conditionalFormatting>
  <conditionalFormatting sqref="BI12">
    <cfRule type="cellIs" dxfId="1" priority="4248" operator="lessThan">
      <formula>$C$4</formula>
    </cfRule>
    <cfRule type="cellIs" dxfId="0" priority="4249" operator="lessThan">
      <formula>$C$4</formula>
    </cfRule>
  </conditionalFormatting>
  <conditionalFormatting sqref="BJ12">
    <cfRule type="cellIs" dxfId="1" priority="4348" operator="lessThan">
      <formula>$C$4</formula>
    </cfRule>
    <cfRule type="cellIs" dxfId="0" priority="4349" operator="lessThan">
      <formula>$C$4</formula>
    </cfRule>
  </conditionalFormatting>
  <conditionalFormatting sqref="BK12">
    <cfRule type="cellIs" dxfId="1" priority="4448" operator="lessThan">
      <formula>$C$4</formula>
    </cfRule>
    <cfRule type="cellIs" dxfId="0" priority="4449" operator="lessThan">
      <formula>$C$4</formula>
    </cfRule>
  </conditionalFormatting>
  <conditionalFormatting sqref="BL12">
    <cfRule type="cellIs" dxfId="1" priority="4548" operator="lessThan">
      <formula>$C$4</formula>
    </cfRule>
    <cfRule type="cellIs" dxfId="0" priority="4549" operator="lessThan">
      <formula>$C$4</formula>
    </cfRule>
  </conditionalFormatting>
  <conditionalFormatting sqref="BM12">
    <cfRule type="cellIs" dxfId="0" priority="1677" operator="lessThan">
      <formula>$C$4</formula>
    </cfRule>
  </conditionalFormatting>
  <conditionalFormatting sqref="BN12">
    <cfRule type="cellIs" dxfId="0" priority="1727" operator="lessThan">
      <formula>$C$4</formula>
    </cfRule>
  </conditionalFormatting>
  <conditionalFormatting sqref="BO12">
    <cfRule type="cellIs" dxfId="0" priority="1777" operator="lessThan">
      <formula>$C$4</formula>
    </cfRule>
  </conditionalFormatting>
  <conditionalFormatting sqref="BP12">
    <cfRule type="cellIs" dxfId="0" priority="1827" operator="lessThan">
      <formula>$C$4</formula>
    </cfRule>
  </conditionalFormatting>
  <conditionalFormatting sqref="BR12">
    <cfRule type="cellIs" dxfId="0" priority="1927" operator="lessThan">
      <formula>$C$4</formula>
    </cfRule>
  </conditionalFormatting>
  <conditionalFormatting sqref="BS12">
    <cfRule type="cellIs" dxfId="0" priority="1977" operator="lessThan">
      <formula>$C$4</formula>
    </cfRule>
  </conditionalFormatting>
  <conditionalFormatting sqref="BT12">
    <cfRule type="cellIs" dxfId="0" priority="2027" operator="lessThan">
      <formula>$C$4</formula>
    </cfRule>
  </conditionalFormatting>
  <conditionalFormatting sqref="BU12">
    <cfRule type="cellIs" dxfId="0" priority="2077" operator="lessThan">
      <formula>$C$4</formula>
    </cfRule>
  </conditionalFormatting>
  <conditionalFormatting sqref="BV12">
    <cfRule type="cellIs" dxfId="0" priority="2127" operator="lessThan">
      <formula>$C$4</formula>
    </cfRule>
  </conditionalFormatting>
  <conditionalFormatting sqref="BW12">
    <cfRule type="cellIs" dxfId="0" priority="2177" operator="lessThan">
      <formula>$C$4</formula>
    </cfRule>
  </conditionalFormatting>
  <conditionalFormatting sqref="BX12">
    <cfRule type="cellIs" dxfId="0" priority="2227" operator="lessThan">
      <formula>$C$4</formula>
    </cfRule>
  </conditionalFormatting>
  <conditionalFormatting sqref="BY12">
    <cfRule type="cellIs" dxfId="0" priority="2277" operator="lessThan">
      <formula>$C$4</formula>
    </cfRule>
  </conditionalFormatting>
  <conditionalFormatting sqref="BZ12">
    <cfRule type="cellIs" dxfId="0" priority="2327" operator="lessThan">
      <formula>$C$4</formula>
    </cfRule>
  </conditionalFormatting>
  <conditionalFormatting sqref="CA12">
    <cfRule type="cellIs" dxfId="0" priority="2377" operator="lessThan">
      <formula>$C$4</formula>
    </cfRule>
  </conditionalFormatting>
  <conditionalFormatting sqref="CB12">
    <cfRule type="cellIs" dxfId="0" priority="2427" operator="lessThan">
      <formula>$C$4</formula>
    </cfRule>
  </conditionalFormatting>
  <conditionalFormatting sqref="CC12">
    <cfRule type="cellIs" dxfId="0" priority="2477" operator="lessThan">
      <formula>$C$4</formula>
    </cfRule>
  </conditionalFormatting>
  <conditionalFormatting sqref="CD12">
    <cfRule type="cellIs" dxfId="0" priority="2527" operator="lessThan">
      <formula>$C$4</formula>
    </cfRule>
  </conditionalFormatting>
  <conditionalFormatting sqref="CE12">
    <cfRule type="cellIs" dxfId="0" priority="2577" operator="lessThan">
      <formula>$C$4</formula>
    </cfRule>
  </conditionalFormatting>
  <conditionalFormatting sqref="CH12">
    <cfRule type="cellIs" dxfId="1" priority="2828" operator="lessThan">
      <formula>$C$4</formula>
    </cfRule>
    <cfRule type="cellIs" dxfId="0" priority="2829" operator="lessThan">
      <formula>$C$4</formula>
    </cfRule>
  </conditionalFormatting>
  <conditionalFormatting sqref="CM12">
    <cfRule type="cellIs" dxfId="0" priority="35" operator="lessThan">
      <formula>1</formula>
    </cfRule>
  </conditionalFormatting>
  <conditionalFormatting sqref="L13">
    <cfRule type="cellIs" dxfId="1" priority="2930" operator="lessThan">
      <formula>$C$4</formula>
    </cfRule>
    <cfRule type="cellIs" dxfId="0" priority="2931" operator="lessThan">
      <formula>$C$4</formula>
    </cfRule>
  </conditionalFormatting>
  <conditionalFormatting sqref="M13">
    <cfRule type="cellIs" dxfId="1" priority="3030" operator="lessThan">
      <formula>$C$4</formula>
    </cfRule>
    <cfRule type="cellIs" dxfId="0" priority="3031" operator="lessThan">
      <formula>$C$4</formula>
    </cfRule>
  </conditionalFormatting>
  <conditionalFormatting sqref="O13">
    <cfRule type="cellIs" dxfId="0" priority="128" operator="lessThan">
      <formula>$C$4</formula>
    </cfRule>
  </conditionalFormatting>
  <conditionalFormatting sqref="P13">
    <cfRule type="cellIs" dxfId="0" priority="178" operator="lessThan">
      <formula>$C$4</formula>
    </cfRule>
  </conditionalFormatting>
  <conditionalFormatting sqref="Q13">
    <cfRule type="cellIs" dxfId="0" priority="228" operator="lessThan">
      <formula>$C$4</formula>
    </cfRule>
  </conditionalFormatting>
  <conditionalFormatting sqref="R13">
    <cfRule type="cellIs" dxfId="0" priority="2628" operator="lessThan">
      <formula>$C$4</formula>
    </cfRule>
  </conditionalFormatting>
  <conditionalFormatting sqref="S13">
    <cfRule type="cellIs" dxfId="0" priority="2678" operator="lessThan">
      <formula>$C$4</formula>
    </cfRule>
  </conditionalFormatting>
  <conditionalFormatting sqref="T13">
    <cfRule type="cellIs" dxfId="0" priority="278" operator="lessThan">
      <formula>$C$4</formula>
    </cfRule>
  </conditionalFormatting>
  <conditionalFormatting sqref="U13">
    <cfRule type="cellIs" dxfId="0" priority="2728" operator="lessThan">
      <formula>$C$4</formula>
    </cfRule>
  </conditionalFormatting>
  <conditionalFormatting sqref="V13">
    <cfRule type="cellIs" dxfId="0" priority="2778" operator="lessThan">
      <formula>$C$4</formula>
    </cfRule>
  </conditionalFormatting>
  <conditionalFormatting sqref="W13">
    <cfRule type="cellIs" dxfId="0" priority="328" operator="lessThan">
      <formula>$C$4</formula>
    </cfRule>
  </conditionalFormatting>
  <conditionalFormatting sqref="X13">
    <cfRule type="cellIs" dxfId="0" priority="378" operator="lessThan">
      <formula>$C$4</formula>
    </cfRule>
  </conditionalFormatting>
  <conditionalFormatting sqref="Y13">
    <cfRule type="cellIs" dxfId="0" priority="428" operator="lessThan">
      <formula>$C$4</formula>
    </cfRule>
  </conditionalFormatting>
  <conditionalFormatting sqref="Z13">
    <cfRule type="cellIs" dxfId="0" priority="478" operator="lessThan">
      <formula>$C$4</formula>
    </cfRule>
  </conditionalFormatting>
  <conditionalFormatting sqref="AA13">
    <cfRule type="cellIs" dxfId="0" priority="528" operator="lessThan">
      <formula>$C$4</formula>
    </cfRule>
  </conditionalFormatting>
  <conditionalFormatting sqref="AB13">
    <cfRule type="cellIs" dxfId="0" priority="578" operator="lessThan">
      <formula>$C$4</formula>
    </cfRule>
  </conditionalFormatting>
  <conditionalFormatting sqref="AC13">
    <cfRule type="cellIs" dxfId="0" priority="628" operator="lessThan">
      <formula>$C$4</formula>
    </cfRule>
  </conditionalFormatting>
  <conditionalFormatting sqref="AD13">
    <cfRule type="cellIs" dxfId="0" priority="678" operator="lessThan">
      <formula>$C$4</formula>
    </cfRule>
  </conditionalFormatting>
  <conditionalFormatting sqref="AF13">
    <cfRule type="cellIs" dxfId="0" priority="778" operator="lessThan">
      <formula>$C$4</formula>
    </cfRule>
  </conditionalFormatting>
  <conditionalFormatting sqref="AG13">
    <cfRule type="cellIs" dxfId="0" priority="828" operator="lessThan">
      <formula>$C$4</formula>
    </cfRule>
  </conditionalFormatting>
  <conditionalFormatting sqref="AH13">
    <cfRule type="cellIs" dxfId="0" priority="878" operator="lessThan">
      <formula>$C$4</formula>
    </cfRule>
  </conditionalFormatting>
  <conditionalFormatting sqref="AI13">
    <cfRule type="cellIs" dxfId="0" priority="928" operator="lessThan">
      <formula>$C$4</formula>
    </cfRule>
  </conditionalFormatting>
  <conditionalFormatting sqref="AJ13">
    <cfRule type="cellIs" dxfId="0" priority="978" operator="lessThan">
      <formula>$C$4</formula>
    </cfRule>
  </conditionalFormatting>
  <conditionalFormatting sqref="AK13">
    <cfRule type="cellIs" dxfId="0" priority="1028" operator="lessThan">
      <formula>$C$4</formula>
    </cfRule>
  </conditionalFormatting>
  <conditionalFormatting sqref="AL13">
    <cfRule type="cellIs" dxfId="0" priority="1078" operator="lessThan">
      <formula>$C$4</formula>
    </cfRule>
  </conditionalFormatting>
  <conditionalFormatting sqref="AM13">
    <cfRule type="cellIs" dxfId="0" priority="1128" operator="lessThan">
      <formula>$C$4</formula>
    </cfRule>
  </conditionalFormatting>
  <conditionalFormatting sqref="AO13">
    <cfRule type="cellIs" dxfId="0" priority="1228" operator="lessThan">
      <formula>$C$4</formula>
    </cfRule>
  </conditionalFormatting>
  <conditionalFormatting sqref="AQ13">
    <cfRule type="cellIs" dxfId="0" priority="1328" operator="lessThan">
      <formula>$C$4</formula>
    </cfRule>
  </conditionalFormatting>
  <conditionalFormatting sqref="AR13">
    <cfRule type="cellIs" dxfId="0" priority="1378" operator="lessThan">
      <formula>$C$4</formula>
    </cfRule>
  </conditionalFormatting>
  <conditionalFormatting sqref="AS13">
    <cfRule type="cellIs" dxfId="0" priority="1428" operator="lessThan">
      <formula>$C$4</formula>
    </cfRule>
  </conditionalFormatting>
  <conditionalFormatting sqref="AT13">
    <cfRule type="cellIs" dxfId="0" priority="1478" operator="lessThan">
      <formula>$C$4</formula>
    </cfRule>
  </conditionalFormatting>
  <conditionalFormatting sqref="AU13">
    <cfRule type="cellIs" dxfId="0" priority="1528" operator="lessThan">
      <formula>$C$4</formula>
    </cfRule>
  </conditionalFormatting>
  <conditionalFormatting sqref="AV13">
    <cfRule type="cellIs" dxfId="0" priority="1578" operator="lessThan">
      <formula>$C$4</formula>
    </cfRule>
  </conditionalFormatting>
  <conditionalFormatting sqref="AW13">
    <cfRule type="cellIs" dxfId="0" priority="1628" operator="lessThan">
      <formula>$C$4</formula>
    </cfRule>
  </conditionalFormatting>
  <conditionalFormatting sqref="AX13">
    <cfRule type="cellIs" dxfId="1" priority="3150" operator="lessThan">
      <formula>$C$4</formula>
    </cfRule>
    <cfRule type="cellIs" dxfId="0" priority="3151" operator="lessThan">
      <formula>$C$4</formula>
    </cfRule>
  </conditionalFormatting>
  <conditionalFormatting sqref="AY13">
    <cfRule type="cellIs" dxfId="1" priority="3250" operator="lessThan">
      <formula>$C$4</formula>
    </cfRule>
    <cfRule type="cellIs" dxfId="0" priority="3251" operator="lessThan">
      <formula>$C$4</formula>
    </cfRule>
  </conditionalFormatting>
  <conditionalFormatting sqref="AZ13">
    <cfRule type="cellIs" dxfId="1" priority="3350" operator="lessThan">
      <formula>$C$4</formula>
    </cfRule>
    <cfRule type="cellIs" dxfId="0" priority="3351" operator="lessThan">
      <formula>$C$4</formula>
    </cfRule>
  </conditionalFormatting>
  <conditionalFormatting sqref="BB13">
    <cfRule type="cellIs" dxfId="1" priority="3550" operator="lessThan">
      <formula>$C$4</formula>
    </cfRule>
    <cfRule type="cellIs" dxfId="0" priority="3551" operator="lessThan">
      <formula>$C$4</formula>
    </cfRule>
  </conditionalFormatting>
  <conditionalFormatting sqref="BC13">
    <cfRule type="cellIs" dxfId="1" priority="3650" operator="lessThan">
      <formula>$C$4</formula>
    </cfRule>
    <cfRule type="cellIs" dxfId="0" priority="3651" operator="lessThan">
      <formula>$C$4</formula>
    </cfRule>
  </conditionalFormatting>
  <conditionalFormatting sqref="BE13">
    <cfRule type="cellIs" dxfId="1" priority="3850" operator="lessThan">
      <formula>$C$4</formula>
    </cfRule>
    <cfRule type="cellIs" dxfId="0" priority="3851" operator="lessThan">
      <formula>$C$4</formula>
    </cfRule>
  </conditionalFormatting>
  <conditionalFormatting sqref="BF13">
    <cfRule type="cellIs" dxfId="1" priority="3950" operator="lessThan">
      <formula>$C$4</formula>
    </cfRule>
    <cfRule type="cellIs" dxfId="0" priority="3951" operator="lessThan">
      <formula>$C$4</formula>
    </cfRule>
  </conditionalFormatting>
  <conditionalFormatting sqref="BG13">
    <cfRule type="cellIs" dxfId="1" priority="4050" operator="lessThan">
      <formula>$C$4</formula>
    </cfRule>
    <cfRule type="cellIs" dxfId="0" priority="4051" operator="lessThan">
      <formula>$C$4</formula>
    </cfRule>
  </conditionalFormatting>
  <conditionalFormatting sqref="BH13">
    <cfRule type="cellIs" dxfId="1" priority="4150" operator="lessThan">
      <formula>$C$4</formula>
    </cfRule>
    <cfRule type="cellIs" dxfId="0" priority="4151" operator="lessThan">
      <formula>$C$4</formula>
    </cfRule>
  </conditionalFormatting>
  <conditionalFormatting sqref="BI13">
    <cfRule type="cellIs" dxfId="1" priority="4250" operator="lessThan">
      <formula>$C$4</formula>
    </cfRule>
    <cfRule type="cellIs" dxfId="0" priority="4251" operator="lessThan">
      <formula>$C$4</formula>
    </cfRule>
  </conditionalFormatting>
  <conditionalFormatting sqref="BJ13">
    <cfRule type="cellIs" dxfId="1" priority="4350" operator="lessThan">
      <formula>$C$4</formula>
    </cfRule>
    <cfRule type="cellIs" dxfId="0" priority="4351" operator="lessThan">
      <formula>$C$4</formula>
    </cfRule>
  </conditionalFormatting>
  <conditionalFormatting sqref="BK13">
    <cfRule type="cellIs" dxfId="1" priority="4450" operator="lessThan">
      <formula>$C$4</formula>
    </cfRule>
    <cfRule type="cellIs" dxfId="0" priority="4451" operator="lessThan">
      <formula>$C$4</formula>
    </cfRule>
  </conditionalFormatting>
  <conditionalFormatting sqref="BL13">
    <cfRule type="cellIs" dxfId="1" priority="4550" operator="lessThan">
      <formula>$C$4</formula>
    </cfRule>
    <cfRule type="cellIs" dxfId="0" priority="4551" operator="lessThan">
      <formula>$C$4</formula>
    </cfRule>
  </conditionalFormatting>
  <conditionalFormatting sqref="BM13">
    <cfRule type="cellIs" dxfId="0" priority="1678" operator="lessThan">
      <formula>$C$4</formula>
    </cfRule>
  </conditionalFormatting>
  <conditionalFormatting sqref="BN13">
    <cfRule type="cellIs" dxfId="0" priority="1728" operator="lessThan">
      <formula>$C$4</formula>
    </cfRule>
  </conditionalFormatting>
  <conditionalFormatting sqref="BO13">
    <cfRule type="cellIs" dxfId="0" priority="1778" operator="lessThan">
      <formula>$C$4</formula>
    </cfRule>
  </conditionalFormatting>
  <conditionalFormatting sqref="BP13">
    <cfRule type="cellIs" dxfId="0" priority="1828" operator="lessThan">
      <formula>$C$4</formula>
    </cfRule>
  </conditionalFormatting>
  <conditionalFormatting sqref="BR13">
    <cfRule type="cellIs" dxfId="0" priority="1928" operator="lessThan">
      <formula>$C$4</formula>
    </cfRule>
  </conditionalFormatting>
  <conditionalFormatting sqref="BS13">
    <cfRule type="cellIs" dxfId="0" priority="1978" operator="lessThan">
      <formula>$C$4</formula>
    </cfRule>
  </conditionalFormatting>
  <conditionalFormatting sqref="BT13">
    <cfRule type="cellIs" dxfId="0" priority="2028" operator="lessThan">
      <formula>$C$4</formula>
    </cfRule>
  </conditionalFormatting>
  <conditionalFormatting sqref="BU13">
    <cfRule type="cellIs" dxfId="0" priority="2078" operator="lessThan">
      <formula>$C$4</formula>
    </cfRule>
  </conditionalFormatting>
  <conditionalFormatting sqref="BV13">
    <cfRule type="cellIs" dxfId="0" priority="2128" operator="lessThan">
      <formula>$C$4</formula>
    </cfRule>
  </conditionalFormatting>
  <conditionalFormatting sqref="BW13">
    <cfRule type="cellIs" dxfId="0" priority="2178" operator="lessThan">
      <formula>$C$4</formula>
    </cfRule>
  </conditionalFormatting>
  <conditionalFormatting sqref="BX13">
    <cfRule type="cellIs" dxfId="0" priority="2228" operator="lessThan">
      <formula>$C$4</formula>
    </cfRule>
  </conditionalFormatting>
  <conditionalFormatting sqref="BY13">
    <cfRule type="cellIs" dxfId="0" priority="2278" operator="lessThan">
      <formula>$C$4</formula>
    </cfRule>
  </conditionalFormatting>
  <conditionalFormatting sqref="BZ13">
    <cfRule type="cellIs" dxfId="0" priority="2328" operator="lessThan">
      <formula>$C$4</formula>
    </cfRule>
  </conditionalFormatting>
  <conditionalFormatting sqref="CA13">
    <cfRule type="cellIs" dxfId="0" priority="2378" operator="lessThan">
      <formula>$C$4</formula>
    </cfRule>
  </conditionalFormatting>
  <conditionalFormatting sqref="CB13">
    <cfRule type="cellIs" dxfId="0" priority="2428" operator="lessThan">
      <formula>$C$4</formula>
    </cfRule>
  </conditionalFormatting>
  <conditionalFormatting sqref="CC13">
    <cfRule type="cellIs" dxfId="0" priority="66" operator="lessThan">
      <formula>$C$4</formula>
    </cfRule>
  </conditionalFormatting>
  <conditionalFormatting sqref="CD13">
    <cfRule type="cellIs" dxfId="0" priority="67" operator="lessThan">
      <formula>$C$4</formula>
    </cfRule>
  </conditionalFormatting>
  <conditionalFormatting sqref="CE13">
    <cfRule type="cellIs" dxfId="0" priority="2578" operator="lessThan">
      <formula>$C$4</formula>
    </cfRule>
  </conditionalFormatting>
  <conditionalFormatting sqref="CH13">
    <cfRule type="cellIs" dxfId="1" priority="2830" operator="lessThan">
      <formula>$C$4</formula>
    </cfRule>
    <cfRule type="cellIs" dxfId="0" priority="2831" operator="lessThan">
      <formula>$C$4</formula>
    </cfRule>
  </conditionalFormatting>
  <conditionalFormatting sqref="CM13">
    <cfRule type="cellIs" dxfId="0" priority="36" operator="lessThan">
      <formula>1</formula>
    </cfRule>
  </conditionalFormatting>
  <conditionalFormatting sqref="L14">
    <cfRule type="cellIs" dxfId="1" priority="2932" operator="lessThan">
      <formula>$C$4</formula>
    </cfRule>
    <cfRule type="cellIs" dxfId="0" priority="2933" operator="lessThan">
      <formula>$C$4</formula>
    </cfRule>
  </conditionalFormatting>
  <conditionalFormatting sqref="M14">
    <cfRule type="cellIs" dxfId="1" priority="3032" operator="lessThan">
      <formula>$C$4</formula>
    </cfRule>
    <cfRule type="cellIs" dxfId="0" priority="3033" operator="lessThan">
      <formula>$C$4</formula>
    </cfRule>
  </conditionalFormatting>
  <conditionalFormatting sqref="O14">
    <cfRule type="cellIs" dxfId="0" priority="106" operator="lessThan">
      <formula>$C$4</formula>
    </cfRule>
  </conditionalFormatting>
  <conditionalFormatting sqref="P14">
    <cfRule type="cellIs" dxfId="0" priority="179" operator="lessThan">
      <formula>$C$4</formula>
    </cfRule>
  </conditionalFormatting>
  <conditionalFormatting sqref="Q14">
    <cfRule type="cellIs" dxfId="0" priority="229" operator="lessThan">
      <formula>$C$4</formula>
    </cfRule>
  </conditionalFormatting>
  <conditionalFormatting sqref="R14">
    <cfRule type="cellIs" dxfId="0" priority="2629" operator="lessThan">
      <formula>$C$4</formula>
    </cfRule>
  </conditionalFormatting>
  <conditionalFormatting sqref="S14">
    <cfRule type="cellIs" dxfId="0" priority="2679" operator="lessThan">
      <formula>$C$4</formula>
    </cfRule>
  </conditionalFormatting>
  <conditionalFormatting sqref="T14">
    <cfRule type="cellIs" dxfId="0" priority="279" operator="lessThan">
      <formula>$C$4</formula>
    </cfRule>
  </conditionalFormatting>
  <conditionalFormatting sqref="U14">
    <cfRule type="cellIs" dxfId="0" priority="2729" operator="lessThan">
      <formula>$C$4</formula>
    </cfRule>
  </conditionalFormatting>
  <conditionalFormatting sqref="V14">
    <cfRule type="cellIs" dxfId="0" priority="2779" operator="lessThan">
      <formula>$C$4</formula>
    </cfRule>
  </conditionalFormatting>
  <conditionalFormatting sqref="W14">
    <cfRule type="cellIs" dxfId="0" priority="329" operator="lessThan">
      <formula>$C$4</formula>
    </cfRule>
  </conditionalFormatting>
  <conditionalFormatting sqref="X14">
    <cfRule type="cellIs" dxfId="0" priority="379" operator="lessThan">
      <formula>$C$4</formula>
    </cfRule>
  </conditionalFormatting>
  <conditionalFormatting sqref="Y14">
    <cfRule type="cellIs" dxfId="0" priority="429" operator="lessThan">
      <formula>$C$4</formula>
    </cfRule>
  </conditionalFormatting>
  <conditionalFormatting sqref="Z14">
    <cfRule type="cellIs" dxfId="0" priority="479" operator="lessThan">
      <formula>$C$4</formula>
    </cfRule>
  </conditionalFormatting>
  <conditionalFormatting sqref="AA14">
    <cfRule type="cellIs" dxfId="0" priority="529" operator="lessThan">
      <formula>$C$4</formula>
    </cfRule>
  </conditionalFormatting>
  <conditionalFormatting sqref="AB14">
    <cfRule type="cellIs" dxfId="0" priority="579" operator="lessThan">
      <formula>$C$4</formula>
    </cfRule>
  </conditionalFormatting>
  <conditionalFormatting sqref="AC14">
    <cfRule type="cellIs" dxfId="0" priority="629" operator="lessThan">
      <formula>$C$4</formula>
    </cfRule>
  </conditionalFormatting>
  <conditionalFormatting sqref="AD14">
    <cfRule type="cellIs" dxfId="0" priority="679" operator="lessThan">
      <formula>$C$4</formula>
    </cfRule>
  </conditionalFormatting>
  <conditionalFormatting sqref="AF14">
    <cfRule type="cellIs" dxfId="0" priority="779" operator="lessThan">
      <formula>$C$4</formula>
    </cfRule>
  </conditionalFormatting>
  <conditionalFormatting sqref="AG14">
    <cfRule type="cellIs" dxfId="0" priority="829" operator="lessThan">
      <formula>$C$4</formula>
    </cfRule>
  </conditionalFormatting>
  <conditionalFormatting sqref="AH14">
    <cfRule type="cellIs" dxfId="0" priority="879" operator="lessThan">
      <formula>$C$4</formula>
    </cfRule>
  </conditionalFormatting>
  <conditionalFormatting sqref="AI14">
    <cfRule type="cellIs" dxfId="0" priority="929" operator="lessThan">
      <formula>$C$4</formula>
    </cfRule>
  </conditionalFormatting>
  <conditionalFormatting sqref="AJ14">
    <cfRule type="cellIs" dxfId="0" priority="979" operator="lessThan">
      <formula>$C$4</formula>
    </cfRule>
  </conditionalFormatting>
  <conditionalFormatting sqref="AK14">
    <cfRule type="cellIs" dxfId="0" priority="1029" operator="lessThan">
      <formula>$C$4</formula>
    </cfRule>
  </conditionalFormatting>
  <conditionalFormatting sqref="AL14">
    <cfRule type="cellIs" dxfId="0" priority="1079" operator="lessThan">
      <formula>$C$4</formula>
    </cfRule>
  </conditionalFormatting>
  <conditionalFormatting sqref="AM14">
    <cfRule type="cellIs" dxfId="0" priority="1129" operator="lessThan">
      <formula>$C$4</formula>
    </cfRule>
  </conditionalFormatting>
  <conditionalFormatting sqref="AO14">
    <cfRule type="cellIs" dxfId="0" priority="1229" operator="lessThan">
      <formula>$C$4</formula>
    </cfRule>
  </conditionalFormatting>
  <conditionalFormatting sqref="AQ14">
    <cfRule type="cellIs" dxfId="0" priority="1329" operator="lessThan">
      <formula>$C$4</formula>
    </cfRule>
  </conditionalFormatting>
  <conditionalFormatting sqref="AR14">
    <cfRule type="cellIs" dxfId="0" priority="1379" operator="lessThan">
      <formula>$C$4</formula>
    </cfRule>
  </conditionalFormatting>
  <conditionalFormatting sqref="AS14">
    <cfRule type="cellIs" dxfId="0" priority="1429" operator="lessThan">
      <formula>$C$4</formula>
    </cfRule>
  </conditionalFormatting>
  <conditionalFormatting sqref="AT14">
    <cfRule type="cellIs" dxfId="0" priority="1479" operator="lessThan">
      <formula>$C$4</formula>
    </cfRule>
  </conditionalFormatting>
  <conditionalFormatting sqref="AU14">
    <cfRule type="cellIs" dxfId="0" priority="1529" operator="lessThan">
      <formula>$C$4</formula>
    </cfRule>
  </conditionalFormatting>
  <conditionalFormatting sqref="AV14">
    <cfRule type="cellIs" dxfId="0" priority="1579" operator="lessThan">
      <formula>$C$4</formula>
    </cfRule>
  </conditionalFormatting>
  <conditionalFormatting sqref="AW14">
    <cfRule type="cellIs" dxfId="0" priority="1629" operator="lessThan">
      <formula>$C$4</formula>
    </cfRule>
  </conditionalFormatting>
  <conditionalFormatting sqref="AX14">
    <cfRule type="cellIs" dxfId="1" priority="3152" operator="lessThan">
      <formula>$C$4</formula>
    </cfRule>
    <cfRule type="cellIs" dxfId="0" priority="3153" operator="lessThan">
      <formula>$C$4</formula>
    </cfRule>
  </conditionalFormatting>
  <conditionalFormatting sqref="AY14">
    <cfRule type="cellIs" dxfId="1" priority="3252" operator="lessThan">
      <formula>$C$4</formula>
    </cfRule>
    <cfRule type="cellIs" dxfId="0" priority="3253" operator="lessThan">
      <formula>$C$4</formula>
    </cfRule>
  </conditionalFormatting>
  <conditionalFormatting sqref="AZ14">
    <cfRule type="cellIs" dxfId="1" priority="3352" operator="lessThan">
      <formula>$C$4</formula>
    </cfRule>
    <cfRule type="cellIs" dxfId="0" priority="3353" operator="lessThan">
      <formula>$C$4</formula>
    </cfRule>
  </conditionalFormatting>
  <conditionalFormatting sqref="BB14">
    <cfRule type="cellIs" dxfId="1" priority="3552" operator="lessThan">
      <formula>$C$4</formula>
    </cfRule>
    <cfRule type="cellIs" dxfId="0" priority="3553" operator="lessThan">
      <formula>$C$4</formula>
    </cfRule>
  </conditionalFormatting>
  <conditionalFormatting sqref="BC14">
    <cfRule type="cellIs" dxfId="1" priority="3652" operator="lessThan">
      <formula>$C$4</formula>
    </cfRule>
    <cfRule type="cellIs" dxfId="0" priority="3653" operator="lessThan">
      <formula>$C$4</formula>
    </cfRule>
  </conditionalFormatting>
  <conditionalFormatting sqref="BE14">
    <cfRule type="cellIs" dxfId="1" priority="3852" operator="lessThan">
      <formula>$C$4</formula>
    </cfRule>
    <cfRule type="cellIs" dxfId="0" priority="3853" operator="lessThan">
      <formula>$C$4</formula>
    </cfRule>
  </conditionalFormatting>
  <conditionalFormatting sqref="BF14">
    <cfRule type="cellIs" dxfId="1" priority="3952" operator="lessThan">
      <formula>$C$4</formula>
    </cfRule>
    <cfRule type="cellIs" dxfId="0" priority="3953" operator="lessThan">
      <formula>$C$4</formula>
    </cfRule>
  </conditionalFormatting>
  <conditionalFormatting sqref="BG14">
    <cfRule type="cellIs" dxfId="1" priority="4052" operator="lessThan">
      <formula>$C$4</formula>
    </cfRule>
    <cfRule type="cellIs" dxfId="0" priority="4053" operator="lessThan">
      <formula>$C$4</formula>
    </cfRule>
  </conditionalFormatting>
  <conditionalFormatting sqref="BH14">
    <cfRule type="cellIs" dxfId="1" priority="4152" operator="lessThan">
      <formula>$C$4</formula>
    </cfRule>
    <cfRule type="cellIs" dxfId="0" priority="4153" operator="lessThan">
      <formula>$C$4</formula>
    </cfRule>
  </conditionalFormatting>
  <conditionalFormatting sqref="BI14">
    <cfRule type="cellIs" dxfId="1" priority="4252" operator="lessThan">
      <formula>$C$4</formula>
    </cfRule>
    <cfRule type="cellIs" dxfId="0" priority="4253" operator="lessThan">
      <formula>$C$4</formula>
    </cfRule>
  </conditionalFormatting>
  <conditionalFormatting sqref="BJ14">
    <cfRule type="cellIs" dxfId="1" priority="4352" operator="lessThan">
      <formula>$C$4</formula>
    </cfRule>
    <cfRule type="cellIs" dxfId="0" priority="4353" operator="lessThan">
      <formula>$C$4</formula>
    </cfRule>
  </conditionalFormatting>
  <conditionalFormatting sqref="BK14">
    <cfRule type="cellIs" dxfId="1" priority="4452" operator="lessThan">
      <formula>$C$4</formula>
    </cfRule>
    <cfRule type="cellIs" dxfId="0" priority="4453" operator="lessThan">
      <formula>$C$4</formula>
    </cfRule>
  </conditionalFormatting>
  <conditionalFormatting sqref="BL14">
    <cfRule type="cellIs" dxfId="1" priority="4552" operator="lessThan">
      <formula>$C$4</formula>
    </cfRule>
    <cfRule type="cellIs" dxfId="0" priority="4553" operator="lessThan">
      <formula>$C$4</formula>
    </cfRule>
  </conditionalFormatting>
  <conditionalFormatting sqref="BM14">
    <cfRule type="cellIs" dxfId="0" priority="1679" operator="lessThan">
      <formula>$C$4</formula>
    </cfRule>
  </conditionalFormatting>
  <conditionalFormatting sqref="BN14">
    <cfRule type="cellIs" dxfId="0" priority="1729" operator="lessThan">
      <formula>$C$4</formula>
    </cfRule>
  </conditionalFormatting>
  <conditionalFormatting sqref="BO14">
    <cfRule type="cellIs" dxfId="0" priority="1779" operator="lessThan">
      <formula>$C$4</formula>
    </cfRule>
  </conditionalFormatting>
  <conditionalFormatting sqref="BP14">
    <cfRule type="cellIs" dxfId="0" priority="1829" operator="lessThan">
      <formula>$C$4</formula>
    </cfRule>
  </conditionalFormatting>
  <conditionalFormatting sqref="BR14">
    <cfRule type="cellIs" dxfId="0" priority="1929" operator="lessThan">
      <formula>$C$4</formula>
    </cfRule>
  </conditionalFormatting>
  <conditionalFormatting sqref="BS14">
    <cfRule type="cellIs" dxfId="0" priority="1979" operator="lessThan">
      <formula>$C$4</formula>
    </cfRule>
  </conditionalFormatting>
  <conditionalFormatting sqref="BT14">
    <cfRule type="cellIs" dxfId="0" priority="2029" operator="lessThan">
      <formula>$C$4</formula>
    </cfRule>
  </conditionalFormatting>
  <conditionalFormatting sqref="BU14">
    <cfRule type="cellIs" dxfId="0" priority="2079" operator="lessThan">
      <formula>$C$4</formula>
    </cfRule>
  </conditionalFormatting>
  <conditionalFormatting sqref="BV14">
    <cfRule type="cellIs" dxfId="0" priority="2129" operator="lessThan">
      <formula>$C$4</formula>
    </cfRule>
  </conditionalFormatting>
  <conditionalFormatting sqref="BW14">
    <cfRule type="cellIs" dxfId="0" priority="2179" operator="lessThan">
      <formula>$C$4</formula>
    </cfRule>
  </conditionalFormatting>
  <conditionalFormatting sqref="BX14">
    <cfRule type="cellIs" dxfId="0" priority="2229" operator="lessThan">
      <formula>$C$4</formula>
    </cfRule>
  </conditionalFormatting>
  <conditionalFormatting sqref="BY14">
    <cfRule type="cellIs" dxfId="0" priority="2279" operator="lessThan">
      <formula>$C$4</formula>
    </cfRule>
  </conditionalFormatting>
  <conditionalFormatting sqref="BZ14">
    <cfRule type="cellIs" dxfId="0" priority="2329" operator="lessThan">
      <formula>$C$4</formula>
    </cfRule>
  </conditionalFormatting>
  <conditionalFormatting sqref="CA14">
    <cfRule type="cellIs" dxfId="0" priority="2379" operator="lessThan">
      <formula>$C$4</formula>
    </cfRule>
  </conditionalFormatting>
  <conditionalFormatting sqref="CB14">
    <cfRule type="cellIs" dxfId="0" priority="2429" operator="lessThan">
      <formula>$C$4</formula>
    </cfRule>
  </conditionalFormatting>
  <conditionalFormatting sqref="CC14">
    <cfRule type="cellIs" dxfId="0" priority="2479" operator="lessThan">
      <formula>$C$4</formula>
    </cfRule>
  </conditionalFormatting>
  <conditionalFormatting sqref="CD14">
    <cfRule type="cellIs" dxfId="0" priority="2529" operator="lessThan">
      <formula>$C$4</formula>
    </cfRule>
  </conditionalFormatting>
  <conditionalFormatting sqref="CE14">
    <cfRule type="cellIs" dxfId="0" priority="2579" operator="lessThan">
      <formula>$C$4</formula>
    </cfRule>
  </conditionalFormatting>
  <conditionalFormatting sqref="CH14">
    <cfRule type="cellIs" dxfId="1" priority="2832" operator="lessThan">
      <formula>$C$4</formula>
    </cfRule>
    <cfRule type="cellIs" dxfId="0" priority="2833" operator="lessThan">
      <formula>$C$4</formula>
    </cfRule>
  </conditionalFormatting>
  <conditionalFormatting sqref="CM14">
    <cfRule type="cellIs" dxfId="0" priority="41" operator="lessThan">
      <formula>1</formula>
    </cfRule>
  </conditionalFormatting>
  <conditionalFormatting sqref="L15">
    <cfRule type="cellIs" dxfId="1" priority="2934" operator="lessThan">
      <formula>$C$4</formula>
    </cfRule>
    <cfRule type="cellIs" dxfId="0" priority="2935" operator="lessThan">
      <formula>$C$4</formula>
    </cfRule>
  </conditionalFormatting>
  <conditionalFormatting sqref="M15">
    <cfRule type="cellIs" dxfId="1" priority="3034" operator="lessThan">
      <formula>$C$4</formula>
    </cfRule>
    <cfRule type="cellIs" dxfId="0" priority="3035" operator="lessThan">
      <formula>$C$4</formula>
    </cfRule>
  </conditionalFormatting>
  <conditionalFormatting sqref="O15">
    <cfRule type="cellIs" dxfId="0" priority="130" operator="lessThan">
      <formula>$C$4</formula>
    </cfRule>
  </conditionalFormatting>
  <conditionalFormatting sqref="P15">
    <cfRule type="cellIs" dxfId="0" priority="180" operator="lessThan">
      <formula>$C$4</formula>
    </cfRule>
  </conditionalFormatting>
  <conditionalFormatting sqref="Q15">
    <cfRule type="cellIs" dxfId="0" priority="230" operator="lessThan">
      <formula>$C$4</formula>
    </cfRule>
  </conditionalFormatting>
  <conditionalFormatting sqref="S15">
    <cfRule type="cellIs" dxfId="0" priority="2680" operator="lessThan">
      <formula>$C$4</formula>
    </cfRule>
  </conditionalFormatting>
  <conditionalFormatting sqref="T15">
    <cfRule type="cellIs" dxfId="0" priority="280" operator="lessThan">
      <formula>$C$4</formula>
    </cfRule>
  </conditionalFormatting>
  <conditionalFormatting sqref="V15">
    <cfRule type="cellIs" dxfId="0" priority="2780" operator="lessThan">
      <formula>$C$4</formula>
    </cfRule>
  </conditionalFormatting>
  <conditionalFormatting sqref="W15">
    <cfRule type="cellIs" dxfId="0" priority="330" operator="lessThan">
      <formula>$C$4</formula>
    </cfRule>
  </conditionalFormatting>
  <conditionalFormatting sqref="Y15">
    <cfRule type="cellIs" dxfId="0" priority="430" operator="lessThan">
      <formula>$C$4</formula>
    </cfRule>
  </conditionalFormatting>
  <conditionalFormatting sqref="Z15">
    <cfRule type="cellIs" dxfId="0" priority="480" operator="lessThan">
      <formula>$C$4</formula>
    </cfRule>
  </conditionalFormatting>
  <conditionalFormatting sqref="AA15">
    <cfRule type="cellIs" dxfId="0" priority="64" operator="lessThan">
      <formula>$C$4</formula>
    </cfRule>
  </conditionalFormatting>
  <conditionalFormatting sqref="AB15">
    <cfRule type="cellIs" dxfId="0" priority="580" operator="lessThan">
      <formula>$C$4</formula>
    </cfRule>
  </conditionalFormatting>
  <conditionalFormatting sqref="AC15">
    <cfRule type="cellIs" dxfId="0" priority="630" operator="lessThan">
      <formula>$C$4</formula>
    </cfRule>
  </conditionalFormatting>
  <conditionalFormatting sqref="AD15">
    <cfRule type="cellIs" dxfId="0" priority="680" operator="lessThan">
      <formula>$C$4</formula>
    </cfRule>
  </conditionalFormatting>
  <conditionalFormatting sqref="AF15">
    <cfRule type="cellIs" dxfId="0" priority="780" operator="lessThan">
      <formula>$C$4</formula>
    </cfRule>
  </conditionalFormatting>
  <conditionalFormatting sqref="AG15">
    <cfRule type="cellIs" dxfId="0" priority="830" operator="lessThan">
      <formula>$C$4</formula>
    </cfRule>
  </conditionalFormatting>
  <conditionalFormatting sqref="AH15">
    <cfRule type="cellIs" dxfId="0" priority="880" operator="lessThan">
      <formula>$C$4</formula>
    </cfRule>
  </conditionalFormatting>
  <conditionalFormatting sqref="AI15">
    <cfRule type="cellIs" dxfId="0" priority="930" operator="lessThan">
      <formula>$C$4</formula>
    </cfRule>
  </conditionalFormatting>
  <conditionalFormatting sqref="AJ15">
    <cfRule type="cellIs" dxfId="0" priority="980" operator="lessThan">
      <formula>$C$4</formula>
    </cfRule>
  </conditionalFormatting>
  <conditionalFormatting sqref="AK15">
    <cfRule type="cellIs" dxfId="0" priority="1030" operator="lessThan">
      <formula>$C$4</formula>
    </cfRule>
  </conditionalFormatting>
  <conditionalFormatting sqref="AL15">
    <cfRule type="cellIs" dxfId="0" priority="1080" operator="lessThan">
      <formula>$C$4</formula>
    </cfRule>
  </conditionalFormatting>
  <conditionalFormatting sqref="AM15">
    <cfRule type="cellIs" dxfId="0" priority="1130" operator="lessThan">
      <formula>$C$4</formula>
    </cfRule>
  </conditionalFormatting>
  <conditionalFormatting sqref="AO15">
    <cfRule type="cellIs" dxfId="0" priority="1230" operator="lessThan">
      <formula>$C$4</formula>
    </cfRule>
  </conditionalFormatting>
  <conditionalFormatting sqref="AQ15">
    <cfRule type="cellIs" dxfId="0" priority="1330" operator="lessThan">
      <formula>$C$4</formula>
    </cfRule>
  </conditionalFormatting>
  <conditionalFormatting sqref="AR15">
    <cfRule type="cellIs" dxfId="0" priority="1380" operator="lessThan">
      <formula>$C$4</formula>
    </cfRule>
  </conditionalFormatting>
  <conditionalFormatting sqref="AS15">
    <cfRule type="cellIs" dxfId="0" priority="1430" operator="lessThan">
      <formula>$C$4</formula>
    </cfRule>
  </conditionalFormatting>
  <conditionalFormatting sqref="AT15">
    <cfRule type="cellIs" dxfId="0" priority="1480" operator="lessThan">
      <formula>$C$4</formula>
    </cfRule>
  </conditionalFormatting>
  <conditionalFormatting sqref="AU15">
    <cfRule type="cellIs" dxfId="0" priority="62" operator="lessThan">
      <formula>$C$4</formula>
    </cfRule>
  </conditionalFormatting>
  <conditionalFormatting sqref="AV15">
    <cfRule type="cellIs" dxfId="0" priority="1580" operator="lessThan">
      <formula>$C$4</formula>
    </cfRule>
  </conditionalFormatting>
  <conditionalFormatting sqref="AW15">
    <cfRule type="cellIs" dxfId="0" priority="1630" operator="lessThan">
      <formula>$C$4</formula>
    </cfRule>
  </conditionalFormatting>
  <conditionalFormatting sqref="AX15">
    <cfRule type="cellIs" dxfId="1" priority="3154" operator="lessThan">
      <formula>$C$4</formula>
    </cfRule>
    <cfRule type="cellIs" dxfId="0" priority="3155" operator="lessThan">
      <formula>$C$4</formula>
    </cfRule>
  </conditionalFormatting>
  <conditionalFormatting sqref="AY15">
    <cfRule type="cellIs" dxfId="1" priority="3254" operator="lessThan">
      <formula>$C$4</formula>
    </cfRule>
    <cfRule type="cellIs" dxfId="0" priority="3255" operator="lessThan">
      <formula>$C$4</formula>
    </cfRule>
  </conditionalFormatting>
  <conditionalFormatting sqref="AZ15">
    <cfRule type="cellIs" dxfId="1" priority="3354" operator="lessThan">
      <formula>$C$4</formula>
    </cfRule>
    <cfRule type="cellIs" dxfId="0" priority="3355" operator="lessThan">
      <formula>$C$4</formula>
    </cfRule>
  </conditionalFormatting>
  <conditionalFormatting sqref="BB15">
    <cfRule type="cellIs" dxfId="1" priority="3554" operator="lessThan">
      <formula>$C$4</formula>
    </cfRule>
    <cfRule type="cellIs" dxfId="0" priority="3555" operator="lessThan">
      <formula>$C$4</formula>
    </cfRule>
  </conditionalFormatting>
  <conditionalFormatting sqref="BC15">
    <cfRule type="cellIs" dxfId="1" priority="3654" operator="lessThan">
      <formula>$C$4</formula>
    </cfRule>
    <cfRule type="cellIs" dxfId="0" priority="3655" operator="lessThan">
      <formula>$C$4</formula>
    </cfRule>
  </conditionalFormatting>
  <conditionalFormatting sqref="BE15">
    <cfRule type="cellIs" dxfId="1" priority="3854" operator="lessThan">
      <formula>$C$4</formula>
    </cfRule>
    <cfRule type="cellIs" dxfId="0" priority="3855" operator="lessThan">
      <formula>$C$4</formula>
    </cfRule>
  </conditionalFormatting>
  <conditionalFormatting sqref="BF15">
    <cfRule type="cellIs" dxfId="1" priority="3954" operator="lessThan">
      <formula>$C$4</formula>
    </cfRule>
    <cfRule type="cellIs" dxfId="0" priority="3955" operator="lessThan">
      <formula>$C$4</formula>
    </cfRule>
  </conditionalFormatting>
  <conditionalFormatting sqref="BG15">
    <cfRule type="cellIs" dxfId="1" priority="4054" operator="lessThan">
      <formula>$C$4</formula>
    </cfRule>
    <cfRule type="cellIs" dxfId="0" priority="4055" operator="lessThan">
      <formula>$C$4</formula>
    </cfRule>
  </conditionalFormatting>
  <conditionalFormatting sqref="BH15">
    <cfRule type="cellIs" dxfId="1" priority="4154" operator="lessThan">
      <formula>$C$4</formula>
    </cfRule>
    <cfRule type="cellIs" dxfId="0" priority="4155" operator="lessThan">
      <formula>$C$4</formula>
    </cfRule>
  </conditionalFormatting>
  <conditionalFormatting sqref="BI15">
    <cfRule type="cellIs" dxfId="1" priority="4254" operator="lessThan">
      <formula>$C$4</formula>
    </cfRule>
    <cfRule type="cellIs" dxfId="0" priority="4255" operator="lessThan">
      <formula>$C$4</formula>
    </cfRule>
  </conditionalFormatting>
  <conditionalFormatting sqref="BJ15">
    <cfRule type="cellIs" dxfId="1" priority="4354" operator="lessThan">
      <formula>$C$4</formula>
    </cfRule>
    <cfRule type="cellIs" dxfId="0" priority="4355" operator="lessThan">
      <formula>$C$4</formula>
    </cfRule>
  </conditionalFormatting>
  <conditionalFormatting sqref="BK15">
    <cfRule type="cellIs" dxfId="1" priority="4454" operator="lessThan">
      <formula>$C$4</formula>
    </cfRule>
    <cfRule type="cellIs" dxfId="0" priority="4455" operator="lessThan">
      <formula>$C$4</formula>
    </cfRule>
  </conditionalFormatting>
  <conditionalFormatting sqref="BL15">
    <cfRule type="cellIs" dxfId="1" priority="4554" operator="lessThan">
      <formula>$C$4</formula>
    </cfRule>
    <cfRule type="cellIs" dxfId="0" priority="4555" operator="lessThan">
      <formula>$C$4</formula>
    </cfRule>
  </conditionalFormatting>
  <conditionalFormatting sqref="BM15">
    <cfRule type="cellIs" dxfId="0" priority="1680" operator="lessThan">
      <formula>$C$4</formula>
    </cfRule>
  </conditionalFormatting>
  <conditionalFormatting sqref="BN15">
    <cfRule type="cellIs" dxfId="0" priority="1730" operator="lessThan">
      <formula>$C$4</formula>
    </cfRule>
  </conditionalFormatting>
  <conditionalFormatting sqref="BO15">
    <cfRule type="cellIs" dxfId="0" priority="1780" operator="lessThan">
      <formula>$C$4</formula>
    </cfRule>
  </conditionalFormatting>
  <conditionalFormatting sqref="BP15">
    <cfRule type="cellIs" dxfId="0" priority="1830" operator="lessThan">
      <formula>$C$4</formula>
    </cfRule>
  </conditionalFormatting>
  <conditionalFormatting sqref="BR15">
    <cfRule type="cellIs" dxfId="0" priority="1930" operator="lessThan">
      <formula>$C$4</formula>
    </cfRule>
  </conditionalFormatting>
  <conditionalFormatting sqref="BS15">
    <cfRule type="cellIs" dxfId="0" priority="1980" operator="lessThan">
      <formula>$C$4</formula>
    </cfRule>
  </conditionalFormatting>
  <conditionalFormatting sqref="BT15">
    <cfRule type="cellIs" dxfId="0" priority="2030" operator="lessThan">
      <formula>$C$4</formula>
    </cfRule>
  </conditionalFormatting>
  <conditionalFormatting sqref="BU15">
    <cfRule type="cellIs" dxfId="0" priority="2080" operator="lessThan">
      <formula>$C$4</formula>
    </cfRule>
  </conditionalFormatting>
  <conditionalFormatting sqref="BV15">
    <cfRule type="cellIs" dxfId="0" priority="2130" operator="lessThan">
      <formula>$C$4</formula>
    </cfRule>
  </conditionalFormatting>
  <conditionalFormatting sqref="BW15">
    <cfRule type="cellIs" dxfId="0" priority="2180" operator="lessThan">
      <formula>$C$4</formula>
    </cfRule>
  </conditionalFormatting>
  <conditionalFormatting sqref="BX15">
    <cfRule type="cellIs" dxfId="0" priority="2230" operator="lessThan">
      <formula>$C$4</formula>
    </cfRule>
  </conditionalFormatting>
  <conditionalFormatting sqref="BY15">
    <cfRule type="cellIs" dxfId="0" priority="2280" operator="lessThan">
      <formula>$C$4</formula>
    </cfRule>
  </conditionalFormatting>
  <conditionalFormatting sqref="BZ15">
    <cfRule type="cellIs" dxfId="0" priority="2330" operator="lessThan">
      <formula>$C$4</formula>
    </cfRule>
  </conditionalFormatting>
  <conditionalFormatting sqref="CA15">
    <cfRule type="cellIs" dxfId="0" priority="2380" operator="lessThan">
      <formula>$C$4</formula>
    </cfRule>
  </conditionalFormatting>
  <conditionalFormatting sqref="CB15">
    <cfRule type="cellIs" dxfId="0" priority="2430" operator="lessThan">
      <formula>$C$4</formula>
    </cfRule>
  </conditionalFormatting>
  <conditionalFormatting sqref="CC15">
    <cfRule type="cellIs" dxfId="0" priority="2480" operator="lessThan">
      <formula>$C$4</formula>
    </cfRule>
  </conditionalFormatting>
  <conditionalFormatting sqref="CD15">
    <cfRule type="cellIs" dxfId="0" priority="2530" operator="lessThan">
      <formula>$C$4</formula>
    </cfRule>
  </conditionalFormatting>
  <conditionalFormatting sqref="CE15">
    <cfRule type="cellIs" dxfId="0" priority="2580" operator="lessThan">
      <formula>$C$4</formula>
    </cfRule>
  </conditionalFormatting>
  <conditionalFormatting sqref="CH15">
    <cfRule type="cellIs" dxfId="1" priority="2834" operator="lessThan">
      <formula>$C$4</formula>
    </cfRule>
    <cfRule type="cellIs" dxfId="0" priority="2835" operator="lessThan">
      <formula>$C$4</formula>
    </cfRule>
  </conditionalFormatting>
  <conditionalFormatting sqref="CM15">
    <cfRule type="cellIs" dxfId="0" priority="37" operator="lessThan">
      <formula>1</formula>
    </cfRule>
  </conditionalFormatting>
  <conditionalFormatting sqref="L16">
    <cfRule type="cellIs" dxfId="1" priority="2936" operator="lessThan">
      <formula>$C$4</formula>
    </cfRule>
    <cfRule type="cellIs" dxfId="0" priority="2937" operator="lessThan">
      <formula>$C$4</formula>
    </cfRule>
  </conditionalFormatting>
  <conditionalFormatting sqref="M16">
    <cfRule type="cellIs" dxfId="1" priority="3036" operator="lessThan">
      <formula>$C$4</formula>
    </cfRule>
    <cfRule type="cellIs" dxfId="0" priority="3037" operator="lessThan">
      <formula>$C$4</formula>
    </cfRule>
  </conditionalFormatting>
  <conditionalFormatting sqref="O16">
    <cfRule type="cellIs" dxfId="0" priority="131" operator="lessThan">
      <formula>$C$4</formula>
    </cfRule>
  </conditionalFormatting>
  <conditionalFormatting sqref="P16">
    <cfRule type="cellIs" dxfId="0" priority="181" operator="lessThan">
      <formula>$C$4</formula>
    </cfRule>
  </conditionalFormatting>
  <conditionalFormatting sqref="Q16">
    <cfRule type="cellIs" dxfId="0" priority="231" operator="lessThan">
      <formula>$C$4</formula>
    </cfRule>
  </conditionalFormatting>
  <conditionalFormatting sqref="S16">
    <cfRule type="cellIs" dxfId="0" priority="2681" operator="lessThan">
      <formula>$C$4</formula>
    </cfRule>
  </conditionalFormatting>
  <conditionalFormatting sqref="T16">
    <cfRule type="cellIs" dxfId="0" priority="281" operator="lessThan">
      <formula>$C$4</formula>
    </cfRule>
  </conditionalFormatting>
  <conditionalFormatting sqref="V16">
    <cfRule type="cellIs" dxfId="0" priority="2781" operator="lessThan">
      <formula>$C$4</formula>
    </cfRule>
  </conditionalFormatting>
  <conditionalFormatting sqref="W16">
    <cfRule type="cellIs" dxfId="0" priority="331" operator="lessThan">
      <formula>$C$4</formula>
    </cfRule>
  </conditionalFormatting>
  <conditionalFormatting sqref="Y16">
    <cfRule type="cellIs" dxfId="0" priority="431" operator="lessThan">
      <formula>$C$4</formula>
    </cfRule>
  </conditionalFormatting>
  <conditionalFormatting sqref="Z16">
    <cfRule type="cellIs" dxfId="0" priority="481" operator="lessThan">
      <formula>$C$4</formula>
    </cfRule>
  </conditionalFormatting>
  <conditionalFormatting sqref="AA16">
    <cfRule type="cellIs" dxfId="0" priority="531" operator="lessThan">
      <formula>$C$4</formula>
    </cfRule>
  </conditionalFormatting>
  <conditionalFormatting sqref="AB16">
    <cfRule type="cellIs" dxfId="0" priority="581" operator="lessThan">
      <formula>$C$4</formula>
    </cfRule>
  </conditionalFormatting>
  <conditionalFormatting sqref="AC16">
    <cfRule type="cellIs" dxfId="0" priority="631" operator="lessThan">
      <formula>$C$4</formula>
    </cfRule>
  </conditionalFormatting>
  <conditionalFormatting sqref="AD16">
    <cfRule type="cellIs" dxfId="0" priority="681" operator="lessThan">
      <formula>$C$4</formula>
    </cfRule>
  </conditionalFormatting>
  <conditionalFormatting sqref="AF16">
    <cfRule type="cellIs" dxfId="0" priority="781" operator="lessThan">
      <formula>$C$4</formula>
    </cfRule>
  </conditionalFormatting>
  <conditionalFormatting sqref="AG16">
    <cfRule type="cellIs" dxfId="0" priority="831" operator="lessThan">
      <formula>$C$4</formula>
    </cfRule>
  </conditionalFormatting>
  <conditionalFormatting sqref="AH16">
    <cfRule type="cellIs" dxfId="0" priority="881" operator="lessThan">
      <formula>$C$4</formula>
    </cfRule>
  </conditionalFormatting>
  <conditionalFormatting sqref="AI16">
    <cfRule type="cellIs" dxfId="0" priority="931" operator="lessThan">
      <formula>$C$4</formula>
    </cfRule>
  </conditionalFormatting>
  <conditionalFormatting sqref="AJ16">
    <cfRule type="cellIs" dxfId="0" priority="981" operator="lessThan">
      <formula>$C$4</formula>
    </cfRule>
  </conditionalFormatting>
  <conditionalFormatting sqref="AK16">
    <cfRule type="cellIs" dxfId="0" priority="1031" operator="lessThan">
      <formula>$C$4</formula>
    </cfRule>
  </conditionalFormatting>
  <conditionalFormatting sqref="AL16">
    <cfRule type="cellIs" dxfId="0" priority="1081" operator="lessThan">
      <formula>$C$4</formula>
    </cfRule>
  </conditionalFormatting>
  <conditionalFormatting sqref="AM16">
    <cfRule type="cellIs" dxfId="0" priority="1131" operator="lessThan">
      <formula>$C$4</formula>
    </cfRule>
  </conditionalFormatting>
  <conditionalFormatting sqref="AO16">
    <cfRule type="cellIs" dxfId="0" priority="1231" operator="lessThan">
      <formula>$C$4</formula>
    </cfRule>
  </conditionalFormatting>
  <conditionalFormatting sqref="AQ16">
    <cfRule type="cellIs" dxfId="0" priority="1331" operator="lessThan">
      <formula>$C$4</formula>
    </cfRule>
  </conditionalFormatting>
  <conditionalFormatting sqref="AR16">
    <cfRule type="cellIs" dxfId="0" priority="1381" operator="lessThan">
      <formula>$C$4</formula>
    </cfRule>
  </conditionalFormatting>
  <conditionalFormatting sqref="AS16">
    <cfRule type="cellIs" dxfId="0" priority="1431" operator="lessThan">
      <formula>$C$4</formula>
    </cfRule>
  </conditionalFormatting>
  <conditionalFormatting sqref="AT16">
    <cfRule type="cellIs" dxfId="0" priority="1481" operator="lessThan">
      <formula>$C$4</formula>
    </cfRule>
  </conditionalFormatting>
  <conditionalFormatting sqref="AU16">
    <cfRule type="cellIs" dxfId="0" priority="1531" operator="lessThan">
      <formula>$C$4</formula>
    </cfRule>
  </conditionalFormatting>
  <conditionalFormatting sqref="AV16">
    <cfRule type="cellIs" dxfId="0" priority="1581" operator="lessThan">
      <formula>$C$4</formula>
    </cfRule>
  </conditionalFormatting>
  <conditionalFormatting sqref="AW16">
    <cfRule type="cellIs" dxfId="0" priority="1631" operator="lessThan">
      <formula>$C$4</formula>
    </cfRule>
  </conditionalFormatting>
  <conditionalFormatting sqref="AX16">
    <cfRule type="cellIs" dxfId="1" priority="3156" operator="lessThan">
      <formula>$C$4</formula>
    </cfRule>
    <cfRule type="cellIs" dxfId="0" priority="3157" operator="lessThan">
      <formula>$C$4</formula>
    </cfRule>
  </conditionalFormatting>
  <conditionalFormatting sqref="AY16">
    <cfRule type="cellIs" dxfId="1" priority="3256" operator="lessThan">
      <formula>$C$4</formula>
    </cfRule>
    <cfRule type="cellIs" dxfId="0" priority="3257" operator="lessThan">
      <formula>$C$4</formula>
    </cfRule>
  </conditionalFormatting>
  <conditionalFormatting sqref="AZ16">
    <cfRule type="cellIs" dxfId="1" priority="3356" operator="lessThan">
      <formula>$C$4</formula>
    </cfRule>
    <cfRule type="cellIs" dxfId="0" priority="3357" operator="lessThan">
      <formula>$C$4</formula>
    </cfRule>
  </conditionalFormatting>
  <conditionalFormatting sqref="BB16">
    <cfRule type="cellIs" dxfId="1" priority="3556" operator="lessThan">
      <formula>$C$4</formula>
    </cfRule>
    <cfRule type="cellIs" dxfId="0" priority="3557" operator="lessThan">
      <formula>$C$4</formula>
    </cfRule>
  </conditionalFormatting>
  <conditionalFormatting sqref="BC16">
    <cfRule type="cellIs" dxfId="1" priority="3656" operator="lessThan">
      <formula>$C$4</formula>
    </cfRule>
    <cfRule type="cellIs" dxfId="0" priority="3657" operator="lessThan">
      <formula>$C$4</formula>
    </cfRule>
  </conditionalFormatting>
  <conditionalFormatting sqref="BD16">
    <cfRule type="cellIs" dxfId="1" priority="3756" operator="lessThan">
      <formula>$C$4</formula>
    </cfRule>
    <cfRule type="cellIs" dxfId="0" priority="3757" operator="lessThan">
      <formula>$C$4</formula>
    </cfRule>
  </conditionalFormatting>
  <conditionalFormatting sqref="BE16">
    <cfRule type="cellIs" dxfId="1" priority="3856" operator="lessThan">
      <formula>$C$4</formula>
    </cfRule>
    <cfRule type="cellIs" dxfId="0" priority="3857" operator="lessThan">
      <formula>$C$4</formula>
    </cfRule>
  </conditionalFormatting>
  <conditionalFormatting sqref="BF16">
    <cfRule type="cellIs" dxfId="1" priority="3956" operator="lessThan">
      <formula>$C$4</formula>
    </cfRule>
    <cfRule type="cellIs" dxfId="0" priority="3957" operator="lessThan">
      <formula>$C$4</formula>
    </cfRule>
  </conditionalFormatting>
  <conditionalFormatting sqref="BG16">
    <cfRule type="cellIs" dxfId="1" priority="4056" operator="lessThan">
      <formula>$C$4</formula>
    </cfRule>
    <cfRule type="cellIs" dxfId="0" priority="4057" operator="lessThan">
      <formula>$C$4</formula>
    </cfRule>
  </conditionalFormatting>
  <conditionalFormatting sqref="BH16">
    <cfRule type="cellIs" dxfId="1" priority="4156" operator="lessThan">
      <formula>$C$4</formula>
    </cfRule>
    <cfRule type="cellIs" dxfId="0" priority="4157" operator="lessThan">
      <formula>$C$4</formula>
    </cfRule>
  </conditionalFormatting>
  <conditionalFormatting sqref="BI16">
    <cfRule type="cellIs" dxfId="1" priority="4256" operator="lessThan">
      <formula>$C$4</formula>
    </cfRule>
    <cfRule type="cellIs" dxfId="0" priority="4257" operator="lessThan">
      <formula>$C$4</formula>
    </cfRule>
  </conditionalFormatting>
  <conditionalFormatting sqref="BJ16">
    <cfRule type="cellIs" dxfId="1" priority="4356" operator="lessThan">
      <formula>$C$4</formula>
    </cfRule>
    <cfRule type="cellIs" dxfId="0" priority="4357" operator="lessThan">
      <formula>$C$4</formula>
    </cfRule>
  </conditionalFormatting>
  <conditionalFormatting sqref="BK16">
    <cfRule type="cellIs" dxfId="1" priority="4456" operator="lessThan">
      <formula>$C$4</formula>
    </cfRule>
    <cfRule type="cellIs" dxfId="0" priority="4457" operator="lessThan">
      <formula>$C$4</formula>
    </cfRule>
  </conditionalFormatting>
  <conditionalFormatting sqref="BL16">
    <cfRule type="cellIs" dxfId="1" priority="4556" operator="lessThan">
      <formula>$C$4</formula>
    </cfRule>
    <cfRule type="cellIs" dxfId="0" priority="4557" operator="lessThan">
      <formula>$C$4</formula>
    </cfRule>
  </conditionalFormatting>
  <conditionalFormatting sqref="BM16">
    <cfRule type="cellIs" dxfId="0" priority="1681" operator="lessThan">
      <formula>$C$4</formula>
    </cfRule>
  </conditionalFormatting>
  <conditionalFormatting sqref="BN16">
    <cfRule type="cellIs" dxfId="0" priority="1731" operator="lessThan">
      <formula>$C$4</formula>
    </cfRule>
  </conditionalFormatting>
  <conditionalFormatting sqref="BO16">
    <cfRule type="cellIs" dxfId="0" priority="1781" operator="lessThan">
      <formula>$C$4</formula>
    </cfRule>
  </conditionalFormatting>
  <conditionalFormatting sqref="BP16">
    <cfRule type="cellIs" dxfId="0" priority="1831" operator="lessThan">
      <formula>$C$4</formula>
    </cfRule>
  </conditionalFormatting>
  <conditionalFormatting sqref="BR16">
    <cfRule type="cellIs" dxfId="0" priority="1931" operator="lessThan">
      <formula>$C$4</formula>
    </cfRule>
  </conditionalFormatting>
  <conditionalFormatting sqref="BS16">
    <cfRule type="cellIs" dxfId="0" priority="1981" operator="lessThan">
      <formula>$C$4</formula>
    </cfRule>
  </conditionalFormatting>
  <conditionalFormatting sqref="BT16">
    <cfRule type="cellIs" dxfId="0" priority="2031" operator="lessThan">
      <formula>$C$4</formula>
    </cfRule>
  </conditionalFormatting>
  <conditionalFormatting sqref="BU16">
    <cfRule type="cellIs" dxfId="0" priority="2081" operator="lessThan">
      <formula>$C$4</formula>
    </cfRule>
  </conditionalFormatting>
  <conditionalFormatting sqref="BV16">
    <cfRule type="cellIs" dxfId="0" priority="2131" operator="lessThan">
      <formula>$C$4</formula>
    </cfRule>
  </conditionalFormatting>
  <conditionalFormatting sqref="BW16">
    <cfRule type="cellIs" dxfId="0" priority="2181" operator="lessThan">
      <formula>$C$4</formula>
    </cfRule>
  </conditionalFormatting>
  <conditionalFormatting sqref="BX16">
    <cfRule type="cellIs" dxfId="0" priority="2231" operator="lessThan">
      <formula>$C$4</formula>
    </cfRule>
  </conditionalFormatting>
  <conditionalFormatting sqref="BY16">
    <cfRule type="cellIs" dxfId="0" priority="2281" operator="lessThan">
      <formula>$C$4</formula>
    </cfRule>
  </conditionalFormatting>
  <conditionalFormatting sqref="BZ16">
    <cfRule type="cellIs" dxfId="0" priority="2331" operator="lessThan">
      <formula>$C$4</formula>
    </cfRule>
  </conditionalFormatting>
  <conditionalFormatting sqref="CA16">
    <cfRule type="cellIs" dxfId="0" priority="2381" operator="lessThan">
      <formula>$C$4</formula>
    </cfRule>
  </conditionalFormatting>
  <conditionalFormatting sqref="CB16">
    <cfRule type="cellIs" dxfId="0" priority="2431" operator="lessThan">
      <formula>$C$4</formula>
    </cfRule>
  </conditionalFormatting>
  <conditionalFormatting sqref="CC16">
    <cfRule type="cellIs" dxfId="0" priority="2481" operator="lessThan">
      <formula>$C$4</formula>
    </cfRule>
  </conditionalFormatting>
  <conditionalFormatting sqref="CD16">
    <cfRule type="cellIs" dxfId="0" priority="2531" operator="lessThan">
      <formula>$C$4</formula>
    </cfRule>
  </conditionalFormatting>
  <conditionalFormatting sqref="CE16">
    <cfRule type="cellIs" dxfId="0" priority="2581" operator="lessThan">
      <formula>$C$4</formula>
    </cfRule>
  </conditionalFormatting>
  <conditionalFormatting sqref="CH16">
    <cfRule type="cellIs" dxfId="1" priority="2836" operator="lessThan">
      <formula>$C$4</formula>
    </cfRule>
    <cfRule type="cellIs" dxfId="0" priority="2837" operator="lessThan">
      <formula>$C$4</formula>
    </cfRule>
  </conditionalFormatting>
  <conditionalFormatting sqref="CM16">
    <cfRule type="cellIs" dxfId="0" priority="38" operator="lessThan">
      <formula>1</formula>
    </cfRule>
  </conditionalFormatting>
  <conditionalFormatting sqref="L17">
    <cfRule type="cellIs" dxfId="1" priority="2938" operator="lessThan">
      <formula>$C$4</formula>
    </cfRule>
    <cfRule type="cellIs" dxfId="0" priority="2939" operator="lessThan">
      <formula>$C$4</formula>
    </cfRule>
  </conditionalFormatting>
  <conditionalFormatting sqref="M17">
    <cfRule type="cellIs" dxfId="1" priority="3038" operator="lessThan">
      <formula>$C$4</formula>
    </cfRule>
    <cfRule type="cellIs" dxfId="0" priority="3039" operator="lessThan">
      <formula>$C$4</formula>
    </cfRule>
  </conditionalFormatting>
  <conditionalFormatting sqref="O17">
    <cfRule type="cellIs" dxfId="0" priority="132" operator="lessThan">
      <formula>$C$4</formula>
    </cfRule>
  </conditionalFormatting>
  <conditionalFormatting sqref="P17">
    <cfRule type="cellIs" dxfId="0" priority="182" operator="lessThan">
      <formula>$C$4</formula>
    </cfRule>
  </conditionalFormatting>
  <conditionalFormatting sqref="Q17">
    <cfRule type="cellIs" dxfId="0" priority="232" operator="lessThan">
      <formula>$C$4</formula>
    </cfRule>
  </conditionalFormatting>
  <conditionalFormatting sqref="R17">
    <cfRule type="cellIs" dxfId="0" priority="2632" operator="lessThan">
      <formula>$C$4</formula>
    </cfRule>
  </conditionalFormatting>
  <conditionalFormatting sqref="S17">
    <cfRule type="cellIs" dxfId="0" priority="2682" operator="lessThan">
      <formula>$C$4</formula>
    </cfRule>
  </conditionalFormatting>
  <conditionalFormatting sqref="T17">
    <cfRule type="cellIs" dxfId="0" priority="282" operator="lessThan">
      <formula>$C$4</formula>
    </cfRule>
  </conditionalFormatting>
  <conditionalFormatting sqref="V17">
    <cfRule type="cellIs" dxfId="0" priority="2782" operator="lessThan">
      <formula>$C$4</formula>
    </cfRule>
  </conditionalFormatting>
  <conditionalFormatting sqref="W17">
    <cfRule type="cellIs" dxfId="0" priority="332" operator="lessThan">
      <formula>$C$4</formula>
    </cfRule>
  </conditionalFormatting>
  <conditionalFormatting sqref="X17">
    <cfRule type="cellIs" dxfId="0" priority="382" operator="lessThan">
      <formula>$C$4</formula>
    </cfRule>
  </conditionalFormatting>
  <conditionalFormatting sqref="Y17">
    <cfRule type="cellIs" dxfId="0" priority="432" operator="lessThan">
      <formula>$C$4</formula>
    </cfRule>
  </conditionalFormatting>
  <conditionalFormatting sqref="Z17">
    <cfRule type="cellIs" dxfId="0" priority="482" operator="lessThan">
      <formula>$C$4</formula>
    </cfRule>
  </conditionalFormatting>
  <conditionalFormatting sqref="AB17">
    <cfRule type="cellIs" dxfId="0" priority="582" operator="lessThan">
      <formula>$C$4</formula>
    </cfRule>
  </conditionalFormatting>
  <conditionalFormatting sqref="AC17">
    <cfRule type="cellIs" dxfId="0" priority="632" operator="lessThan">
      <formula>$C$4</formula>
    </cfRule>
  </conditionalFormatting>
  <conditionalFormatting sqref="AD17">
    <cfRule type="cellIs" dxfId="0" priority="682" operator="lessThan">
      <formula>$C$4</formula>
    </cfRule>
  </conditionalFormatting>
  <conditionalFormatting sqref="AF17">
    <cfRule type="cellIs" dxfId="0" priority="782" operator="lessThan">
      <formula>$C$4</formula>
    </cfRule>
  </conditionalFormatting>
  <conditionalFormatting sqref="AG17">
    <cfRule type="cellIs" dxfId="0" priority="832" operator="lessThan">
      <formula>$C$4</formula>
    </cfRule>
  </conditionalFormatting>
  <conditionalFormatting sqref="AH17">
    <cfRule type="cellIs" dxfId="0" priority="882" operator="lessThan">
      <formula>$C$4</formula>
    </cfRule>
  </conditionalFormatting>
  <conditionalFormatting sqref="AI17">
    <cfRule type="cellIs" dxfId="0" priority="932" operator="lessThan">
      <formula>$C$4</formula>
    </cfRule>
  </conditionalFormatting>
  <conditionalFormatting sqref="AJ17">
    <cfRule type="cellIs" dxfId="0" priority="982" operator="lessThan">
      <formula>$C$4</formula>
    </cfRule>
  </conditionalFormatting>
  <conditionalFormatting sqref="AK17">
    <cfRule type="cellIs" dxfId="0" priority="1032" operator="lessThan">
      <formula>$C$4</formula>
    </cfRule>
  </conditionalFormatting>
  <conditionalFormatting sqref="AL17">
    <cfRule type="cellIs" dxfId="0" priority="1082" operator="lessThan">
      <formula>$C$4</formula>
    </cfRule>
  </conditionalFormatting>
  <conditionalFormatting sqref="AM17">
    <cfRule type="cellIs" dxfId="0" priority="1132" operator="lessThan">
      <formula>$C$4</formula>
    </cfRule>
  </conditionalFormatting>
  <conditionalFormatting sqref="AO17">
    <cfRule type="cellIs" dxfId="0" priority="1232" operator="lessThan">
      <formula>$C$4</formula>
    </cfRule>
  </conditionalFormatting>
  <conditionalFormatting sqref="AQ17">
    <cfRule type="cellIs" dxfId="0" priority="1332" operator="lessThan">
      <formula>$C$4</formula>
    </cfRule>
  </conditionalFormatting>
  <conditionalFormatting sqref="AR17">
    <cfRule type="cellIs" dxfId="0" priority="1382" operator="lessThan">
      <formula>$C$4</formula>
    </cfRule>
  </conditionalFormatting>
  <conditionalFormatting sqref="AT17">
    <cfRule type="cellIs" dxfId="0" priority="1482" operator="lessThan">
      <formula>$C$4</formula>
    </cfRule>
  </conditionalFormatting>
  <conditionalFormatting sqref="AU17">
    <cfRule type="cellIs" dxfId="0" priority="1532" operator="lessThan">
      <formula>$C$4</formula>
    </cfRule>
  </conditionalFormatting>
  <conditionalFormatting sqref="AV17">
    <cfRule type="cellIs" dxfId="0" priority="1582" operator="lessThan">
      <formula>$C$4</formula>
    </cfRule>
  </conditionalFormatting>
  <conditionalFormatting sqref="AW17">
    <cfRule type="cellIs" dxfId="0" priority="1632" operator="lessThan">
      <formula>$C$4</formula>
    </cfRule>
  </conditionalFormatting>
  <conditionalFormatting sqref="AX17">
    <cfRule type="cellIs" dxfId="1" priority="3158" operator="lessThan">
      <formula>$C$4</formula>
    </cfRule>
    <cfRule type="cellIs" dxfId="0" priority="3159" operator="lessThan">
      <formula>$C$4</formula>
    </cfRule>
  </conditionalFormatting>
  <conditionalFormatting sqref="AY17">
    <cfRule type="cellIs" dxfId="1" priority="3258" operator="lessThan">
      <formula>$C$4</formula>
    </cfRule>
    <cfRule type="cellIs" dxfId="0" priority="3259" operator="lessThan">
      <formula>$C$4</formula>
    </cfRule>
  </conditionalFormatting>
  <conditionalFormatting sqref="AZ17">
    <cfRule type="cellIs" dxfId="1" priority="3358" operator="lessThan">
      <formula>$C$4</formula>
    </cfRule>
    <cfRule type="cellIs" dxfId="0" priority="3359" operator="lessThan">
      <formula>$C$4</formula>
    </cfRule>
  </conditionalFormatting>
  <conditionalFormatting sqref="BB17">
    <cfRule type="cellIs" dxfId="1" priority="3558" operator="lessThan">
      <formula>$C$4</formula>
    </cfRule>
    <cfRule type="cellIs" dxfId="0" priority="3559" operator="lessThan">
      <formula>$C$4</formula>
    </cfRule>
  </conditionalFormatting>
  <conditionalFormatting sqref="BC17">
    <cfRule type="cellIs" dxfId="1" priority="3658" operator="lessThan">
      <formula>$C$4</formula>
    </cfRule>
    <cfRule type="cellIs" dxfId="0" priority="3659" operator="lessThan">
      <formula>$C$4</formula>
    </cfRule>
  </conditionalFormatting>
  <conditionalFormatting sqref="BD17">
    <cfRule type="cellIs" dxfId="1" priority="3758" operator="lessThan">
      <formula>$C$4</formula>
    </cfRule>
    <cfRule type="cellIs" dxfId="0" priority="3759" operator="lessThan">
      <formula>$C$4</formula>
    </cfRule>
  </conditionalFormatting>
  <conditionalFormatting sqref="BE17">
    <cfRule type="cellIs" dxfId="1" priority="3858" operator="lessThan">
      <formula>$C$4</formula>
    </cfRule>
    <cfRule type="cellIs" dxfId="0" priority="3859" operator="lessThan">
      <formula>$C$4</formula>
    </cfRule>
  </conditionalFormatting>
  <conditionalFormatting sqref="BF17">
    <cfRule type="cellIs" dxfId="1" priority="3958" operator="lessThan">
      <formula>$C$4</formula>
    </cfRule>
    <cfRule type="cellIs" dxfId="0" priority="3959" operator="lessThan">
      <formula>$C$4</formula>
    </cfRule>
  </conditionalFormatting>
  <conditionalFormatting sqref="BG17">
    <cfRule type="cellIs" dxfId="1" priority="4058" operator="lessThan">
      <formula>$C$4</formula>
    </cfRule>
    <cfRule type="cellIs" dxfId="0" priority="4059" operator="lessThan">
      <formula>$C$4</formula>
    </cfRule>
  </conditionalFormatting>
  <conditionalFormatting sqref="BH17">
    <cfRule type="cellIs" dxfId="1" priority="4158" operator="lessThan">
      <formula>$C$4</formula>
    </cfRule>
    <cfRule type="cellIs" dxfId="0" priority="4159" operator="lessThan">
      <formula>$C$4</formula>
    </cfRule>
  </conditionalFormatting>
  <conditionalFormatting sqref="BI17">
    <cfRule type="cellIs" dxfId="1" priority="4258" operator="lessThan">
      <formula>$C$4</formula>
    </cfRule>
    <cfRule type="cellIs" dxfId="0" priority="4259" operator="lessThan">
      <formula>$C$4</formula>
    </cfRule>
  </conditionalFormatting>
  <conditionalFormatting sqref="BJ17">
    <cfRule type="cellIs" dxfId="1" priority="4358" operator="lessThan">
      <formula>$C$4</formula>
    </cfRule>
    <cfRule type="cellIs" dxfId="0" priority="4359" operator="lessThan">
      <formula>$C$4</formula>
    </cfRule>
  </conditionalFormatting>
  <conditionalFormatting sqref="BK17">
    <cfRule type="cellIs" dxfId="1" priority="4458" operator="lessThan">
      <formula>$C$4</formula>
    </cfRule>
    <cfRule type="cellIs" dxfId="0" priority="4459" operator="lessThan">
      <formula>$C$4</formula>
    </cfRule>
  </conditionalFormatting>
  <conditionalFormatting sqref="BL17">
    <cfRule type="cellIs" dxfId="1" priority="4558" operator="lessThan">
      <formula>$C$4</formula>
    </cfRule>
    <cfRule type="cellIs" dxfId="0" priority="4559" operator="lessThan">
      <formula>$C$4</formula>
    </cfRule>
  </conditionalFormatting>
  <conditionalFormatting sqref="BM17">
    <cfRule type="cellIs" dxfId="0" priority="1682" operator="lessThan">
      <formula>$C$4</formula>
    </cfRule>
  </conditionalFormatting>
  <conditionalFormatting sqref="BN17">
    <cfRule type="cellIs" dxfId="0" priority="1732" operator="lessThan">
      <formula>$C$4</formula>
    </cfRule>
  </conditionalFormatting>
  <conditionalFormatting sqref="BO17">
    <cfRule type="cellIs" dxfId="0" priority="1782" operator="lessThan">
      <formula>$C$4</formula>
    </cfRule>
  </conditionalFormatting>
  <conditionalFormatting sqref="BP17">
    <cfRule type="cellIs" dxfId="0" priority="1832" operator="lessThan">
      <formula>$C$4</formula>
    </cfRule>
  </conditionalFormatting>
  <conditionalFormatting sqref="BR17">
    <cfRule type="cellIs" dxfId="0" priority="1932" operator="lessThan">
      <formula>$C$4</formula>
    </cfRule>
  </conditionalFormatting>
  <conditionalFormatting sqref="BS17">
    <cfRule type="cellIs" dxfId="0" priority="1982" operator="lessThan">
      <formula>$C$4</formula>
    </cfRule>
  </conditionalFormatting>
  <conditionalFormatting sqref="BT17">
    <cfRule type="cellIs" dxfId="0" priority="2032" operator="lessThan">
      <formula>$C$4</formula>
    </cfRule>
  </conditionalFormatting>
  <conditionalFormatting sqref="BU17">
    <cfRule type="cellIs" dxfId="0" priority="2082" operator="lessThan">
      <formula>$C$4</formula>
    </cfRule>
  </conditionalFormatting>
  <conditionalFormatting sqref="BV17">
    <cfRule type="cellIs" dxfId="0" priority="2132" operator="lessThan">
      <formula>$C$4</formula>
    </cfRule>
  </conditionalFormatting>
  <conditionalFormatting sqref="BW17">
    <cfRule type="cellIs" dxfId="0" priority="2182" operator="lessThan">
      <formula>$C$4</formula>
    </cfRule>
  </conditionalFormatting>
  <conditionalFormatting sqref="BX17">
    <cfRule type="cellIs" dxfId="0" priority="2232" operator="lessThan">
      <formula>$C$4</formula>
    </cfRule>
  </conditionalFormatting>
  <conditionalFormatting sqref="BY17">
    <cfRule type="cellIs" dxfId="0" priority="2282" operator="lessThan">
      <formula>$C$4</formula>
    </cfRule>
  </conditionalFormatting>
  <conditionalFormatting sqref="BZ17">
    <cfRule type="cellIs" dxfId="0" priority="2332" operator="lessThan">
      <formula>$C$4</formula>
    </cfRule>
  </conditionalFormatting>
  <conditionalFormatting sqref="CA17">
    <cfRule type="cellIs" dxfId="0" priority="2382" operator="lessThan">
      <formula>$C$4</formula>
    </cfRule>
  </conditionalFormatting>
  <conditionalFormatting sqref="CB17">
    <cfRule type="cellIs" dxfId="0" priority="2432" operator="lessThan">
      <formula>$C$4</formula>
    </cfRule>
  </conditionalFormatting>
  <conditionalFormatting sqref="CC17">
    <cfRule type="cellIs" dxfId="0" priority="2482" operator="lessThan">
      <formula>$C$4</formula>
    </cfRule>
  </conditionalFormatting>
  <conditionalFormatting sqref="CD17">
    <cfRule type="cellIs" dxfId="0" priority="2532" operator="lessThan">
      <formula>$C$4</formula>
    </cfRule>
  </conditionalFormatting>
  <conditionalFormatting sqref="CE17">
    <cfRule type="cellIs" dxfId="0" priority="2582" operator="lessThan">
      <formula>$C$4</formula>
    </cfRule>
  </conditionalFormatting>
  <conditionalFormatting sqref="CH17">
    <cfRule type="cellIs" dxfId="1" priority="2838" operator="lessThan">
      <formula>$C$4</formula>
    </cfRule>
    <cfRule type="cellIs" dxfId="0" priority="2839" operator="lessThan">
      <formula>$C$4</formula>
    </cfRule>
  </conditionalFormatting>
  <conditionalFormatting sqref="CM17">
    <cfRule type="cellIs" dxfId="0" priority="39" operator="lessThan">
      <formula>1</formula>
    </cfRule>
  </conditionalFormatting>
  <conditionalFormatting sqref="L18">
    <cfRule type="cellIs" dxfId="1" priority="2940" operator="lessThan">
      <formula>$C$4</formula>
    </cfRule>
    <cfRule type="cellIs" dxfId="0" priority="2941" operator="lessThan">
      <formula>$C$4</formula>
    </cfRule>
  </conditionalFormatting>
  <conditionalFormatting sqref="M18">
    <cfRule type="cellIs" dxfId="1" priority="3040" operator="lessThan">
      <formula>$C$4</formula>
    </cfRule>
    <cfRule type="cellIs" dxfId="0" priority="3041" operator="lessThan">
      <formula>$C$4</formula>
    </cfRule>
  </conditionalFormatting>
  <conditionalFormatting sqref="O18">
    <cfRule type="cellIs" dxfId="0" priority="133" operator="lessThan">
      <formula>$C$4</formula>
    </cfRule>
  </conditionalFormatting>
  <conditionalFormatting sqref="P18">
    <cfRule type="cellIs" dxfId="0" priority="183" operator="lessThan">
      <formula>$C$4</formula>
    </cfRule>
  </conditionalFormatting>
  <conditionalFormatting sqref="Q18">
    <cfRule type="cellIs" dxfId="0" priority="233" operator="lessThan">
      <formula>$C$4</formula>
    </cfRule>
  </conditionalFormatting>
  <conditionalFormatting sqref="S18">
    <cfRule type="cellIs" dxfId="0" priority="2683" operator="lessThan">
      <formula>$C$4</formula>
    </cfRule>
  </conditionalFormatting>
  <conditionalFormatting sqref="T18">
    <cfRule type="cellIs" dxfId="0" priority="283" operator="lessThan">
      <formula>$C$4</formula>
    </cfRule>
  </conditionalFormatting>
  <conditionalFormatting sqref="V18">
    <cfRule type="cellIs" dxfId="0" priority="2783" operator="lessThan">
      <formula>$C$4</formula>
    </cfRule>
  </conditionalFormatting>
  <conditionalFormatting sqref="W18">
    <cfRule type="cellIs" dxfId="0" priority="333" operator="lessThan">
      <formula>$C$4</formula>
    </cfRule>
  </conditionalFormatting>
  <conditionalFormatting sqref="Y18">
    <cfRule type="cellIs" dxfId="0" priority="433" operator="lessThan">
      <formula>$C$4</formula>
    </cfRule>
  </conditionalFormatting>
  <conditionalFormatting sqref="Z18">
    <cfRule type="cellIs" dxfId="0" priority="483" operator="lessThan">
      <formula>$C$4</formula>
    </cfRule>
  </conditionalFormatting>
  <conditionalFormatting sqref="AB18">
    <cfRule type="cellIs" dxfId="0" priority="583" operator="lessThan">
      <formula>$C$4</formula>
    </cfRule>
  </conditionalFormatting>
  <conditionalFormatting sqref="AC18">
    <cfRule type="cellIs" dxfId="0" priority="633" operator="lessThan">
      <formula>$C$4</formula>
    </cfRule>
  </conditionalFormatting>
  <conditionalFormatting sqref="AD18">
    <cfRule type="cellIs" dxfId="0" priority="683" operator="lessThan">
      <formula>$C$4</formula>
    </cfRule>
  </conditionalFormatting>
  <conditionalFormatting sqref="AF18">
    <cfRule type="cellIs" dxfId="0" priority="783" operator="lessThan">
      <formula>$C$4</formula>
    </cfRule>
  </conditionalFormatting>
  <conditionalFormatting sqref="AG18">
    <cfRule type="cellIs" dxfId="0" priority="833" operator="lessThan">
      <formula>$C$4</formula>
    </cfRule>
  </conditionalFormatting>
  <conditionalFormatting sqref="AH18">
    <cfRule type="cellIs" dxfId="0" priority="883" operator="lessThan">
      <formula>$C$4</formula>
    </cfRule>
  </conditionalFormatting>
  <conditionalFormatting sqref="AI18">
    <cfRule type="cellIs" dxfId="0" priority="933" operator="lessThan">
      <formula>$C$4</formula>
    </cfRule>
  </conditionalFormatting>
  <conditionalFormatting sqref="AJ18">
    <cfRule type="cellIs" dxfId="0" priority="983" operator="lessThan">
      <formula>$C$4</formula>
    </cfRule>
  </conditionalFormatting>
  <conditionalFormatting sqref="AK18">
    <cfRule type="cellIs" dxfId="0" priority="1033" operator="lessThan">
      <formula>$C$4</formula>
    </cfRule>
  </conditionalFormatting>
  <conditionalFormatting sqref="AL18">
    <cfRule type="cellIs" dxfId="0" priority="1083" operator="lessThan">
      <formula>$C$4</formula>
    </cfRule>
  </conditionalFormatting>
  <conditionalFormatting sqref="AM18">
    <cfRule type="cellIs" dxfId="0" priority="1133" operator="lessThan">
      <formula>$C$4</formula>
    </cfRule>
  </conditionalFormatting>
  <conditionalFormatting sqref="AO18">
    <cfRule type="cellIs" dxfId="0" priority="1233" operator="lessThan">
      <formula>$C$4</formula>
    </cfRule>
  </conditionalFormatting>
  <conditionalFormatting sqref="AQ18">
    <cfRule type="cellIs" dxfId="0" priority="1333" operator="lessThan">
      <formula>$C$4</formula>
    </cfRule>
  </conditionalFormatting>
  <conditionalFormatting sqref="AR18">
    <cfRule type="cellIs" dxfId="0" priority="1383" operator="lessThan">
      <formula>$C$4</formula>
    </cfRule>
  </conditionalFormatting>
  <conditionalFormatting sqref="AT18">
    <cfRule type="cellIs" dxfId="0" priority="1483" operator="lessThan">
      <formula>$C$4</formula>
    </cfRule>
  </conditionalFormatting>
  <conditionalFormatting sqref="AU18">
    <cfRule type="cellIs" dxfId="0" priority="1533" operator="lessThan">
      <formula>$C$4</formula>
    </cfRule>
  </conditionalFormatting>
  <conditionalFormatting sqref="AV18">
    <cfRule type="cellIs" dxfId="0" priority="1583" operator="lessThan">
      <formula>$C$4</formula>
    </cfRule>
  </conditionalFormatting>
  <conditionalFormatting sqref="AW18">
    <cfRule type="cellIs" dxfId="0" priority="1633" operator="lessThan">
      <formula>$C$4</formula>
    </cfRule>
  </conditionalFormatting>
  <conditionalFormatting sqref="AX18">
    <cfRule type="cellIs" dxfId="1" priority="3160" operator="lessThan">
      <formula>$C$4</formula>
    </cfRule>
    <cfRule type="cellIs" dxfId="0" priority="3161" operator="lessThan">
      <formula>$C$4</formula>
    </cfRule>
  </conditionalFormatting>
  <conditionalFormatting sqref="AY18">
    <cfRule type="cellIs" dxfId="1" priority="3260" operator="lessThan">
      <formula>$C$4</formula>
    </cfRule>
    <cfRule type="cellIs" dxfId="0" priority="3261" operator="lessThan">
      <formula>$C$4</formula>
    </cfRule>
  </conditionalFormatting>
  <conditionalFormatting sqref="AZ18">
    <cfRule type="cellIs" dxfId="1" priority="3360" operator="lessThan">
      <formula>$C$4</formula>
    </cfRule>
    <cfRule type="cellIs" dxfId="0" priority="3361" operator="lessThan">
      <formula>$C$4</formula>
    </cfRule>
  </conditionalFormatting>
  <conditionalFormatting sqref="BA18">
    <cfRule type="cellIs" dxfId="1" priority="3460" operator="lessThan">
      <formula>$C$4</formula>
    </cfRule>
    <cfRule type="cellIs" dxfId="0" priority="3461" operator="lessThan">
      <formula>$C$4</formula>
    </cfRule>
  </conditionalFormatting>
  <conditionalFormatting sqref="BB18">
    <cfRule type="cellIs" dxfId="1" priority="3560" operator="lessThan">
      <formula>$C$4</formula>
    </cfRule>
    <cfRule type="cellIs" dxfId="0" priority="3561" operator="lessThan">
      <formula>$C$4</formula>
    </cfRule>
  </conditionalFormatting>
  <conditionalFormatting sqref="BC18">
    <cfRule type="cellIs" dxfId="1" priority="3660" operator="lessThan">
      <formula>$C$4</formula>
    </cfRule>
    <cfRule type="cellIs" dxfId="0" priority="3661" operator="lessThan">
      <formula>$C$4</formula>
    </cfRule>
  </conditionalFormatting>
  <conditionalFormatting sqref="BE18">
    <cfRule type="cellIs" dxfId="1" priority="3860" operator="lessThan">
      <formula>$C$4</formula>
    </cfRule>
    <cfRule type="cellIs" dxfId="0" priority="3861" operator="lessThan">
      <formula>$C$4</formula>
    </cfRule>
  </conditionalFormatting>
  <conditionalFormatting sqref="BF18">
    <cfRule type="cellIs" dxfId="1" priority="3960" operator="lessThan">
      <formula>$C$4</formula>
    </cfRule>
    <cfRule type="cellIs" dxfId="0" priority="3961" operator="lessThan">
      <formula>$C$4</formula>
    </cfRule>
  </conditionalFormatting>
  <conditionalFormatting sqref="BG18">
    <cfRule type="cellIs" dxfId="1" priority="4060" operator="lessThan">
      <formula>$C$4</formula>
    </cfRule>
    <cfRule type="cellIs" dxfId="0" priority="4061" operator="lessThan">
      <formula>$C$4</formula>
    </cfRule>
  </conditionalFormatting>
  <conditionalFormatting sqref="BH18">
    <cfRule type="cellIs" dxfId="1" priority="4160" operator="lessThan">
      <formula>$C$4</formula>
    </cfRule>
    <cfRule type="cellIs" dxfId="0" priority="4161" operator="lessThan">
      <formula>$C$4</formula>
    </cfRule>
  </conditionalFormatting>
  <conditionalFormatting sqref="BI18">
    <cfRule type="cellIs" dxfId="1" priority="4260" operator="lessThan">
      <formula>$C$4</formula>
    </cfRule>
    <cfRule type="cellIs" dxfId="0" priority="4261" operator="lessThan">
      <formula>$C$4</formula>
    </cfRule>
  </conditionalFormatting>
  <conditionalFormatting sqref="BJ18">
    <cfRule type="cellIs" dxfId="1" priority="4360" operator="lessThan">
      <formula>$C$4</formula>
    </cfRule>
    <cfRule type="cellIs" dxfId="0" priority="4361" operator="lessThan">
      <formula>$C$4</formula>
    </cfRule>
  </conditionalFormatting>
  <conditionalFormatting sqref="BK18">
    <cfRule type="cellIs" dxfId="1" priority="4460" operator="lessThan">
      <formula>$C$4</formula>
    </cfRule>
    <cfRule type="cellIs" dxfId="0" priority="4461" operator="lessThan">
      <formula>$C$4</formula>
    </cfRule>
  </conditionalFormatting>
  <conditionalFormatting sqref="BL18">
    <cfRule type="cellIs" dxfId="1" priority="4560" operator="lessThan">
      <formula>$C$4</formula>
    </cfRule>
    <cfRule type="cellIs" dxfId="0" priority="4561" operator="lessThan">
      <formula>$C$4</formula>
    </cfRule>
  </conditionalFormatting>
  <conditionalFormatting sqref="BM18">
    <cfRule type="cellIs" dxfId="0" priority="1683" operator="lessThan">
      <formula>$C$4</formula>
    </cfRule>
  </conditionalFormatting>
  <conditionalFormatting sqref="BN18">
    <cfRule type="cellIs" dxfId="0" priority="1733" operator="lessThan">
      <formula>$C$4</formula>
    </cfRule>
  </conditionalFormatting>
  <conditionalFormatting sqref="BO18">
    <cfRule type="cellIs" dxfId="0" priority="1783" operator="lessThan">
      <formula>$C$4</formula>
    </cfRule>
  </conditionalFormatting>
  <conditionalFormatting sqref="BP18">
    <cfRule type="cellIs" dxfId="0" priority="1833" operator="lessThan">
      <formula>$C$4</formula>
    </cfRule>
  </conditionalFormatting>
  <conditionalFormatting sqref="BQ18">
    <cfRule type="cellIs" dxfId="0" priority="1883" operator="lessThan">
      <formula>$C$4</formula>
    </cfRule>
  </conditionalFormatting>
  <conditionalFormatting sqref="BR18">
    <cfRule type="cellIs" dxfId="0" priority="1933" operator="lessThan">
      <formula>$C$4</formula>
    </cfRule>
  </conditionalFormatting>
  <conditionalFormatting sqref="BS18">
    <cfRule type="cellIs" dxfId="0" priority="1983" operator="lessThan">
      <formula>$C$4</formula>
    </cfRule>
  </conditionalFormatting>
  <conditionalFormatting sqref="BT18">
    <cfRule type="cellIs" dxfId="0" priority="2033" operator="lessThan">
      <formula>$C$4</formula>
    </cfRule>
  </conditionalFormatting>
  <conditionalFormatting sqref="BU18">
    <cfRule type="cellIs" dxfId="0" priority="2083" operator="lessThan">
      <formula>$C$4</formula>
    </cfRule>
  </conditionalFormatting>
  <conditionalFormatting sqref="BV18">
    <cfRule type="cellIs" dxfId="0" priority="2133" operator="lessThan">
      <formula>$C$4</formula>
    </cfRule>
  </conditionalFormatting>
  <conditionalFormatting sqref="BW18">
    <cfRule type="cellIs" dxfId="0" priority="2183" operator="lessThan">
      <formula>$C$4</formula>
    </cfRule>
  </conditionalFormatting>
  <conditionalFormatting sqref="BX18">
    <cfRule type="cellIs" dxfId="0" priority="2233" operator="lessThan">
      <formula>$C$4</formula>
    </cfRule>
  </conditionalFormatting>
  <conditionalFormatting sqref="BY18">
    <cfRule type="cellIs" dxfId="0" priority="2283" operator="lessThan">
      <formula>$C$4</formula>
    </cfRule>
  </conditionalFormatting>
  <conditionalFormatting sqref="BZ18">
    <cfRule type="cellIs" dxfId="0" priority="2333" operator="lessThan">
      <formula>$C$4</formula>
    </cfRule>
  </conditionalFormatting>
  <conditionalFormatting sqref="CA18">
    <cfRule type="cellIs" dxfId="0" priority="2383" operator="lessThan">
      <formula>$C$4</formula>
    </cfRule>
  </conditionalFormatting>
  <conditionalFormatting sqref="CB18">
    <cfRule type="cellIs" dxfId="0" priority="2433" operator="lessThan">
      <formula>$C$4</formula>
    </cfRule>
  </conditionalFormatting>
  <conditionalFormatting sqref="CC18">
    <cfRule type="cellIs" dxfId="0" priority="2483" operator="lessThan">
      <formula>$C$4</formula>
    </cfRule>
  </conditionalFormatting>
  <conditionalFormatting sqref="CD18">
    <cfRule type="cellIs" dxfId="0" priority="2533" operator="lessThan">
      <formula>$C$4</formula>
    </cfRule>
  </conditionalFormatting>
  <conditionalFormatting sqref="CE18">
    <cfRule type="cellIs" dxfId="0" priority="2583" operator="lessThan">
      <formula>$C$4</formula>
    </cfRule>
  </conditionalFormatting>
  <conditionalFormatting sqref="CH18">
    <cfRule type="cellIs" dxfId="1" priority="2840" operator="lessThan">
      <formula>$C$4</formula>
    </cfRule>
    <cfRule type="cellIs" dxfId="0" priority="2841" operator="lessThan">
      <formula>$C$4</formula>
    </cfRule>
  </conditionalFormatting>
  <conditionalFormatting sqref="CM18">
    <cfRule type="cellIs" dxfId="0" priority="40" operator="lessThan">
      <formula>1</formula>
    </cfRule>
  </conditionalFormatting>
  <conditionalFormatting sqref="L19">
    <cfRule type="cellIs" dxfId="1" priority="2942" operator="lessThan">
      <formula>$C$4</formula>
    </cfRule>
    <cfRule type="cellIs" dxfId="0" priority="2943" operator="lessThan">
      <formula>$C$4</formula>
    </cfRule>
  </conditionalFormatting>
  <conditionalFormatting sqref="M19">
    <cfRule type="cellIs" dxfId="1" priority="3042" operator="lessThan">
      <formula>$C$4</formula>
    </cfRule>
    <cfRule type="cellIs" dxfId="0" priority="3043" operator="lessThan">
      <formula>$C$4</formula>
    </cfRule>
  </conditionalFormatting>
  <conditionalFormatting sqref="O19">
    <cfRule type="cellIs" dxfId="0" priority="134" operator="lessThan">
      <formula>$C$4</formula>
    </cfRule>
  </conditionalFormatting>
  <conditionalFormatting sqref="P19">
    <cfRule type="cellIs" dxfId="0" priority="184" operator="lessThan">
      <formula>$C$4</formula>
    </cfRule>
  </conditionalFormatting>
  <conditionalFormatting sqref="Q19">
    <cfRule type="cellIs" dxfId="0" priority="234" operator="lessThan">
      <formula>$C$4</formula>
    </cfRule>
  </conditionalFormatting>
  <conditionalFormatting sqref="S19">
    <cfRule type="cellIs" dxfId="0" priority="2684" operator="lessThan">
      <formula>$C$4</formula>
    </cfRule>
  </conditionalFormatting>
  <conditionalFormatting sqref="T19">
    <cfRule type="cellIs" dxfId="0" priority="284" operator="lessThan">
      <formula>$C$4</formula>
    </cfRule>
  </conditionalFormatting>
  <conditionalFormatting sqref="U19">
    <cfRule type="cellIs" dxfId="0" priority="2734" operator="lessThan">
      <formula>$C$4</formula>
    </cfRule>
  </conditionalFormatting>
  <conditionalFormatting sqref="V19">
    <cfRule type="cellIs" dxfId="0" priority="2784" operator="lessThan">
      <formula>$C$4</formula>
    </cfRule>
  </conditionalFormatting>
  <conditionalFormatting sqref="W19">
    <cfRule type="cellIs" dxfId="0" priority="334" operator="lessThan">
      <formula>$C$4</formula>
    </cfRule>
  </conditionalFormatting>
  <conditionalFormatting sqref="Y19">
    <cfRule type="cellIs" dxfId="0" priority="434" operator="lessThan">
      <formula>$C$4</formula>
    </cfRule>
  </conditionalFormatting>
  <conditionalFormatting sqref="Z19">
    <cfRule type="cellIs" dxfId="0" priority="484" operator="lessThan">
      <formula>$C$4</formula>
    </cfRule>
  </conditionalFormatting>
  <conditionalFormatting sqref="AA19">
    <cfRule type="cellIs" dxfId="0" priority="534" operator="lessThan">
      <formula>$C$4</formula>
    </cfRule>
  </conditionalFormatting>
  <conditionalFormatting sqref="AB19">
    <cfRule type="cellIs" dxfId="0" priority="584" operator="lessThan">
      <formula>$C$4</formula>
    </cfRule>
  </conditionalFormatting>
  <conditionalFormatting sqref="AC19">
    <cfRule type="cellIs" dxfId="0" priority="634" operator="lessThan">
      <formula>$C$4</formula>
    </cfRule>
  </conditionalFormatting>
  <conditionalFormatting sqref="AD19">
    <cfRule type="cellIs" dxfId="0" priority="684" operator="lessThan">
      <formula>$C$4</formula>
    </cfRule>
  </conditionalFormatting>
  <conditionalFormatting sqref="AF19">
    <cfRule type="cellIs" dxfId="0" priority="784" operator="lessThan">
      <formula>$C$4</formula>
    </cfRule>
  </conditionalFormatting>
  <conditionalFormatting sqref="AG19">
    <cfRule type="cellIs" dxfId="0" priority="834" operator="lessThan">
      <formula>$C$4</formula>
    </cfRule>
  </conditionalFormatting>
  <conditionalFormatting sqref="AH19">
    <cfRule type="cellIs" dxfId="0" priority="884" operator="lessThan">
      <formula>$C$4</formula>
    </cfRule>
  </conditionalFormatting>
  <conditionalFormatting sqref="AI19">
    <cfRule type="cellIs" dxfId="0" priority="934" operator="lessThan">
      <formula>$C$4</formula>
    </cfRule>
  </conditionalFormatting>
  <conditionalFormatting sqref="AJ19">
    <cfRule type="cellIs" dxfId="0" priority="984" operator="lessThan">
      <formula>$C$4</formula>
    </cfRule>
  </conditionalFormatting>
  <conditionalFormatting sqref="AK19">
    <cfRule type="cellIs" dxfId="0" priority="1034" operator="lessThan">
      <formula>$C$4</formula>
    </cfRule>
  </conditionalFormatting>
  <conditionalFormatting sqref="AL19">
    <cfRule type="cellIs" dxfId="0" priority="1084" operator="lessThan">
      <formula>$C$4</formula>
    </cfRule>
  </conditionalFormatting>
  <conditionalFormatting sqref="AO19">
    <cfRule type="cellIs" dxfId="0" priority="1234" operator="lessThan">
      <formula>$C$4</formula>
    </cfRule>
  </conditionalFormatting>
  <conditionalFormatting sqref="AQ19">
    <cfRule type="cellIs" dxfId="0" priority="1334" operator="lessThan">
      <formula>$C$4</formula>
    </cfRule>
  </conditionalFormatting>
  <conditionalFormatting sqref="AR19">
    <cfRule type="cellIs" dxfId="0" priority="1384" operator="lessThan">
      <formula>$C$4</formula>
    </cfRule>
  </conditionalFormatting>
  <conditionalFormatting sqref="AT19">
    <cfRule type="cellIs" dxfId="0" priority="1484" operator="lessThan">
      <formula>$C$4</formula>
    </cfRule>
  </conditionalFormatting>
  <conditionalFormatting sqref="AU19">
    <cfRule type="cellIs" dxfId="0" priority="1534" operator="lessThan">
      <formula>$C$4</formula>
    </cfRule>
  </conditionalFormatting>
  <conditionalFormatting sqref="AV19">
    <cfRule type="cellIs" dxfId="0" priority="1584" operator="lessThan">
      <formula>$C$4</formula>
    </cfRule>
  </conditionalFormatting>
  <conditionalFormatting sqref="AW19">
    <cfRule type="cellIs" dxfId="0" priority="1634" operator="lessThan">
      <formula>$C$4</formula>
    </cfRule>
  </conditionalFormatting>
  <conditionalFormatting sqref="AX19">
    <cfRule type="cellIs" dxfId="1" priority="3162" operator="lessThan">
      <formula>$C$4</formula>
    </cfRule>
    <cfRule type="cellIs" dxfId="0" priority="3163" operator="lessThan">
      <formula>$C$4</formula>
    </cfRule>
  </conditionalFormatting>
  <conditionalFormatting sqref="AY19">
    <cfRule type="cellIs" dxfId="1" priority="3262" operator="lessThan">
      <formula>$C$4</formula>
    </cfRule>
    <cfRule type="cellIs" dxfId="0" priority="3263" operator="lessThan">
      <formula>$C$4</formula>
    </cfRule>
  </conditionalFormatting>
  <conditionalFormatting sqref="AZ19">
    <cfRule type="cellIs" dxfId="1" priority="3362" operator="lessThan">
      <formula>$C$4</formula>
    </cfRule>
    <cfRule type="cellIs" dxfId="0" priority="3363" operator="lessThan">
      <formula>$C$4</formula>
    </cfRule>
  </conditionalFormatting>
  <conditionalFormatting sqref="BA19">
    <cfRule type="cellIs" dxfId="1" priority="3462" operator="lessThan">
      <formula>$C$4</formula>
    </cfRule>
    <cfRule type="cellIs" dxfId="0" priority="3463" operator="lessThan">
      <formula>$C$4</formula>
    </cfRule>
  </conditionalFormatting>
  <conditionalFormatting sqref="BB19">
    <cfRule type="cellIs" dxfId="1" priority="3562" operator="lessThan">
      <formula>$C$4</formula>
    </cfRule>
    <cfRule type="cellIs" dxfId="0" priority="3563" operator="lessThan">
      <formula>$C$4</formula>
    </cfRule>
  </conditionalFormatting>
  <conditionalFormatting sqref="BC19">
    <cfRule type="cellIs" dxfId="1" priority="3662" operator="lessThan">
      <formula>$C$4</formula>
    </cfRule>
    <cfRule type="cellIs" dxfId="0" priority="3663" operator="lessThan">
      <formula>$C$4</formula>
    </cfRule>
  </conditionalFormatting>
  <conditionalFormatting sqref="BE19">
    <cfRule type="cellIs" dxfId="1" priority="3862" operator="lessThan">
      <formula>$C$4</formula>
    </cfRule>
    <cfRule type="cellIs" dxfId="0" priority="3863" operator="lessThan">
      <formula>$C$4</formula>
    </cfRule>
  </conditionalFormatting>
  <conditionalFormatting sqref="BF19">
    <cfRule type="cellIs" dxfId="1" priority="3962" operator="lessThan">
      <formula>$C$4</formula>
    </cfRule>
    <cfRule type="cellIs" dxfId="0" priority="3963" operator="lessThan">
      <formula>$C$4</formula>
    </cfRule>
  </conditionalFormatting>
  <conditionalFormatting sqref="BG19">
    <cfRule type="cellIs" dxfId="1" priority="4062" operator="lessThan">
      <formula>$C$4</formula>
    </cfRule>
    <cfRule type="cellIs" dxfId="0" priority="4063" operator="lessThan">
      <formula>$C$4</formula>
    </cfRule>
  </conditionalFormatting>
  <conditionalFormatting sqref="BH19">
    <cfRule type="cellIs" dxfId="1" priority="4162" operator="lessThan">
      <formula>$C$4</formula>
    </cfRule>
    <cfRule type="cellIs" dxfId="0" priority="4163" operator="lessThan">
      <formula>$C$4</formula>
    </cfRule>
  </conditionalFormatting>
  <conditionalFormatting sqref="BI19">
    <cfRule type="cellIs" dxfId="1" priority="4262" operator="lessThan">
      <formula>$C$4</formula>
    </cfRule>
    <cfRule type="cellIs" dxfId="0" priority="4263" operator="lessThan">
      <formula>$C$4</formula>
    </cfRule>
  </conditionalFormatting>
  <conditionalFormatting sqref="BJ19">
    <cfRule type="cellIs" dxfId="1" priority="4362" operator="lessThan">
      <formula>$C$4</formula>
    </cfRule>
    <cfRule type="cellIs" dxfId="0" priority="4363" operator="lessThan">
      <formula>$C$4</formula>
    </cfRule>
  </conditionalFormatting>
  <conditionalFormatting sqref="BK19">
    <cfRule type="cellIs" dxfId="1" priority="4462" operator="lessThan">
      <formula>$C$4</formula>
    </cfRule>
    <cfRule type="cellIs" dxfId="0" priority="4463" operator="lessThan">
      <formula>$C$4</formula>
    </cfRule>
  </conditionalFormatting>
  <conditionalFormatting sqref="BL19">
    <cfRule type="cellIs" dxfId="1" priority="4562" operator="lessThan">
      <formula>$C$4</formula>
    </cfRule>
    <cfRule type="cellIs" dxfId="0" priority="4563" operator="lessThan">
      <formula>$C$4</formula>
    </cfRule>
  </conditionalFormatting>
  <conditionalFormatting sqref="BM19">
    <cfRule type="cellIs" dxfId="0" priority="1684" operator="lessThan">
      <formula>$C$4</formula>
    </cfRule>
  </conditionalFormatting>
  <conditionalFormatting sqref="BN19">
    <cfRule type="cellIs" dxfId="0" priority="1734" operator="lessThan">
      <formula>$C$4</formula>
    </cfRule>
  </conditionalFormatting>
  <conditionalFormatting sqref="BO19">
    <cfRule type="cellIs" dxfId="0" priority="1784" operator="lessThan">
      <formula>$C$4</formula>
    </cfRule>
  </conditionalFormatting>
  <conditionalFormatting sqref="BP19">
    <cfRule type="cellIs" dxfId="0" priority="1834" operator="lessThan">
      <formula>$C$4</formula>
    </cfRule>
  </conditionalFormatting>
  <conditionalFormatting sqref="BQ19">
    <cfRule type="cellIs" dxfId="0" priority="1884" operator="lessThan">
      <formula>$C$4</formula>
    </cfRule>
  </conditionalFormatting>
  <conditionalFormatting sqref="BR19">
    <cfRule type="cellIs" dxfId="0" priority="1934" operator="lessThan">
      <formula>$C$4</formula>
    </cfRule>
  </conditionalFormatting>
  <conditionalFormatting sqref="BS19">
    <cfRule type="cellIs" dxfId="0" priority="1984" operator="lessThan">
      <formula>$C$4</formula>
    </cfRule>
  </conditionalFormatting>
  <conditionalFormatting sqref="BT19">
    <cfRule type="cellIs" dxfId="0" priority="2034" operator="lessThan">
      <formula>$C$4</formula>
    </cfRule>
  </conditionalFormatting>
  <conditionalFormatting sqref="BU19">
    <cfRule type="cellIs" dxfId="0" priority="2084" operator="lessThan">
      <formula>$C$4</formula>
    </cfRule>
  </conditionalFormatting>
  <conditionalFormatting sqref="BV19">
    <cfRule type="cellIs" dxfId="0" priority="2134" operator="lessThan">
      <formula>$C$4</formula>
    </cfRule>
  </conditionalFormatting>
  <conditionalFormatting sqref="BW19">
    <cfRule type="cellIs" dxfId="0" priority="2184" operator="lessThan">
      <formula>$C$4</formula>
    </cfRule>
  </conditionalFormatting>
  <conditionalFormatting sqref="BX19">
    <cfRule type="cellIs" dxfId="0" priority="2234" operator="lessThan">
      <formula>$C$4</formula>
    </cfRule>
  </conditionalFormatting>
  <conditionalFormatting sqref="BY19">
    <cfRule type="cellIs" dxfId="0" priority="2284" operator="lessThan">
      <formula>$C$4</formula>
    </cfRule>
  </conditionalFormatting>
  <conditionalFormatting sqref="BZ19">
    <cfRule type="cellIs" dxfId="0" priority="2334" operator="lessThan">
      <formula>$C$4</formula>
    </cfRule>
  </conditionalFormatting>
  <conditionalFormatting sqref="CA19">
    <cfRule type="cellIs" dxfId="0" priority="2384" operator="lessThan">
      <formula>$C$4</formula>
    </cfRule>
  </conditionalFormatting>
  <conditionalFormatting sqref="CB19">
    <cfRule type="cellIs" dxfId="0" priority="2434" operator="lessThan">
      <formula>$C$4</formula>
    </cfRule>
  </conditionalFormatting>
  <conditionalFormatting sqref="CC19">
    <cfRule type="cellIs" dxfId="0" priority="2484" operator="lessThan">
      <formula>$C$4</formula>
    </cfRule>
  </conditionalFormatting>
  <conditionalFormatting sqref="CD19">
    <cfRule type="cellIs" dxfId="0" priority="2534" operator="lessThan">
      <formula>$C$4</formula>
    </cfRule>
  </conditionalFormatting>
  <conditionalFormatting sqref="CE19">
    <cfRule type="cellIs" dxfId="0" priority="2584" operator="lessThan">
      <formula>$C$4</formula>
    </cfRule>
  </conditionalFormatting>
  <conditionalFormatting sqref="CH19">
    <cfRule type="cellIs" dxfId="1" priority="2842" operator="lessThan">
      <formula>$C$4</formula>
    </cfRule>
    <cfRule type="cellIs" dxfId="0" priority="2843" operator="lessThan">
      <formula>$C$4</formula>
    </cfRule>
  </conditionalFormatting>
  <conditionalFormatting sqref="CM19">
    <cfRule type="cellIs" dxfId="0" priority="42" operator="lessThan">
      <formula>1</formula>
    </cfRule>
  </conditionalFormatting>
  <conditionalFormatting sqref="L20">
    <cfRule type="cellIs" dxfId="1" priority="2944" operator="lessThan">
      <formula>$C$4</formula>
    </cfRule>
    <cfRule type="cellIs" dxfId="0" priority="2945" operator="lessThan">
      <formula>$C$4</formula>
    </cfRule>
  </conditionalFormatting>
  <conditionalFormatting sqref="M20">
    <cfRule type="cellIs" dxfId="1" priority="3044" operator="lessThan">
      <formula>$C$4</formula>
    </cfRule>
    <cfRule type="cellIs" dxfId="0" priority="3045" operator="lessThan">
      <formula>$C$4</formula>
    </cfRule>
  </conditionalFormatting>
  <conditionalFormatting sqref="O20">
    <cfRule type="cellIs" dxfId="0" priority="135" operator="lessThan">
      <formula>$C$4</formula>
    </cfRule>
  </conditionalFormatting>
  <conditionalFormatting sqref="P20">
    <cfRule type="cellIs" dxfId="0" priority="185" operator="lessThan">
      <formula>$C$4</formula>
    </cfRule>
  </conditionalFormatting>
  <conditionalFormatting sqref="Q20">
    <cfRule type="cellIs" dxfId="0" priority="235" operator="lessThan">
      <formula>$C$4</formula>
    </cfRule>
  </conditionalFormatting>
  <conditionalFormatting sqref="R20">
    <cfRule type="cellIs" dxfId="0" priority="2635" operator="lessThan">
      <formula>$C$4</formula>
    </cfRule>
  </conditionalFormatting>
  <conditionalFormatting sqref="S20">
    <cfRule type="cellIs" dxfId="0" priority="2685" operator="lessThan">
      <formula>$C$4</formula>
    </cfRule>
  </conditionalFormatting>
  <conditionalFormatting sqref="T20">
    <cfRule type="cellIs" dxfId="0" priority="285" operator="lessThan">
      <formula>$C$4</formula>
    </cfRule>
  </conditionalFormatting>
  <conditionalFormatting sqref="U20">
    <cfRule type="cellIs" dxfId="0" priority="2735" operator="lessThan">
      <formula>$C$4</formula>
    </cfRule>
  </conditionalFormatting>
  <conditionalFormatting sqref="V20">
    <cfRule type="cellIs" dxfId="0" priority="2785" operator="lessThan">
      <formula>$C$4</formula>
    </cfRule>
  </conditionalFormatting>
  <conditionalFormatting sqref="W20">
    <cfRule type="cellIs" dxfId="0" priority="335" operator="lessThan">
      <formula>$C$4</formula>
    </cfRule>
  </conditionalFormatting>
  <conditionalFormatting sqref="X20">
    <cfRule type="cellIs" dxfId="0" priority="385" operator="lessThan">
      <formula>$C$4</formula>
    </cfRule>
  </conditionalFormatting>
  <conditionalFormatting sqref="Y20">
    <cfRule type="cellIs" dxfId="0" priority="435" operator="lessThan">
      <formula>$C$4</formula>
    </cfRule>
  </conditionalFormatting>
  <conditionalFormatting sqref="Z20">
    <cfRule type="cellIs" dxfId="0" priority="485" operator="lessThan">
      <formula>$C$4</formula>
    </cfRule>
  </conditionalFormatting>
  <conditionalFormatting sqref="AA20">
    <cfRule type="cellIs" dxfId="0" priority="535" operator="lessThan">
      <formula>$C$4</formula>
    </cfRule>
  </conditionalFormatting>
  <conditionalFormatting sqref="AB20">
    <cfRule type="cellIs" dxfId="0" priority="585" operator="lessThan">
      <formula>$C$4</formula>
    </cfRule>
  </conditionalFormatting>
  <conditionalFormatting sqref="AC20">
    <cfRule type="cellIs" dxfId="0" priority="635" operator="lessThan">
      <formula>$C$4</formula>
    </cfRule>
  </conditionalFormatting>
  <conditionalFormatting sqref="AD20">
    <cfRule type="cellIs" dxfId="0" priority="685" operator="lessThan">
      <formula>$C$4</formula>
    </cfRule>
  </conditionalFormatting>
  <conditionalFormatting sqref="AF20">
    <cfRule type="cellIs" dxfId="0" priority="785" operator="lessThan">
      <formula>$C$4</formula>
    </cfRule>
  </conditionalFormatting>
  <conditionalFormatting sqref="AG20">
    <cfRule type="cellIs" dxfId="0" priority="835" operator="lessThan">
      <formula>$C$4</formula>
    </cfRule>
  </conditionalFormatting>
  <conditionalFormatting sqref="AH20">
    <cfRule type="cellIs" dxfId="0" priority="885" operator="lessThan">
      <formula>$C$4</formula>
    </cfRule>
  </conditionalFormatting>
  <conditionalFormatting sqref="AI20">
    <cfRule type="cellIs" dxfId="0" priority="935" operator="lessThan">
      <formula>$C$4</formula>
    </cfRule>
  </conditionalFormatting>
  <conditionalFormatting sqref="AJ20">
    <cfRule type="cellIs" dxfId="0" priority="985" operator="lessThan">
      <formula>$C$4</formula>
    </cfRule>
  </conditionalFormatting>
  <conditionalFormatting sqref="AK20">
    <cfRule type="cellIs" dxfId="0" priority="1035" operator="lessThan">
      <formula>$C$4</formula>
    </cfRule>
  </conditionalFormatting>
  <conditionalFormatting sqref="AL20">
    <cfRule type="cellIs" dxfId="0" priority="1085" operator="lessThan">
      <formula>$C$4</formula>
    </cfRule>
  </conditionalFormatting>
  <conditionalFormatting sqref="AO20">
    <cfRule type="cellIs" dxfId="0" priority="1235" operator="lessThan">
      <formula>$C$4</formula>
    </cfRule>
  </conditionalFormatting>
  <conditionalFormatting sqref="AR20">
    <cfRule type="cellIs" dxfId="0" priority="1385" operator="lessThan">
      <formula>$C$4</formula>
    </cfRule>
  </conditionalFormatting>
  <conditionalFormatting sqref="AT20">
    <cfRule type="cellIs" dxfId="0" priority="1485" operator="lessThan">
      <formula>$C$4</formula>
    </cfRule>
  </conditionalFormatting>
  <conditionalFormatting sqref="AU20">
    <cfRule type="cellIs" dxfId="0" priority="1535" operator="lessThan">
      <formula>$C$4</formula>
    </cfRule>
  </conditionalFormatting>
  <conditionalFormatting sqref="AV20">
    <cfRule type="cellIs" dxfId="0" priority="1585" operator="lessThan">
      <formula>$C$4</formula>
    </cfRule>
  </conditionalFormatting>
  <conditionalFormatting sqref="AW20">
    <cfRule type="cellIs" dxfId="0" priority="1635" operator="lessThan">
      <formula>$C$4</formula>
    </cfRule>
  </conditionalFormatting>
  <conditionalFormatting sqref="AX20">
    <cfRule type="cellIs" dxfId="1" priority="3164" operator="lessThan">
      <formula>$C$4</formula>
    </cfRule>
    <cfRule type="cellIs" dxfId="0" priority="3165" operator="lessThan">
      <formula>$C$4</formula>
    </cfRule>
  </conditionalFormatting>
  <conditionalFormatting sqref="AY20">
    <cfRule type="cellIs" dxfId="1" priority="3264" operator="lessThan">
      <formula>$C$4</formula>
    </cfRule>
    <cfRule type="cellIs" dxfId="0" priority="3265" operator="lessThan">
      <formula>$C$4</formula>
    </cfRule>
  </conditionalFormatting>
  <conditionalFormatting sqref="AZ20">
    <cfRule type="cellIs" dxfId="1" priority="3364" operator="lessThan">
      <formula>$C$4</formula>
    </cfRule>
    <cfRule type="cellIs" dxfId="0" priority="3365" operator="lessThan">
      <formula>$C$4</formula>
    </cfRule>
  </conditionalFormatting>
  <conditionalFormatting sqref="BA20">
    <cfRule type="cellIs" dxfId="1" priority="3464" operator="lessThan">
      <formula>$C$4</formula>
    </cfRule>
    <cfRule type="cellIs" dxfId="0" priority="3465" operator="lessThan">
      <formula>$C$4</formula>
    </cfRule>
  </conditionalFormatting>
  <conditionalFormatting sqref="BB20">
    <cfRule type="cellIs" dxfId="1" priority="3564" operator="lessThan">
      <formula>$C$4</formula>
    </cfRule>
    <cfRule type="cellIs" dxfId="0" priority="3565" operator="lessThan">
      <formula>$C$4</formula>
    </cfRule>
  </conditionalFormatting>
  <conditionalFormatting sqref="BC20">
    <cfRule type="cellIs" dxfId="1" priority="3664" operator="lessThan">
      <formula>$C$4</formula>
    </cfRule>
    <cfRule type="cellIs" dxfId="0" priority="3665" operator="lessThan">
      <formula>$C$4</formula>
    </cfRule>
  </conditionalFormatting>
  <conditionalFormatting sqref="BE20">
    <cfRule type="cellIs" dxfId="1" priority="3864" operator="lessThan">
      <formula>$C$4</formula>
    </cfRule>
    <cfRule type="cellIs" dxfId="0" priority="3865" operator="lessThan">
      <formula>$C$4</formula>
    </cfRule>
  </conditionalFormatting>
  <conditionalFormatting sqref="BF20">
    <cfRule type="cellIs" dxfId="1" priority="3964" operator="lessThan">
      <formula>$C$4</formula>
    </cfRule>
    <cfRule type="cellIs" dxfId="0" priority="3965" operator="lessThan">
      <formula>$C$4</formula>
    </cfRule>
  </conditionalFormatting>
  <conditionalFormatting sqref="BG20">
    <cfRule type="cellIs" dxfId="1" priority="4064" operator="lessThan">
      <formula>$C$4</formula>
    </cfRule>
    <cfRule type="cellIs" dxfId="0" priority="4065" operator="lessThan">
      <formula>$C$4</formula>
    </cfRule>
  </conditionalFormatting>
  <conditionalFormatting sqref="BH20">
    <cfRule type="cellIs" dxfId="1" priority="4164" operator="lessThan">
      <formula>$C$4</formula>
    </cfRule>
    <cfRule type="cellIs" dxfId="0" priority="4165" operator="lessThan">
      <formula>$C$4</formula>
    </cfRule>
  </conditionalFormatting>
  <conditionalFormatting sqref="BI20">
    <cfRule type="cellIs" dxfId="1" priority="4264" operator="lessThan">
      <formula>$C$4</formula>
    </cfRule>
    <cfRule type="cellIs" dxfId="0" priority="4265" operator="lessThan">
      <formula>$C$4</formula>
    </cfRule>
  </conditionalFormatting>
  <conditionalFormatting sqref="BJ20">
    <cfRule type="cellIs" dxfId="1" priority="4364" operator="lessThan">
      <formula>$C$4</formula>
    </cfRule>
    <cfRule type="cellIs" dxfId="0" priority="4365" operator="lessThan">
      <formula>$C$4</formula>
    </cfRule>
  </conditionalFormatting>
  <conditionalFormatting sqref="BK20">
    <cfRule type="cellIs" dxfId="1" priority="4464" operator="lessThan">
      <formula>$C$4</formula>
    </cfRule>
    <cfRule type="cellIs" dxfId="0" priority="4465" operator="lessThan">
      <formula>$C$4</formula>
    </cfRule>
  </conditionalFormatting>
  <conditionalFormatting sqref="BL20">
    <cfRule type="cellIs" dxfId="1" priority="4564" operator="lessThan">
      <formula>$C$4</formula>
    </cfRule>
    <cfRule type="cellIs" dxfId="0" priority="4565" operator="lessThan">
      <formula>$C$4</formula>
    </cfRule>
  </conditionalFormatting>
  <conditionalFormatting sqref="BM20">
    <cfRule type="cellIs" dxfId="0" priority="1685" operator="lessThan">
      <formula>$C$4</formula>
    </cfRule>
  </conditionalFormatting>
  <conditionalFormatting sqref="BN20">
    <cfRule type="cellIs" dxfId="0" priority="1735" operator="lessThan">
      <formula>$C$4</formula>
    </cfRule>
  </conditionalFormatting>
  <conditionalFormatting sqref="BO20">
    <cfRule type="cellIs" dxfId="0" priority="1785" operator="lessThan">
      <formula>$C$4</formula>
    </cfRule>
  </conditionalFormatting>
  <conditionalFormatting sqref="BP20">
    <cfRule type="cellIs" dxfId="0" priority="1835" operator="lessThan">
      <formula>$C$4</formula>
    </cfRule>
  </conditionalFormatting>
  <conditionalFormatting sqref="BQ20">
    <cfRule type="cellIs" dxfId="0" priority="1885" operator="lessThan">
      <formula>$C$4</formula>
    </cfRule>
  </conditionalFormatting>
  <conditionalFormatting sqref="BR20">
    <cfRule type="cellIs" dxfId="0" priority="1935" operator="lessThan">
      <formula>$C$4</formula>
    </cfRule>
  </conditionalFormatting>
  <conditionalFormatting sqref="BS20">
    <cfRule type="cellIs" dxfId="0" priority="1985" operator="lessThan">
      <formula>$C$4</formula>
    </cfRule>
  </conditionalFormatting>
  <conditionalFormatting sqref="BT20">
    <cfRule type="cellIs" dxfId="0" priority="2035" operator="lessThan">
      <formula>$C$4</formula>
    </cfRule>
  </conditionalFormatting>
  <conditionalFormatting sqref="BU20">
    <cfRule type="cellIs" dxfId="0" priority="2085" operator="lessThan">
      <formula>$C$4</formula>
    </cfRule>
  </conditionalFormatting>
  <conditionalFormatting sqref="BV20">
    <cfRule type="cellIs" dxfId="0" priority="2135" operator="lessThan">
      <formula>$C$4</formula>
    </cfRule>
  </conditionalFormatting>
  <conditionalFormatting sqref="BW20">
    <cfRule type="cellIs" dxfId="0" priority="2185" operator="lessThan">
      <formula>$C$4</formula>
    </cfRule>
  </conditionalFormatting>
  <conditionalFormatting sqref="BX20">
    <cfRule type="cellIs" dxfId="0" priority="2235" operator="lessThan">
      <formula>$C$4</formula>
    </cfRule>
  </conditionalFormatting>
  <conditionalFormatting sqref="BY20">
    <cfRule type="cellIs" dxfId="0" priority="2285" operator="lessThan">
      <formula>$C$4</formula>
    </cfRule>
  </conditionalFormatting>
  <conditionalFormatting sqref="BZ20">
    <cfRule type="cellIs" dxfId="0" priority="2335" operator="lessThan">
      <formula>$C$4</formula>
    </cfRule>
  </conditionalFormatting>
  <conditionalFormatting sqref="CA20">
    <cfRule type="cellIs" dxfId="0" priority="2385" operator="lessThan">
      <formula>$C$4</formula>
    </cfRule>
  </conditionalFormatting>
  <conditionalFormatting sqref="CB20">
    <cfRule type="cellIs" dxfId="0" priority="2435" operator="lessThan">
      <formula>$C$4</formula>
    </cfRule>
  </conditionalFormatting>
  <conditionalFormatting sqref="CC20">
    <cfRule type="cellIs" dxfId="0" priority="2485" operator="lessThan">
      <formula>$C$4</formula>
    </cfRule>
  </conditionalFormatting>
  <conditionalFormatting sqref="CD20">
    <cfRule type="cellIs" dxfId="0" priority="2535" operator="lessThan">
      <formula>$C$4</formula>
    </cfRule>
  </conditionalFormatting>
  <conditionalFormatting sqref="CE20">
    <cfRule type="cellIs" dxfId="0" priority="2585" operator="lessThan">
      <formula>$C$4</formula>
    </cfRule>
  </conditionalFormatting>
  <conditionalFormatting sqref="CH20">
    <cfRule type="cellIs" dxfId="1" priority="2844" operator="lessThan">
      <formula>$C$4</formula>
    </cfRule>
    <cfRule type="cellIs" dxfId="0" priority="2845" operator="lessThan">
      <formula>$C$4</formula>
    </cfRule>
  </conditionalFormatting>
  <conditionalFormatting sqref="L21">
    <cfRule type="cellIs" dxfId="1" priority="2946" operator="lessThan">
      <formula>$C$4</formula>
    </cfRule>
    <cfRule type="cellIs" dxfId="0" priority="2947" operator="lessThan">
      <formula>$C$4</formula>
    </cfRule>
  </conditionalFormatting>
  <conditionalFormatting sqref="M21">
    <cfRule type="cellIs" dxfId="1" priority="3046" operator="lessThan">
      <formula>$C$4</formula>
    </cfRule>
    <cfRule type="cellIs" dxfId="0" priority="3047" operator="lessThan">
      <formula>$C$4</formula>
    </cfRule>
  </conditionalFormatting>
  <conditionalFormatting sqref="O21">
    <cfRule type="cellIs" dxfId="0" priority="136" operator="lessThan">
      <formula>$C$4</formula>
    </cfRule>
  </conditionalFormatting>
  <conditionalFormatting sqref="P21">
    <cfRule type="cellIs" dxfId="0" priority="186" operator="lessThan">
      <formula>$C$4</formula>
    </cfRule>
  </conditionalFormatting>
  <conditionalFormatting sqref="Q21">
    <cfRule type="cellIs" dxfId="0" priority="236" operator="lessThan">
      <formula>$C$4</formula>
    </cfRule>
  </conditionalFormatting>
  <conditionalFormatting sqref="R21">
    <cfRule type="cellIs" dxfId="0" priority="2636" operator="lessThan">
      <formula>$C$4</formula>
    </cfRule>
  </conditionalFormatting>
  <conditionalFormatting sqref="S21">
    <cfRule type="cellIs" dxfId="0" priority="2686" operator="lessThan">
      <formula>$C$4</formula>
    </cfRule>
  </conditionalFormatting>
  <conditionalFormatting sqref="T21">
    <cfRule type="cellIs" dxfId="0" priority="286" operator="lessThan">
      <formula>$C$4</formula>
    </cfRule>
  </conditionalFormatting>
  <conditionalFormatting sqref="U21">
    <cfRule type="cellIs" dxfId="0" priority="2736" operator="lessThan">
      <formula>$C$4</formula>
    </cfRule>
  </conditionalFormatting>
  <conditionalFormatting sqref="V21">
    <cfRule type="cellIs" dxfId="0" priority="2786" operator="lessThan">
      <formula>$C$4</formula>
    </cfRule>
  </conditionalFormatting>
  <conditionalFormatting sqref="W21">
    <cfRule type="cellIs" dxfId="0" priority="336" operator="lessThan">
      <formula>$C$4</formula>
    </cfRule>
  </conditionalFormatting>
  <conditionalFormatting sqref="X21">
    <cfRule type="cellIs" dxfId="0" priority="386" operator="lessThan">
      <formula>$C$4</formula>
    </cfRule>
  </conditionalFormatting>
  <conditionalFormatting sqref="Y21">
    <cfRule type="cellIs" dxfId="0" priority="436" operator="lessThan">
      <formula>$C$4</formula>
    </cfRule>
  </conditionalFormatting>
  <conditionalFormatting sqref="Z21">
    <cfRule type="cellIs" dxfId="0" priority="486" operator="lessThan">
      <formula>$C$4</formula>
    </cfRule>
  </conditionalFormatting>
  <conditionalFormatting sqref="AA21">
    <cfRule type="cellIs" dxfId="0" priority="536" operator="lessThan">
      <formula>$C$4</formula>
    </cfRule>
  </conditionalFormatting>
  <conditionalFormatting sqref="AB21">
    <cfRule type="cellIs" dxfId="0" priority="586" operator="lessThan">
      <formula>$C$4</formula>
    </cfRule>
  </conditionalFormatting>
  <conditionalFormatting sqref="AC21">
    <cfRule type="cellIs" dxfId="0" priority="636" operator="lessThan">
      <formula>$C$4</formula>
    </cfRule>
  </conditionalFormatting>
  <conditionalFormatting sqref="AD21">
    <cfRule type="cellIs" dxfId="0" priority="686" operator="lessThan">
      <formula>$C$4</formula>
    </cfRule>
  </conditionalFormatting>
  <conditionalFormatting sqref="AF21">
    <cfRule type="cellIs" dxfId="0" priority="786" operator="lessThan">
      <formula>$C$4</formula>
    </cfRule>
  </conditionalFormatting>
  <conditionalFormatting sqref="AG21">
    <cfRule type="cellIs" dxfId="0" priority="836" operator="lessThan">
      <formula>$C$4</formula>
    </cfRule>
  </conditionalFormatting>
  <conditionalFormatting sqref="AH21">
    <cfRule type="cellIs" dxfId="0" priority="886" operator="lessThan">
      <formula>$C$4</formula>
    </cfRule>
  </conditionalFormatting>
  <conditionalFormatting sqref="AI21">
    <cfRule type="cellIs" dxfId="0" priority="936" operator="lessThan">
      <formula>$C$4</formula>
    </cfRule>
  </conditionalFormatting>
  <conditionalFormatting sqref="AJ21">
    <cfRule type="cellIs" dxfId="0" priority="986" operator="lessThan">
      <formula>$C$4</formula>
    </cfRule>
  </conditionalFormatting>
  <conditionalFormatting sqref="AK21">
    <cfRule type="cellIs" dxfId="0" priority="1036" operator="lessThan">
      <formula>$C$4</formula>
    </cfRule>
  </conditionalFormatting>
  <conditionalFormatting sqref="AL21">
    <cfRule type="cellIs" dxfId="0" priority="1086" operator="lessThan">
      <formula>$C$4</formula>
    </cfRule>
  </conditionalFormatting>
  <conditionalFormatting sqref="AO21">
    <cfRule type="cellIs" dxfId="0" priority="1236" operator="lessThan">
      <formula>$C$4</formula>
    </cfRule>
  </conditionalFormatting>
  <conditionalFormatting sqref="AR21">
    <cfRule type="cellIs" dxfId="0" priority="1386" operator="lessThan">
      <formula>$C$4</formula>
    </cfRule>
  </conditionalFormatting>
  <conditionalFormatting sqref="AT21">
    <cfRule type="cellIs" dxfId="0" priority="1486" operator="lessThan">
      <formula>$C$4</formula>
    </cfRule>
  </conditionalFormatting>
  <conditionalFormatting sqref="AU21">
    <cfRule type="cellIs" dxfId="0" priority="1536" operator="lessThan">
      <formula>$C$4</formula>
    </cfRule>
  </conditionalFormatting>
  <conditionalFormatting sqref="AV21">
    <cfRule type="cellIs" dxfId="0" priority="1586" operator="lessThan">
      <formula>$C$4</formula>
    </cfRule>
  </conditionalFormatting>
  <conditionalFormatting sqref="AW21">
    <cfRule type="cellIs" dxfId="0" priority="1636" operator="lessThan">
      <formula>$C$4</formula>
    </cfRule>
  </conditionalFormatting>
  <conditionalFormatting sqref="AX21">
    <cfRule type="cellIs" dxfId="1" priority="3166" operator="lessThan">
      <formula>$C$4</formula>
    </cfRule>
    <cfRule type="cellIs" dxfId="0" priority="3167" operator="lessThan">
      <formula>$C$4</formula>
    </cfRule>
  </conditionalFormatting>
  <conditionalFormatting sqref="AY21">
    <cfRule type="cellIs" dxfId="1" priority="3266" operator="lessThan">
      <formula>$C$4</formula>
    </cfRule>
    <cfRule type="cellIs" dxfId="0" priority="3267" operator="lessThan">
      <formula>$C$4</formula>
    </cfRule>
  </conditionalFormatting>
  <conditionalFormatting sqref="AZ21">
    <cfRule type="cellIs" dxfId="1" priority="3366" operator="lessThan">
      <formula>$C$4</formula>
    </cfRule>
    <cfRule type="cellIs" dxfId="0" priority="3367" operator="lessThan">
      <formula>$C$4</formula>
    </cfRule>
  </conditionalFormatting>
  <conditionalFormatting sqref="BA21">
    <cfRule type="cellIs" dxfId="1" priority="3466" operator="lessThan">
      <formula>$C$4</formula>
    </cfRule>
    <cfRule type="cellIs" dxfId="0" priority="3467" operator="lessThan">
      <formula>$C$4</formula>
    </cfRule>
  </conditionalFormatting>
  <conditionalFormatting sqref="BB21">
    <cfRule type="cellIs" dxfId="1" priority="3566" operator="lessThan">
      <formula>$C$4</formula>
    </cfRule>
    <cfRule type="cellIs" dxfId="0" priority="3567" operator="lessThan">
      <formula>$C$4</formula>
    </cfRule>
  </conditionalFormatting>
  <conditionalFormatting sqref="BC21">
    <cfRule type="cellIs" dxfId="1" priority="3666" operator="lessThan">
      <formula>$C$4</formula>
    </cfRule>
    <cfRule type="cellIs" dxfId="0" priority="3667" operator="lessThan">
      <formula>$C$4</formula>
    </cfRule>
  </conditionalFormatting>
  <conditionalFormatting sqref="BE21">
    <cfRule type="cellIs" dxfId="1" priority="3866" operator="lessThan">
      <formula>$C$4</formula>
    </cfRule>
    <cfRule type="cellIs" dxfId="0" priority="3867" operator="lessThan">
      <formula>$C$4</formula>
    </cfRule>
  </conditionalFormatting>
  <conditionalFormatting sqref="BF21">
    <cfRule type="cellIs" dxfId="1" priority="3966" operator="lessThan">
      <formula>$C$4</formula>
    </cfRule>
    <cfRule type="cellIs" dxfId="0" priority="3967" operator="lessThan">
      <formula>$C$4</formula>
    </cfRule>
  </conditionalFormatting>
  <conditionalFormatting sqref="BG21">
    <cfRule type="cellIs" dxfId="1" priority="4066" operator="lessThan">
      <formula>$C$4</formula>
    </cfRule>
    <cfRule type="cellIs" dxfId="0" priority="4067" operator="lessThan">
      <formula>$C$4</formula>
    </cfRule>
  </conditionalFormatting>
  <conditionalFormatting sqref="BH21">
    <cfRule type="cellIs" dxfId="1" priority="4166" operator="lessThan">
      <formula>$C$4</formula>
    </cfRule>
    <cfRule type="cellIs" dxfId="0" priority="4167" operator="lessThan">
      <formula>$C$4</formula>
    </cfRule>
  </conditionalFormatting>
  <conditionalFormatting sqref="BI21">
    <cfRule type="cellIs" dxfId="1" priority="4266" operator="lessThan">
      <formula>$C$4</formula>
    </cfRule>
    <cfRule type="cellIs" dxfId="0" priority="4267" operator="lessThan">
      <formula>$C$4</formula>
    </cfRule>
  </conditionalFormatting>
  <conditionalFormatting sqref="BJ21">
    <cfRule type="cellIs" dxfId="1" priority="4366" operator="lessThan">
      <formula>$C$4</formula>
    </cfRule>
    <cfRule type="cellIs" dxfId="0" priority="4367" operator="lessThan">
      <formula>$C$4</formula>
    </cfRule>
  </conditionalFormatting>
  <conditionalFormatting sqref="BK21">
    <cfRule type="cellIs" dxfId="1" priority="4466" operator="lessThan">
      <formula>$C$4</formula>
    </cfRule>
    <cfRule type="cellIs" dxfId="0" priority="4467" operator="lessThan">
      <formula>$C$4</formula>
    </cfRule>
  </conditionalFormatting>
  <conditionalFormatting sqref="BL21">
    <cfRule type="cellIs" dxfId="1" priority="4566" operator="lessThan">
      <formula>$C$4</formula>
    </cfRule>
    <cfRule type="cellIs" dxfId="0" priority="4567" operator="lessThan">
      <formula>$C$4</formula>
    </cfRule>
  </conditionalFormatting>
  <conditionalFormatting sqref="BM21">
    <cfRule type="cellIs" dxfId="0" priority="1686" operator="lessThan">
      <formula>$C$4</formula>
    </cfRule>
  </conditionalFormatting>
  <conditionalFormatting sqref="BN21">
    <cfRule type="cellIs" dxfId="0" priority="1736" operator="lessThan">
      <formula>$C$4</formula>
    </cfRule>
  </conditionalFormatting>
  <conditionalFormatting sqref="BO21">
    <cfRule type="cellIs" dxfId="0" priority="1786" operator="lessThan">
      <formula>$C$4</formula>
    </cfRule>
  </conditionalFormatting>
  <conditionalFormatting sqref="BP21">
    <cfRule type="cellIs" dxfId="0" priority="1836" operator="lessThan">
      <formula>$C$4</formula>
    </cfRule>
  </conditionalFormatting>
  <conditionalFormatting sqref="BQ21">
    <cfRule type="cellIs" dxfId="0" priority="1886" operator="lessThan">
      <formula>$C$4</formula>
    </cfRule>
  </conditionalFormatting>
  <conditionalFormatting sqref="BR21">
    <cfRule type="cellIs" dxfId="0" priority="1936" operator="lessThan">
      <formula>$C$4</formula>
    </cfRule>
  </conditionalFormatting>
  <conditionalFormatting sqref="BS21">
    <cfRule type="cellIs" dxfId="0" priority="1986" operator="lessThan">
      <formula>$C$4</formula>
    </cfRule>
  </conditionalFormatting>
  <conditionalFormatting sqref="BT21">
    <cfRule type="cellIs" dxfId="0" priority="2036" operator="lessThan">
      <formula>$C$4</formula>
    </cfRule>
  </conditionalFormatting>
  <conditionalFormatting sqref="BU21">
    <cfRule type="cellIs" dxfId="0" priority="2086" operator="lessThan">
      <formula>$C$4</formula>
    </cfRule>
  </conditionalFormatting>
  <conditionalFormatting sqref="BV21">
    <cfRule type="cellIs" dxfId="0" priority="2136" operator="lessThan">
      <formula>$C$4</formula>
    </cfRule>
  </conditionalFormatting>
  <conditionalFormatting sqref="BW21">
    <cfRule type="cellIs" dxfId="0" priority="2186" operator="lessThan">
      <formula>$C$4</formula>
    </cfRule>
  </conditionalFormatting>
  <conditionalFormatting sqref="BX21">
    <cfRule type="cellIs" dxfId="0" priority="2236" operator="lessThan">
      <formula>$C$4</formula>
    </cfRule>
  </conditionalFormatting>
  <conditionalFormatting sqref="BY21">
    <cfRule type="cellIs" dxfId="0" priority="2286" operator="lessThan">
      <formula>$C$4</formula>
    </cfRule>
  </conditionalFormatting>
  <conditionalFormatting sqref="BZ21">
    <cfRule type="cellIs" dxfId="0" priority="2336" operator="lessThan">
      <formula>$C$4</formula>
    </cfRule>
  </conditionalFormatting>
  <conditionalFormatting sqref="CA21">
    <cfRule type="cellIs" dxfId="0" priority="2386" operator="lessThan">
      <formula>$C$4</formula>
    </cfRule>
  </conditionalFormatting>
  <conditionalFormatting sqref="CB21">
    <cfRule type="cellIs" dxfId="0" priority="2436" operator="lessThan">
      <formula>$C$4</formula>
    </cfRule>
  </conditionalFormatting>
  <conditionalFormatting sqref="CC21">
    <cfRule type="cellIs" dxfId="0" priority="2486" operator="lessThan">
      <formula>$C$4</formula>
    </cfRule>
  </conditionalFormatting>
  <conditionalFormatting sqref="CD21">
    <cfRule type="cellIs" dxfId="0" priority="2536" operator="lessThan">
      <formula>$C$4</formula>
    </cfRule>
  </conditionalFormatting>
  <conditionalFormatting sqref="CE21">
    <cfRule type="cellIs" dxfId="0" priority="2586" operator="lessThan">
      <formula>$C$4</formula>
    </cfRule>
  </conditionalFormatting>
  <conditionalFormatting sqref="CH21">
    <cfRule type="cellIs" dxfId="1" priority="2846" operator="lessThan">
      <formula>$C$4</formula>
    </cfRule>
    <cfRule type="cellIs" dxfId="0" priority="2847" operator="lessThan">
      <formula>$C$4</formula>
    </cfRule>
  </conditionalFormatting>
  <conditionalFormatting sqref="L22">
    <cfRule type="cellIs" dxfId="1" priority="2948" operator="lessThan">
      <formula>$C$4</formula>
    </cfRule>
    <cfRule type="cellIs" dxfId="0" priority="2949" operator="lessThan">
      <formula>$C$4</formula>
    </cfRule>
  </conditionalFormatting>
  <conditionalFormatting sqref="M22">
    <cfRule type="cellIs" dxfId="1" priority="3048" operator="lessThan">
      <formula>$C$4</formula>
    </cfRule>
    <cfRule type="cellIs" dxfId="0" priority="3049" operator="lessThan">
      <formula>$C$4</formula>
    </cfRule>
  </conditionalFormatting>
  <conditionalFormatting sqref="O22">
    <cfRule type="cellIs" dxfId="0" priority="137" operator="lessThan">
      <formula>$C$4</formula>
    </cfRule>
  </conditionalFormatting>
  <conditionalFormatting sqref="P22">
    <cfRule type="cellIs" dxfId="0" priority="187" operator="lessThan">
      <formula>$C$4</formula>
    </cfRule>
  </conditionalFormatting>
  <conditionalFormatting sqref="Q22">
    <cfRule type="cellIs" dxfId="0" priority="237" operator="lessThan">
      <formula>$C$4</formula>
    </cfRule>
  </conditionalFormatting>
  <conditionalFormatting sqref="R22">
    <cfRule type="cellIs" dxfId="0" priority="2637" operator="lessThan">
      <formula>$C$4</formula>
    </cfRule>
  </conditionalFormatting>
  <conditionalFormatting sqref="S22">
    <cfRule type="cellIs" dxfId="0" priority="2687" operator="lessThan">
      <formula>$C$4</formula>
    </cfRule>
  </conditionalFormatting>
  <conditionalFormatting sqref="T22">
    <cfRule type="cellIs" dxfId="0" priority="287" operator="lessThan">
      <formula>$C$4</formula>
    </cfRule>
  </conditionalFormatting>
  <conditionalFormatting sqref="U22">
    <cfRule type="cellIs" dxfId="0" priority="2737" operator="lessThan">
      <formula>$C$4</formula>
    </cfRule>
  </conditionalFormatting>
  <conditionalFormatting sqref="V22">
    <cfRule type="cellIs" dxfId="0" priority="2787" operator="lessThan">
      <formula>$C$4</formula>
    </cfRule>
  </conditionalFormatting>
  <conditionalFormatting sqref="W22">
    <cfRule type="cellIs" dxfId="0" priority="337" operator="lessThan">
      <formula>$C$4</formula>
    </cfRule>
  </conditionalFormatting>
  <conditionalFormatting sqref="X22">
    <cfRule type="cellIs" dxfId="0" priority="80" operator="lessThan">
      <formula>$C$4</formula>
    </cfRule>
  </conditionalFormatting>
  <conditionalFormatting sqref="Y22">
    <cfRule type="cellIs" dxfId="0" priority="437" operator="lessThan">
      <formula>$C$4</formula>
    </cfRule>
  </conditionalFormatting>
  <conditionalFormatting sqref="Z22">
    <cfRule type="cellIs" dxfId="0" priority="487" operator="lessThan">
      <formula>$C$4</formula>
    </cfRule>
  </conditionalFormatting>
  <conditionalFormatting sqref="AA22">
    <cfRule type="cellIs" dxfId="0" priority="537" operator="lessThan">
      <formula>$C$4</formula>
    </cfRule>
  </conditionalFormatting>
  <conditionalFormatting sqref="AB22">
    <cfRule type="cellIs" dxfId="0" priority="587" operator="lessThan">
      <formula>$C$4</formula>
    </cfRule>
  </conditionalFormatting>
  <conditionalFormatting sqref="AC22">
    <cfRule type="cellIs" dxfId="0" priority="637" operator="lessThan">
      <formula>$C$4</formula>
    </cfRule>
  </conditionalFormatting>
  <conditionalFormatting sqref="AD22">
    <cfRule type="cellIs" dxfId="0" priority="687" operator="lessThan">
      <formula>$C$4</formula>
    </cfRule>
  </conditionalFormatting>
  <conditionalFormatting sqref="AF22">
    <cfRule type="cellIs" dxfId="0" priority="787" operator="lessThan">
      <formula>$C$4</formula>
    </cfRule>
  </conditionalFormatting>
  <conditionalFormatting sqref="AG22">
    <cfRule type="cellIs" dxfId="0" priority="837" operator="lessThan">
      <formula>$C$4</formula>
    </cfRule>
  </conditionalFormatting>
  <conditionalFormatting sqref="AH22">
    <cfRule type="cellIs" dxfId="0" priority="887" operator="lessThan">
      <formula>$C$4</formula>
    </cfRule>
  </conditionalFormatting>
  <conditionalFormatting sqref="AI22">
    <cfRule type="cellIs" dxfId="0" priority="937" operator="lessThan">
      <formula>$C$4</formula>
    </cfRule>
  </conditionalFormatting>
  <conditionalFormatting sqref="AJ22">
    <cfRule type="cellIs" dxfId="0" priority="987" operator="lessThan">
      <formula>$C$4</formula>
    </cfRule>
  </conditionalFormatting>
  <conditionalFormatting sqref="AK22">
    <cfRule type="cellIs" dxfId="0" priority="1037" operator="lessThan">
      <formula>$C$4</formula>
    </cfRule>
  </conditionalFormatting>
  <conditionalFormatting sqref="AL22">
    <cfRule type="cellIs" dxfId="0" priority="1087" operator="lessThan">
      <formula>$C$4</formula>
    </cfRule>
  </conditionalFormatting>
  <conditionalFormatting sqref="AO22">
    <cfRule type="cellIs" dxfId="0" priority="1237" operator="lessThan">
      <formula>$C$4</formula>
    </cfRule>
  </conditionalFormatting>
  <conditionalFormatting sqref="AR22">
    <cfRule type="cellIs" dxfId="0" priority="1387" operator="lessThan">
      <formula>$C$4</formula>
    </cfRule>
  </conditionalFormatting>
  <conditionalFormatting sqref="AS22">
    <cfRule type="cellIs" dxfId="0" priority="1437" operator="lessThan">
      <formula>$C$4</formula>
    </cfRule>
  </conditionalFormatting>
  <conditionalFormatting sqref="AT22">
    <cfRule type="cellIs" dxfId="0" priority="1487" operator="lessThan">
      <formula>$C$4</formula>
    </cfRule>
  </conditionalFormatting>
  <conditionalFormatting sqref="AU22">
    <cfRule type="cellIs" dxfId="0" priority="1537" operator="lessThan">
      <formula>$C$4</formula>
    </cfRule>
  </conditionalFormatting>
  <conditionalFormatting sqref="AV22">
    <cfRule type="cellIs" dxfId="0" priority="1587" operator="lessThan">
      <formula>$C$4</formula>
    </cfRule>
  </conditionalFormatting>
  <conditionalFormatting sqref="AW22">
    <cfRule type="cellIs" dxfId="0" priority="1637" operator="lessThan">
      <formula>$C$4</formula>
    </cfRule>
  </conditionalFormatting>
  <conditionalFormatting sqref="AX22">
    <cfRule type="cellIs" dxfId="1" priority="3168" operator="lessThan">
      <formula>$C$4</formula>
    </cfRule>
    <cfRule type="cellIs" dxfId="0" priority="3169" operator="lessThan">
      <formula>$C$4</formula>
    </cfRule>
  </conditionalFormatting>
  <conditionalFormatting sqref="AY22">
    <cfRule type="cellIs" dxfId="1" priority="3268" operator="lessThan">
      <formula>$C$4</formula>
    </cfRule>
    <cfRule type="cellIs" dxfId="0" priority="3269" operator="lessThan">
      <formula>$C$4</formula>
    </cfRule>
  </conditionalFormatting>
  <conditionalFormatting sqref="AZ22">
    <cfRule type="cellIs" dxfId="1" priority="3368" operator="lessThan">
      <formula>$C$4</formula>
    </cfRule>
    <cfRule type="cellIs" dxfId="0" priority="3369" operator="lessThan">
      <formula>$C$4</formula>
    </cfRule>
  </conditionalFormatting>
  <conditionalFormatting sqref="BA22">
    <cfRule type="cellIs" dxfId="1" priority="3468" operator="lessThan">
      <formula>$C$4</formula>
    </cfRule>
    <cfRule type="cellIs" dxfId="0" priority="3469" operator="lessThan">
      <formula>$C$4</formula>
    </cfRule>
  </conditionalFormatting>
  <conditionalFormatting sqref="BB22">
    <cfRule type="cellIs" dxfId="1" priority="3568" operator="lessThan">
      <formula>$C$4</formula>
    </cfRule>
    <cfRule type="cellIs" dxfId="0" priority="3569" operator="lessThan">
      <formula>$C$4</formula>
    </cfRule>
  </conditionalFormatting>
  <conditionalFormatting sqref="BC22">
    <cfRule type="cellIs" dxfId="1" priority="3668" operator="lessThan">
      <formula>$C$4</formula>
    </cfRule>
    <cfRule type="cellIs" dxfId="0" priority="3669" operator="lessThan">
      <formula>$C$4</formula>
    </cfRule>
  </conditionalFormatting>
  <conditionalFormatting sqref="BE22">
    <cfRule type="cellIs" dxfId="1" priority="3868" operator="lessThan">
      <formula>$C$4</formula>
    </cfRule>
    <cfRule type="cellIs" dxfId="0" priority="3869" operator="lessThan">
      <formula>$C$4</formula>
    </cfRule>
  </conditionalFormatting>
  <conditionalFormatting sqref="BF22">
    <cfRule type="cellIs" dxfId="1" priority="3968" operator="lessThan">
      <formula>$C$4</formula>
    </cfRule>
    <cfRule type="cellIs" dxfId="0" priority="3969" operator="lessThan">
      <formula>$C$4</formula>
    </cfRule>
  </conditionalFormatting>
  <conditionalFormatting sqref="BG22">
    <cfRule type="cellIs" dxfId="1" priority="4068" operator="lessThan">
      <formula>$C$4</formula>
    </cfRule>
    <cfRule type="cellIs" dxfId="0" priority="4069" operator="lessThan">
      <formula>$C$4</formula>
    </cfRule>
  </conditionalFormatting>
  <conditionalFormatting sqref="BH22">
    <cfRule type="cellIs" dxfId="1" priority="4168" operator="lessThan">
      <formula>$C$4</formula>
    </cfRule>
    <cfRule type="cellIs" dxfId="0" priority="4169" operator="lessThan">
      <formula>$C$4</formula>
    </cfRule>
  </conditionalFormatting>
  <conditionalFormatting sqref="BI22">
    <cfRule type="cellIs" dxfId="1" priority="4268" operator="lessThan">
      <formula>$C$4</formula>
    </cfRule>
    <cfRule type="cellIs" dxfId="0" priority="4269" operator="lessThan">
      <formula>$C$4</formula>
    </cfRule>
  </conditionalFormatting>
  <conditionalFormatting sqref="BJ22">
    <cfRule type="cellIs" dxfId="1" priority="4368" operator="lessThan">
      <formula>$C$4</formula>
    </cfRule>
    <cfRule type="cellIs" dxfId="0" priority="4369" operator="lessThan">
      <formula>$C$4</formula>
    </cfRule>
  </conditionalFormatting>
  <conditionalFormatting sqref="BK22">
    <cfRule type="cellIs" dxfId="1" priority="4468" operator="lessThan">
      <formula>$C$4</formula>
    </cfRule>
    <cfRule type="cellIs" dxfId="0" priority="4469" operator="lessThan">
      <formula>$C$4</formula>
    </cfRule>
  </conditionalFormatting>
  <conditionalFormatting sqref="BL22">
    <cfRule type="cellIs" dxfId="1" priority="4568" operator="lessThan">
      <formula>$C$4</formula>
    </cfRule>
    <cfRule type="cellIs" dxfId="0" priority="4569" operator="lessThan">
      <formula>$C$4</formula>
    </cfRule>
  </conditionalFormatting>
  <conditionalFormatting sqref="BM22">
    <cfRule type="cellIs" dxfId="0" priority="1687" operator="lessThan">
      <formula>$C$4</formula>
    </cfRule>
  </conditionalFormatting>
  <conditionalFormatting sqref="BN22">
    <cfRule type="cellIs" dxfId="0" priority="1737" operator="lessThan">
      <formula>$C$4</formula>
    </cfRule>
  </conditionalFormatting>
  <conditionalFormatting sqref="BO22">
    <cfRule type="cellIs" dxfId="0" priority="1787" operator="lessThan">
      <formula>$C$4</formula>
    </cfRule>
  </conditionalFormatting>
  <conditionalFormatting sqref="BP22">
    <cfRule type="cellIs" dxfId="0" priority="1837" operator="lessThan">
      <formula>$C$4</formula>
    </cfRule>
  </conditionalFormatting>
  <conditionalFormatting sqref="BQ22">
    <cfRule type="cellIs" dxfId="0" priority="1887" operator="lessThan">
      <formula>$C$4</formula>
    </cfRule>
  </conditionalFormatting>
  <conditionalFormatting sqref="BR22">
    <cfRule type="cellIs" dxfId="0" priority="1937" operator="lessThan">
      <formula>$C$4</formula>
    </cfRule>
  </conditionalFormatting>
  <conditionalFormatting sqref="BS22">
    <cfRule type="cellIs" dxfId="0" priority="1987" operator="lessThan">
      <formula>$C$4</formula>
    </cfRule>
  </conditionalFormatting>
  <conditionalFormatting sqref="BT22">
    <cfRule type="cellIs" dxfId="0" priority="2037" operator="lessThan">
      <formula>$C$4</formula>
    </cfRule>
  </conditionalFormatting>
  <conditionalFormatting sqref="BU22">
    <cfRule type="cellIs" dxfId="0" priority="2087" operator="lessThan">
      <formula>$C$4</formula>
    </cfRule>
  </conditionalFormatting>
  <conditionalFormatting sqref="BV22">
    <cfRule type="cellIs" dxfId="0" priority="2137" operator="lessThan">
      <formula>$C$4</formula>
    </cfRule>
  </conditionalFormatting>
  <conditionalFormatting sqref="BW22">
    <cfRule type="cellIs" dxfId="0" priority="2187" operator="lessThan">
      <formula>$C$4</formula>
    </cfRule>
  </conditionalFormatting>
  <conditionalFormatting sqref="BX22">
    <cfRule type="cellIs" dxfId="0" priority="2237" operator="lessThan">
      <formula>$C$4</formula>
    </cfRule>
  </conditionalFormatting>
  <conditionalFormatting sqref="BY22">
    <cfRule type="cellIs" dxfId="0" priority="2287" operator="lessThan">
      <formula>$C$4</formula>
    </cfRule>
  </conditionalFormatting>
  <conditionalFormatting sqref="BZ22">
    <cfRule type="cellIs" dxfId="0" priority="2337" operator="lessThan">
      <formula>$C$4</formula>
    </cfRule>
  </conditionalFormatting>
  <conditionalFormatting sqref="CA22">
    <cfRule type="cellIs" dxfId="0" priority="2387" operator="lessThan">
      <formula>$C$4</formula>
    </cfRule>
  </conditionalFormatting>
  <conditionalFormatting sqref="CB22">
    <cfRule type="cellIs" dxfId="0" priority="2437" operator="lessThan">
      <formula>$C$4</formula>
    </cfRule>
  </conditionalFormatting>
  <conditionalFormatting sqref="CC22">
    <cfRule type="cellIs" dxfId="0" priority="2487" operator="lessThan">
      <formula>$C$4</formula>
    </cfRule>
  </conditionalFormatting>
  <conditionalFormatting sqref="CD22">
    <cfRule type="cellIs" dxfId="0" priority="2537" operator="lessThan">
      <formula>$C$4</formula>
    </cfRule>
  </conditionalFormatting>
  <conditionalFormatting sqref="CE22">
    <cfRule type="cellIs" dxfId="0" priority="2587" operator="lessThan">
      <formula>$C$4</formula>
    </cfRule>
  </conditionalFormatting>
  <conditionalFormatting sqref="CH22">
    <cfRule type="cellIs" dxfId="1" priority="2848" operator="lessThan">
      <formula>$C$4</formula>
    </cfRule>
    <cfRule type="cellIs" dxfId="0" priority="2849" operator="lessThan">
      <formula>$C$4</formula>
    </cfRule>
  </conditionalFormatting>
  <conditionalFormatting sqref="L23">
    <cfRule type="cellIs" dxfId="1" priority="2950" operator="lessThan">
      <formula>$C$4</formula>
    </cfRule>
    <cfRule type="cellIs" dxfId="0" priority="2951" operator="lessThan">
      <formula>$C$4</formula>
    </cfRule>
  </conditionalFormatting>
  <conditionalFormatting sqref="M23">
    <cfRule type="cellIs" dxfId="1" priority="3050" operator="lessThan">
      <formula>$C$4</formula>
    </cfRule>
    <cfRule type="cellIs" dxfId="0" priority="3051" operator="lessThan">
      <formula>$C$4</formula>
    </cfRule>
  </conditionalFormatting>
  <conditionalFormatting sqref="O23">
    <cfRule type="cellIs" dxfId="0" priority="138" operator="lessThan">
      <formula>$C$4</formula>
    </cfRule>
  </conditionalFormatting>
  <conditionalFormatting sqref="P23">
    <cfRule type="cellIs" dxfId="0" priority="188" operator="lessThan">
      <formula>$C$4</formula>
    </cfRule>
  </conditionalFormatting>
  <conditionalFormatting sqref="Q23">
    <cfRule type="cellIs" dxfId="0" priority="238" operator="lessThan">
      <formula>$C$4</formula>
    </cfRule>
  </conditionalFormatting>
  <conditionalFormatting sqref="R23">
    <cfRule type="cellIs" dxfId="0" priority="2638" operator="lessThan">
      <formula>$C$4</formula>
    </cfRule>
  </conditionalFormatting>
  <conditionalFormatting sqref="S23">
    <cfRule type="cellIs" dxfId="0" priority="2688" operator="lessThan">
      <formula>$C$4</formula>
    </cfRule>
  </conditionalFormatting>
  <conditionalFormatting sqref="T23">
    <cfRule type="cellIs" dxfId="0" priority="288" operator="lessThan">
      <formula>$C$4</formula>
    </cfRule>
  </conditionalFormatting>
  <conditionalFormatting sqref="U23">
    <cfRule type="cellIs" dxfId="0" priority="2738" operator="lessThan">
      <formula>$C$4</formula>
    </cfRule>
  </conditionalFormatting>
  <conditionalFormatting sqref="V23">
    <cfRule type="cellIs" dxfId="0" priority="2788" operator="lessThan">
      <formula>$C$4</formula>
    </cfRule>
  </conditionalFormatting>
  <conditionalFormatting sqref="W23">
    <cfRule type="cellIs" dxfId="0" priority="338" operator="lessThan">
      <formula>$C$4</formula>
    </cfRule>
  </conditionalFormatting>
  <conditionalFormatting sqref="X23">
    <cfRule type="cellIs" dxfId="0" priority="388" operator="lessThan">
      <formula>$C$4</formula>
    </cfRule>
  </conditionalFormatting>
  <conditionalFormatting sqref="Y23">
    <cfRule type="cellIs" dxfId="0" priority="438" operator="lessThan">
      <formula>$C$4</formula>
    </cfRule>
  </conditionalFormatting>
  <conditionalFormatting sqref="Z23">
    <cfRule type="cellIs" dxfId="0" priority="488" operator="lessThan">
      <formula>$C$4</formula>
    </cfRule>
  </conditionalFormatting>
  <conditionalFormatting sqref="AA23">
    <cfRule type="cellIs" dxfId="0" priority="538" operator="lessThan">
      <formula>$C$4</formula>
    </cfRule>
  </conditionalFormatting>
  <conditionalFormatting sqref="AB23">
    <cfRule type="cellIs" dxfId="0" priority="588" operator="lessThan">
      <formula>$C$4</formula>
    </cfRule>
  </conditionalFormatting>
  <conditionalFormatting sqref="AC23">
    <cfRule type="cellIs" dxfId="0" priority="638" operator="lessThan">
      <formula>$C$4</formula>
    </cfRule>
  </conditionalFormatting>
  <conditionalFormatting sqref="AD23">
    <cfRule type="cellIs" dxfId="0" priority="688" operator="lessThan">
      <formula>$C$4</formula>
    </cfRule>
  </conditionalFormatting>
  <conditionalFormatting sqref="AF23">
    <cfRule type="cellIs" dxfId="0" priority="788" operator="lessThan">
      <formula>$C$4</formula>
    </cfRule>
  </conditionalFormatting>
  <conditionalFormatting sqref="AG23">
    <cfRule type="cellIs" dxfId="0" priority="838" operator="lessThan">
      <formula>$C$4</formula>
    </cfRule>
  </conditionalFormatting>
  <conditionalFormatting sqref="AH23">
    <cfRule type="cellIs" dxfId="0" priority="888" operator="lessThan">
      <formula>$C$4</formula>
    </cfRule>
  </conditionalFormatting>
  <conditionalFormatting sqref="AI23">
    <cfRule type="cellIs" dxfId="0" priority="938" operator="lessThan">
      <formula>$C$4</formula>
    </cfRule>
  </conditionalFormatting>
  <conditionalFormatting sqref="AJ23">
    <cfRule type="cellIs" dxfId="0" priority="988" operator="lessThan">
      <formula>$C$4</formula>
    </cfRule>
  </conditionalFormatting>
  <conditionalFormatting sqref="AK23">
    <cfRule type="cellIs" dxfId="0" priority="1038" operator="lessThan">
      <formula>$C$4</formula>
    </cfRule>
  </conditionalFormatting>
  <conditionalFormatting sqref="AL23">
    <cfRule type="cellIs" dxfId="0" priority="1088" operator="lessThan">
      <formula>$C$4</formula>
    </cfRule>
  </conditionalFormatting>
  <conditionalFormatting sqref="AO23">
    <cfRule type="cellIs" dxfId="0" priority="1238" operator="lessThan">
      <formula>$C$4</formula>
    </cfRule>
  </conditionalFormatting>
  <conditionalFormatting sqref="AR23">
    <cfRule type="cellIs" dxfId="0" priority="1388" operator="lessThan">
      <formula>$C$4</formula>
    </cfRule>
  </conditionalFormatting>
  <conditionalFormatting sqref="AT23">
    <cfRule type="cellIs" dxfId="0" priority="1488" operator="lessThan">
      <formula>$C$4</formula>
    </cfRule>
  </conditionalFormatting>
  <conditionalFormatting sqref="AU23">
    <cfRule type="cellIs" dxfId="0" priority="1538" operator="lessThan">
      <formula>$C$4</formula>
    </cfRule>
  </conditionalFormatting>
  <conditionalFormatting sqref="AV23">
    <cfRule type="cellIs" dxfId="0" priority="1588" operator="lessThan">
      <formula>$C$4</formula>
    </cfRule>
  </conditionalFormatting>
  <conditionalFormatting sqref="AW23">
    <cfRule type="cellIs" dxfId="0" priority="1638" operator="lessThan">
      <formula>$C$4</formula>
    </cfRule>
  </conditionalFormatting>
  <conditionalFormatting sqref="AX23">
    <cfRule type="cellIs" dxfId="1" priority="3170" operator="lessThan">
      <formula>$C$4</formula>
    </cfRule>
    <cfRule type="cellIs" dxfId="0" priority="3171" operator="lessThan">
      <formula>$C$4</formula>
    </cfRule>
  </conditionalFormatting>
  <conditionalFormatting sqref="AY23">
    <cfRule type="cellIs" dxfId="1" priority="3270" operator="lessThan">
      <formula>$C$4</formula>
    </cfRule>
    <cfRule type="cellIs" dxfId="0" priority="3271" operator="lessThan">
      <formula>$C$4</formula>
    </cfRule>
  </conditionalFormatting>
  <conditionalFormatting sqref="AZ23">
    <cfRule type="cellIs" dxfId="1" priority="3370" operator="lessThan">
      <formula>$C$4</formula>
    </cfRule>
    <cfRule type="cellIs" dxfId="0" priority="3371" operator="lessThan">
      <formula>$C$4</formula>
    </cfRule>
  </conditionalFormatting>
  <conditionalFormatting sqref="BA23">
    <cfRule type="cellIs" dxfId="1" priority="3470" operator="lessThan">
      <formula>$C$4</formula>
    </cfRule>
    <cfRule type="cellIs" dxfId="0" priority="3471" operator="lessThan">
      <formula>$C$4</formula>
    </cfRule>
  </conditionalFormatting>
  <conditionalFormatting sqref="BB23">
    <cfRule type="cellIs" dxfId="1" priority="3570" operator="lessThan">
      <formula>$C$4</formula>
    </cfRule>
    <cfRule type="cellIs" dxfId="0" priority="3571" operator="lessThan">
      <formula>$C$4</formula>
    </cfRule>
  </conditionalFormatting>
  <conditionalFormatting sqref="BC23">
    <cfRule type="cellIs" dxfId="1" priority="3670" operator="lessThan">
      <formula>$C$4</formula>
    </cfRule>
    <cfRule type="cellIs" dxfId="0" priority="3671" operator="lessThan">
      <formula>$C$4</formula>
    </cfRule>
  </conditionalFormatting>
  <conditionalFormatting sqref="BE23">
    <cfRule type="cellIs" dxfId="1" priority="3870" operator="lessThan">
      <formula>$C$4</formula>
    </cfRule>
    <cfRule type="cellIs" dxfId="0" priority="3871" operator="lessThan">
      <formula>$C$4</formula>
    </cfRule>
  </conditionalFormatting>
  <conditionalFormatting sqref="BF23">
    <cfRule type="cellIs" dxfId="1" priority="3970" operator="lessThan">
      <formula>$C$4</formula>
    </cfRule>
    <cfRule type="cellIs" dxfId="0" priority="3971" operator="lessThan">
      <formula>$C$4</formula>
    </cfRule>
  </conditionalFormatting>
  <conditionalFormatting sqref="BG23">
    <cfRule type="cellIs" dxfId="1" priority="4070" operator="lessThan">
      <formula>$C$4</formula>
    </cfRule>
    <cfRule type="cellIs" dxfId="0" priority="4071" operator="lessThan">
      <formula>$C$4</formula>
    </cfRule>
  </conditionalFormatting>
  <conditionalFormatting sqref="BH23">
    <cfRule type="cellIs" dxfId="1" priority="4170" operator="lessThan">
      <formula>$C$4</formula>
    </cfRule>
    <cfRule type="cellIs" dxfId="0" priority="4171" operator="lessThan">
      <formula>$C$4</formula>
    </cfRule>
  </conditionalFormatting>
  <conditionalFormatting sqref="BI23">
    <cfRule type="cellIs" dxfId="1" priority="4270" operator="lessThan">
      <formula>$C$4</formula>
    </cfRule>
    <cfRule type="cellIs" dxfId="0" priority="4271" operator="lessThan">
      <formula>$C$4</formula>
    </cfRule>
  </conditionalFormatting>
  <conditionalFormatting sqref="BJ23">
    <cfRule type="cellIs" dxfId="1" priority="4370" operator="lessThan">
      <formula>$C$4</formula>
    </cfRule>
    <cfRule type="cellIs" dxfId="0" priority="4371" operator="lessThan">
      <formula>$C$4</formula>
    </cfRule>
  </conditionalFormatting>
  <conditionalFormatting sqref="BK23">
    <cfRule type="cellIs" dxfId="1" priority="4470" operator="lessThan">
      <formula>$C$4</formula>
    </cfRule>
    <cfRule type="cellIs" dxfId="0" priority="4471" operator="lessThan">
      <formula>$C$4</formula>
    </cfRule>
  </conditionalFormatting>
  <conditionalFormatting sqref="BL23">
    <cfRule type="cellIs" dxfId="1" priority="4570" operator="lessThan">
      <formula>$C$4</formula>
    </cfRule>
    <cfRule type="cellIs" dxfId="0" priority="4571" operator="lessThan">
      <formula>$C$4</formula>
    </cfRule>
  </conditionalFormatting>
  <conditionalFormatting sqref="BM23">
    <cfRule type="cellIs" dxfId="0" priority="1688" operator="lessThan">
      <formula>$C$4</formula>
    </cfRule>
  </conditionalFormatting>
  <conditionalFormatting sqref="BN23">
    <cfRule type="cellIs" dxfId="0" priority="1738" operator="lessThan">
      <formula>$C$4</formula>
    </cfRule>
  </conditionalFormatting>
  <conditionalFormatting sqref="BO23">
    <cfRule type="cellIs" dxfId="0" priority="1788" operator="lessThan">
      <formula>$C$4</formula>
    </cfRule>
  </conditionalFormatting>
  <conditionalFormatting sqref="BP23">
    <cfRule type="cellIs" dxfId="0" priority="1838" operator="lessThan">
      <formula>$C$4</formula>
    </cfRule>
  </conditionalFormatting>
  <conditionalFormatting sqref="BR23">
    <cfRule type="cellIs" dxfId="0" priority="1938" operator="lessThan">
      <formula>$C$4</formula>
    </cfRule>
  </conditionalFormatting>
  <conditionalFormatting sqref="BS23">
    <cfRule type="cellIs" dxfId="0" priority="1988" operator="lessThan">
      <formula>$C$4</formula>
    </cfRule>
  </conditionalFormatting>
  <conditionalFormatting sqref="BT23">
    <cfRule type="cellIs" dxfId="0" priority="2038" operator="lessThan">
      <formula>$C$4</formula>
    </cfRule>
  </conditionalFormatting>
  <conditionalFormatting sqref="BU23">
    <cfRule type="cellIs" dxfId="0" priority="2088" operator="lessThan">
      <formula>$C$4</formula>
    </cfRule>
  </conditionalFormatting>
  <conditionalFormatting sqref="BV23">
    <cfRule type="cellIs" dxfId="0" priority="2138" operator="lessThan">
      <formula>$C$4</formula>
    </cfRule>
  </conditionalFormatting>
  <conditionalFormatting sqref="BW23">
    <cfRule type="cellIs" dxfId="0" priority="2188" operator="lessThan">
      <formula>$C$4</formula>
    </cfRule>
  </conditionalFormatting>
  <conditionalFormatting sqref="BX23">
    <cfRule type="cellIs" dxfId="0" priority="2238" operator="lessThan">
      <formula>$C$4</formula>
    </cfRule>
  </conditionalFormatting>
  <conditionalFormatting sqref="BY23">
    <cfRule type="cellIs" dxfId="0" priority="2288" operator="lessThan">
      <formula>$C$4</formula>
    </cfRule>
  </conditionalFormatting>
  <conditionalFormatting sqref="BZ23">
    <cfRule type="cellIs" dxfId="0" priority="2338" operator="lessThan">
      <formula>$C$4</formula>
    </cfRule>
  </conditionalFormatting>
  <conditionalFormatting sqref="CA23">
    <cfRule type="cellIs" dxfId="0" priority="2388" operator="lessThan">
      <formula>$C$4</formula>
    </cfRule>
  </conditionalFormatting>
  <conditionalFormatting sqref="CB23">
    <cfRule type="cellIs" dxfId="0" priority="2438" operator="lessThan">
      <formula>$C$4</formula>
    </cfRule>
  </conditionalFormatting>
  <conditionalFormatting sqref="CC23">
    <cfRule type="cellIs" dxfId="0" priority="2488" operator="lessThan">
      <formula>$C$4</formula>
    </cfRule>
  </conditionalFormatting>
  <conditionalFormatting sqref="CD23">
    <cfRule type="cellIs" dxfId="0" priority="2538" operator="lessThan">
      <formula>$C$4</formula>
    </cfRule>
  </conditionalFormatting>
  <conditionalFormatting sqref="CE23">
    <cfRule type="cellIs" dxfId="0" priority="2588" operator="lessThan">
      <formula>$C$4</formula>
    </cfRule>
  </conditionalFormatting>
  <conditionalFormatting sqref="CH23">
    <cfRule type="cellIs" dxfId="1" priority="2850" operator="lessThan">
      <formula>$C$4</formula>
    </cfRule>
    <cfRule type="cellIs" dxfId="0" priority="2851" operator="lessThan">
      <formula>$C$4</formula>
    </cfRule>
  </conditionalFormatting>
  <conditionalFormatting sqref="CM23">
    <cfRule type="cellIs" dxfId="0" priority="3136" operator="lessThan">
      <formula>1</formula>
    </cfRule>
  </conditionalFormatting>
  <conditionalFormatting sqref="L24">
    <cfRule type="cellIs" dxfId="1" priority="2952" operator="lessThan">
      <formula>$C$4</formula>
    </cfRule>
    <cfRule type="cellIs" dxfId="0" priority="2953" operator="lessThan">
      <formula>$C$4</formula>
    </cfRule>
  </conditionalFormatting>
  <conditionalFormatting sqref="M24">
    <cfRule type="cellIs" dxfId="1" priority="3052" operator="lessThan">
      <formula>$C$4</formula>
    </cfRule>
    <cfRule type="cellIs" dxfId="0" priority="3053" operator="lessThan">
      <formula>$C$4</formula>
    </cfRule>
  </conditionalFormatting>
  <conditionalFormatting sqref="O24">
    <cfRule type="cellIs" dxfId="0" priority="139" operator="lessThan">
      <formula>$C$4</formula>
    </cfRule>
  </conditionalFormatting>
  <conditionalFormatting sqref="P24">
    <cfRule type="cellIs" dxfId="0" priority="189" operator="lessThan">
      <formula>$C$4</formula>
    </cfRule>
  </conditionalFormatting>
  <conditionalFormatting sqref="Q24">
    <cfRule type="cellIs" dxfId="0" priority="239" operator="lessThan">
      <formula>$C$4</formula>
    </cfRule>
  </conditionalFormatting>
  <conditionalFormatting sqref="R24">
    <cfRule type="cellIs" dxfId="0" priority="2639" operator="lessThan">
      <formula>$C$4</formula>
    </cfRule>
  </conditionalFormatting>
  <conditionalFormatting sqref="S24">
    <cfRule type="cellIs" dxfId="0" priority="2689" operator="lessThan">
      <formula>$C$4</formula>
    </cfRule>
  </conditionalFormatting>
  <conditionalFormatting sqref="T24">
    <cfRule type="cellIs" dxfId="0" priority="289" operator="lessThan">
      <formula>$C$4</formula>
    </cfRule>
  </conditionalFormatting>
  <conditionalFormatting sqref="U24">
    <cfRule type="cellIs" dxfId="0" priority="2739" operator="lessThan">
      <formula>$C$4</formula>
    </cfRule>
  </conditionalFormatting>
  <conditionalFormatting sqref="V24">
    <cfRule type="cellIs" dxfId="0" priority="2789" operator="lessThan">
      <formula>$C$4</formula>
    </cfRule>
  </conditionalFormatting>
  <conditionalFormatting sqref="W24">
    <cfRule type="cellIs" dxfId="0" priority="339" operator="lessThan">
      <formula>$C$4</formula>
    </cfRule>
  </conditionalFormatting>
  <conditionalFormatting sqref="X24">
    <cfRule type="cellIs" dxfId="0" priority="389" operator="lessThan">
      <formula>$C$4</formula>
    </cfRule>
  </conditionalFormatting>
  <conditionalFormatting sqref="Y24">
    <cfRule type="cellIs" dxfId="0" priority="439" operator="lessThan">
      <formula>$C$4</formula>
    </cfRule>
  </conditionalFormatting>
  <conditionalFormatting sqref="Z24">
    <cfRule type="cellIs" dxfId="0" priority="489" operator="lessThan">
      <formula>$C$4</formula>
    </cfRule>
  </conditionalFormatting>
  <conditionalFormatting sqref="AA24">
    <cfRule type="cellIs" dxfId="0" priority="539" operator="lessThan">
      <formula>$C$4</formula>
    </cfRule>
  </conditionalFormatting>
  <conditionalFormatting sqref="AB24">
    <cfRule type="cellIs" dxfId="0" priority="589" operator="lessThan">
      <formula>$C$4</formula>
    </cfRule>
  </conditionalFormatting>
  <conditionalFormatting sqref="AC24">
    <cfRule type="cellIs" dxfId="0" priority="639" operator="lessThan">
      <formula>$C$4</formula>
    </cfRule>
  </conditionalFormatting>
  <conditionalFormatting sqref="AD24">
    <cfRule type="cellIs" dxfId="0" priority="689" operator="lessThan">
      <formula>$C$4</formula>
    </cfRule>
  </conditionalFormatting>
  <conditionalFormatting sqref="AF24">
    <cfRule type="cellIs" dxfId="0" priority="789" operator="lessThan">
      <formula>$C$4</formula>
    </cfRule>
  </conditionalFormatting>
  <conditionalFormatting sqref="AG24">
    <cfRule type="cellIs" dxfId="0" priority="839" operator="lessThan">
      <formula>$C$4</formula>
    </cfRule>
  </conditionalFormatting>
  <conditionalFormatting sqref="AH24">
    <cfRule type="cellIs" dxfId="0" priority="889" operator="lessThan">
      <formula>$C$4</formula>
    </cfRule>
  </conditionalFormatting>
  <conditionalFormatting sqref="AI24">
    <cfRule type="cellIs" dxfId="0" priority="939" operator="lessThan">
      <formula>$C$4</formula>
    </cfRule>
  </conditionalFormatting>
  <conditionalFormatting sqref="AJ24">
    <cfRule type="cellIs" dxfId="0" priority="989" operator="lessThan">
      <formula>$C$4</formula>
    </cfRule>
  </conditionalFormatting>
  <conditionalFormatting sqref="AK24">
    <cfRule type="cellIs" dxfId="0" priority="1039" operator="lessThan">
      <formula>$C$4</formula>
    </cfRule>
  </conditionalFormatting>
  <conditionalFormatting sqref="AL24">
    <cfRule type="cellIs" dxfId="0" priority="1089" operator="lessThan">
      <formula>$C$4</formula>
    </cfRule>
  </conditionalFormatting>
  <conditionalFormatting sqref="AO24">
    <cfRule type="cellIs" dxfId="0" priority="1239" operator="lessThan">
      <formula>$C$4</formula>
    </cfRule>
  </conditionalFormatting>
  <conditionalFormatting sqref="AR24">
    <cfRule type="cellIs" dxfId="0" priority="1389" operator="lessThan">
      <formula>$C$4</formula>
    </cfRule>
  </conditionalFormatting>
  <conditionalFormatting sqref="AT24">
    <cfRule type="cellIs" dxfId="0" priority="1489" operator="lessThan">
      <formula>$C$4</formula>
    </cfRule>
  </conditionalFormatting>
  <conditionalFormatting sqref="AU24">
    <cfRule type="cellIs" dxfId="0" priority="1539" operator="lessThan">
      <formula>$C$4</formula>
    </cfRule>
  </conditionalFormatting>
  <conditionalFormatting sqref="AV24">
    <cfRule type="cellIs" dxfId="0" priority="1589" operator="lessThan">
      <formula>$C$4</formula>
    </cfRule>
  </conditionalFormatting>
  <conditionalFormatting sqref="AW24">
    <cfRule type="cellIs" dxfId="0" priority="1639" operator="lessThan">
      <formula>$C$4</formula>
    </cfRule>
  </conditionalFormatting>
  <conditionalFormatting sqref="AX24">
    <cfRule type="cellIs" dxfId="1" priority="3172" operator="lessThan">
      <formula>$C$4</formula>
    </cfRule>
    <cfRule type="cellIs" dxfId="0" priority="3173" operator="lessThan">
      <formula>$C$4</formula>
    </cfRule>
  </conditionalFormatting>
  <conditionalFormatting sqref="AY24">
    <cfRule type="cellIs" dxfId="1" priority="3272" operator="lessThan">
      <formula>$C$4</formula>
    </cfRule>
    <cfRule type="cellIs" dxfId="0" priority="3273" operator="lessThan">
      <formula>$C$4</formula>
    </cfRule>
  </conditionalFormatting>
  <conditionalFormatting sqref="AZ24">
    <cfRule type="cellIs" dxfId="1" priority="3372" operator="lessThan">
      <formula>$C$4</formula>
    </cfRule>
    <cfRule type="cellIs" dxfId="0" priority="3373" operator="lessThan">
      <formula>$C$4</formula>
    </cfRule>
  </conditionalFormatting>
  <conditionalFormatting sqref="BB24">
    <cfRule type="cellIs" dxfId="1" priority="3572" operator="lessThan">
      <formula>$C$4</formula>
    </cfRule>
    <cfRule type="cellIs" dxfId="0" priority="3573" operator="lessThan">
      <formula>$C$4</formula>
    </cfRule>
  </conditionalFormatting>
  <conditionalFormatting sqref="BC24">
    <cfRule type="cellIs" dxfId="1" priority="3672" operator="lessThan">
      <formula>$C$4</formula>
    </cfRule>
    <cfRule type="cellIs" dxfId="0" priority="3673" operator="lessThan">
      <formula>$C$4</formula>
    </cfRule>
  </conditionalFormatting>
  <conditionalFormatting sqref="BE24">
    <cfRule type="cellIs" dxfId="1" priority="3872" operator="lessThan">
      <formula>$C$4</formula>
    </cfRule>
    <cfRule type="cellIs" dxfId="0" priority="3873" operator="lessThan">
      <formula>$C$4</formula>
    </cfRule>
  </conditionalFormatting>
  <conditionalFormatting sqref="BF24">
    <cfRule type="cellIs" dxfId="1" priority="3972" operator="lessThan">
      <formula>$C$4</formula>
    </cfRule>
    <cfRule type="cellIs" dxfId="0" priority="3973" operator="lessThan">
      <formula>$C$4</formula>
    </cfRule>
  </conditionalFormatting>
  <conditionalFormatting sqref="BG24">
    <cfRule type="cellIs" dxfId="1" priority="4072" operator="lessThan">
      <formula>$C$4</formula>
    </cfRule>
    <cfRule type="cellIs" dxfId="0" priority="4073" operator="lessThan">
      <formula>$C$4</formula>
    </cfRule>
  </conditionalFormatting>
  <conditionalFormatting sqref="BH24">
    <cfRule type="cellIs" dxfId="1" priority="4172" operator="lessThan">
      <formula>$C$4</formula>
    </cfRule>
    <cfRule type="cellIs" dxfId="0" priority="4173" operator="lessThan">
      <formula>$C$4</formula>
    </cfRule>
  </conditionalFormatting>
  <conditionalFormatting sqref="BI24">
    <cfRule type="cellIs" dxfId="1" priority="4272" operator="lessThan">
      <formula>$C$4</formula>
    </cfRule>
    <cfRule type="cellIs" dxfId="0" priority="4273" operator="lessThan">
      <formula>$C$4</formula>
    </cfRule>
  </conditionalFormatting>
  <conditionalFormatting sqref="BJ24">
    <cfRule type="cellIs" dxfId="1" priority="4372" operator="lessThan">
      <formula>$C$4</formula>
    </cfRule>
    <cfRule type="cellIs" dxfId="0" priority="4373" operator="lessThan">
      <formula>$C$4</formula>
    </cfRule>
  </conditionalFormatting>
  <conditionalFormatting sqref="BK24">
    <cfRule type="cellIs" dxfId="1" priority="4472" operator="lessThan">
      <formula>$C$4</formula>
    </cfRule>
    <cfRule type="cellIs" dxfId="0" priority="4473" operator="lessThan">
      <formula>$C$4</formula>
    </cfRule>
  </conditionalFormatting>
  <conditionalFormatting sqref="BL24">
    <cfRule type="cellIs" dxfId="1" priority="4572" operator="lessThan">
      <formula>$C$4</formula>
    </cfRule>
    <cfRule type="cellIs" dxfId="0" priority="4573" operator="lessThan">
      <formula>$C$4</formula>
    </cfRule>
  </conditionalFormatting>
  <conditionalFormatting sqref="BM24">
    <cfRule type="cellIs" dxfId="0" priority="1689" operator="lessThan">
      <formula>$C$4</formula>
    </cfRule>
  </conditionalFormatting>
  <conditionalFormatting sqref="BN24">
    <cfRule type="cellIs" dxfId="0" priority="1739" operator="lessThan">
      <formula>$C$4</formula>
    </cfRule>
  </conditionalFormatting>
  <conditionalFormatting sqref="BO24">
    <cfRule type="cellIs" dxfId="0" priority="1789" operator="lessThan">
      <formula>$C$4</formula>
    </cfRule>
  </conditionalFormatting>
  <conditionalFormatting sqref="BP24">
    <cfRule type="cellIs" dxfId="0" priority="1839" operator="lessThan">
      <formula>$C$4</formula>
    </cfRule>
  </conditionalFormatting>
  <conditionalFormatting sqref="BR24">
    <cfRule type="cellIs" dxfId="0" priority="1939" operator="lessThan">
      <formula>$C$4</formula>
    </cfRule>
  </conditionalFormatting>
  <conditionalFormatting sqref="BS24">
    <cfRule type="cellIs" dxfId="0" priority="1989" operator="lessThan">
      <formula>$C$4</formula>
    </cfRule>
  </conditionalFormatting>
  <conditionalFormatting sqref="BT24">
    <cfRule type="cellIs" dxfId="0" priority="2039" operator="lessThan">
      <formula>$C$4</formula>
    </cfRule>
  </conditionalFormatting>
  <conditionalFormatting sqref="BU24">
    <cfRule type="cellIs" dxfId="0" priority="2089" operator="lessThan">
      <formula>$C$4</formula>
    </cfRule>
  </conditionalFormatting>
  <conditionalFormatting sqref="BV24">
    <cfRule type="cellIs" dxfId="0" priority="2139" operator="lessThan">
      <formula>$C$4</formula>
    </cfRule>
  </conditionalFormatting>
  <conditionalFormatting sqref="BW24">
    <cfRule type="cellIs" dxfId="0" priority="2189" operator="lessThan">
      <formula>$C$4</formula>
    </cfRule>
  </conditionalFormatting>
  <conditionalFormatting sqref="BX24">
    <cfRule type="cellIs" dxfId="0" priority="2239" operator="lessThan">
      <formula>$C$4</formula>
    </cfRule>
  </conditionalFormatting>
  <conditionalFormatting sqref="BY24">
    <cfRule type="cellIs" dxfId="0" priority="2289" operator="lessThan">
      <formula>$C$4</formula>
    </cfRule>
  </conditionalFormatting>
  <conditionalFormatting sqref="BZ24">
    <cfRule type="cellIs" dxfId="0" priority="2339" operator="lessThan">
      <formula>$C$4</formula>
    </cfRule>
  </conditionalFormatting>
  <conditionalFormatting sqref="CA24">
    <cfRule type="cellIs" dxfId="0" priority="2389" operator="lessThan">
      <formula>$C$4</formula>
    </cfRule>
  </conditionalFormatting>
  <conditionalFormatting sqref="CB24">
    <cfRule type="cellIs" dxfId="0" priority="2439" operator="lessThan">
      <formula>$C$4</formula>
    </cfRule>
  </conditionalFormatting>
  <conditionalFormatting sqref="CC24">
    <cfRule type="cellIs" dxfId="0" priority="2489" operator="lessThan">
      <formula>$C$4</formula>
    </cfRule>
  </conditionalFormatting>
  <conditionalFormatting sqref="CD24">
    <cfRule type="cellIs" dxfId="0" priority="2539" operator="lessThan">
      <formula>$C$4</formula>
    </cfRule>
  </conditionalFormatting>
  <conditionalFormatting sqref="CE24">
    <cfRule type="cellIs" dxfId="0" priority="2589" operator="lessThan">
      <formula>$C$4</formula>
    </cfRule>
  </conditionalFormatting>
  <conditionalFormatting sqref="CH24">
    <cfRule type="cellIs" dxfId="1" priority="2852" operator="lessThan">
      <formula>$C$4</formula>
    </cfRule>
    <cfRule type="cellIs" dxfId="0" priority="2853" operator="lessThan">
      <formula>$C$4</formula>
    </cfRule>
  </conditionalFormatting>
  <conditionalFormatting sqref="CM24">
    <cfRule type="cellIs" dxfId="0" priority="3137" operator="lessThan">
      <formula>1</formula>
    </cfRule>
  </conditionalFormatting>
  <conditionalFormatting sqref="L25">
    <cfRule type="cellIs" dxfId="1" priority="2954" operator="lessThan">
      <formula>$C$4</formula>
    </cfRule>
    <cfRule type="cellIs" dxfId="0" priority="2955" operator="lessThan">
      <formula>$C$4</formula>
    </cfRule>
  </conditionalFormatting>
  <conditionalFormatting sqref="M25">
    <cfRule type="cellIs" dxfId="1" priority="3054" operator="lessThan">
      <formula>$C$4</formula>
    </cfRule>
    <cfRule type="cellIs" dxfId="0" priority="3055" operator="lessThan">
      <formula>$C$4</formula>
    </cfRule>
  </conditionalFormatting>
  <conditionalFormatting sqref="O25">
    <cfRule type="cellIs" dxfId="0" priority="140" operator="lessThan">
      <formula>$C$4</formula>
    </cfRule>
  </conditionalFormatting>
  <conditionalFormatting sqref="P25">
    <cfRule type="cellIs" dxfId="0" priority="190" operator="lessThan">
      <formula>$C$4</formula>
    </cfRule>
  </conditionalFormatting>
  <conditionalFormatting sqref="Q25">
    <cfRule type="cellIs" dxfId="0" priority="240" operator="lessThan">
      <formula>$C$4</formula>
    </cfRule>
  </conditionalFormatting>
  <conditionalFormatting sqref="R25">
    <cfRule type="cellIs" dxfId="0" priority="99" operator="lessThan">
      <formula>$C$4</formula>
    </cfRule>
  </conditionalFormatting>
  <conditionalFormatting sqref="S25">
    <cfRule type="cellIs" dxfId="0" priority="2690" operator="lessThan">
      <formula>$C$4</formula>
    </cfRule>
  </conditionalFormatting>
  <conditionalFormatting sqref="T25">
    <cfRule type="cellIs" dxfId="0" priority="290" operator="lessThan">
      <formula>$C$4</formula>
    </cfRule>
  </conditionalFormatting>
  <conditionalFormatting sqref="U25">
    <cfRule type="cellIs" dxfId="0" priority="91" operator="lessThan">
      <formula>$C$4</formula>
    </cfRule>
  </conditionalFormatting>
  <conditionalFormatting sqref="V25">
    <cfRule type="cellIs" dxfId="0" priority="2790" operator="lessThan">
      <formula>$C$4</formula>
    </cfRule>
  </conditionalFormatting>
  <conditionalFormatting sqref="W25">
    <cfRule type="cellIs" dxfId="0" priority="340" operator="lessThan">
      <formula>$C$4</formula>
    </cfRule>
  </conditionalFormatting>
  <conditionalFormatting sqref="X25">
    <cfRule type="cellIs" dxfId="0" priority="390" operator="lessThan">
      <formula>$C$4</formula>
    </cfRule>
  </conditionalFormatting>
  <conditionalFormatting sqref="Y25">
    <cfRule type="cellIs" dxfId="0" priority="440" operator="lessThan">
      <formula>$C$4</formula>
    </cfRule>
  </conditionalFormatting>
  <conditionalFormatting sqref="Z25">
    <cfRule type="cellIs" dxfId="0" priority="490" operator="lessThan">
      <formula>$C$4</formula>
    </cfRule>
  </conditionalFormatting>
  <conditionalFormatting sqref="AA25">
    <cfRule type="cellIs" dxfId="0" priority="540" operator="lessThan">
      <formula>$C$4</formula>
    </cfRule>
  </conditionalFormatting>
  <conditionalFormatting sqref="AB25">
    <cfRule type="cellIs" dxfId="0" priority="590" operator="lessThan">
      <formula>$C$4</formula>
    </cfRule>
  </conditionalFormatting>
  <conditionalFormatting sqref="AC25">
    <cfRule type="cellIs" dxfId="0" priority="640" operator="lessThan">
      <formula>$C$4</formula>
    </cfRule>
  </conditionalFormatting>
  <conditionalFormatting sqref="AD25">
    <cfRule type="cellIs" dxfId="0" priority="690" operator="lessThan">
      <formula>$C$4</formula>
    </cfRule>
  </conditionalFormatting>
  <conditionalFormatting sqref="AF25">
    <cfRule type="cellIs" dxfId="0" priority="790" operator="lessThan">
      <formula>$C$4</formula>
    </cfRule>
  </conditionalFormatting>
  <conditionalFormatting sqref="AG25">
    <cfRule type="cellIs" dxfId="0" priority="840" operator="lessThan">
      <formula>$C$4</formula>
    </cfRule>
  </conditionalFormatting>
  <conditionalFormatting sqref="AH25">
    <cfRule type="cellIs" dxfId="0" priority="890" operator="lessThan">
      <formula>$C$4</formula>
    </cfRule>
  </conditionalFormatting>
  <conditionalFormatting sqref="AI25">
    <cfRule type="cellIs" dxfId="0" priority="940" operator="lessThan">
      <formula>$C$4</formula>
    </cfRule>
  </conditionalFormatting>
  <conditionalFormatting sqref="AJ25">
    <cfRule type="cellIs" dxfId="0" priority="990" operator="lessThan">
      <formula>$C$4</formula>
    </cfRule>
  </conditionalFormatting>
  <conditionalFormatting sqref="AK25">
    <cfRule type="cellIs" dxfId="0" priority="1040" operator="lessThan">
      <formula>$C$4</formula>
    </cfRule>
  </conditionalFormatting>
  <conditionalFormatting sqref="AL25">
    <cfRule type="cellIs" dxfId="0" priority="1090" operator="lessThan">
      <formula>$C$4</formula>
    </cfRule>
  </conditionalFormatting>
  <conditionalFormatting sqref="AO25">
    <cfRule type="cellIs" dxfId="0" priority="1240" operator="lessThan">
      <formula>$C$4</formula>
    </cfRule>
  </conditionalFormatting>
  <conditionalFormatting sqref="AR25">
    <cfRule type="cellIs" dxfId="0" priority="1390" operator="lessThan">
      <formula>$C$4</formula>
    </cfRule>
  </conditionalFormatting>
  <conditionalFormatting sqref="AT25">
    <cfRule type="cellIs" dxfId="0" priority="1490" operator="lessThan">
      <formula>$C$4</formula>
    </cfRule>
  </conditionalFormatting>
  <conditionalFormatting sqref="AU25">
    <cfRule type="cellIs" dxfId="0" priority="1540" operator="lessThan">
      <formula>$C$4</formula>
    </cfRule>
  </conditionalFormatting>
  <conditionalFormatting sqref="AV25">
    <cfRule type="cellIs" dxfId="0" priority="1590" operator="lessThan">
      <formula>$C$4</formula>
    </cfRule>
  </conditionalFormatting>
  <conditionalFormatting sqref="AW25">
    <cfRule type="cellIs" dxfId="0" priority="1640" operator="lessThan">
      <formula>$C$4</formula>
    </cfRule>
  </conditionalFormatting>
  <conditionalFormatting sqref="AX25">
    <cfRule type="cellIs" dxfId="1" priority="3174" operator="lessThan">
      <formula>$C$4</formula>
    </cfRule>
    <cfRule type="cellIs" dxfId="0" priority="3175" operator="lessThan">
      <formula>$C$4</formula>
    </cfRule>
  </conditionalFormatting>
  <conditionalFormatting sqref="AY25">
    <cfRule type="cellIs" dxfId="1" priority="3274" operator="lessThan">
      <formula>$C$4</formula>
    </cfRule>
    <cfRule type="cellIs" dxfId="0" priority="3275" operator="lessThan">
      <formula>$C$4</formula>
    </cfRule>
  </conditionalFormatting>
  <conditionalFormatting sqref="AZ25">
    <cfRule type="cellIs" dxfId="1" priority="3374" operator="lessThan">
      <formula>$C$4</formula>
    </cfRule>
    <cfRule type="cellIs" dxfId="0" priority="3375" operator="lessThan">
      <formula>$C$4</formula>
    </cfRule>
  </conditionalFormatting>
  <conditionalFormatting sqref="BB25">
    <cfRule type="cellIs" dxfId="1" priority="3574" operator="lessThan">
      <formula>$C$4</formula>
    </cfRule>
    <cfRule type="cellIs" dxfId="0" priority="3575" operator="lessThan">
      <formula>$C$4</formula>
    </cfRule>
  </conditionalFormatting>
  <conditionalFormatting sqref="BC25">
    <cfRule type="cellIs" dxfId="1" priority="3674" operator="lessThan">
      <formula>$C$4</formula>
    </cfRule>
    <cfRule type="cellIs" dxfId="0" priority="3675" operator="lessThan">
      <formula>$C$4</formula>
    </cfRule>
  </conditionalFormatting>
  <conditionalFormatting sqref="BD25">
    <cfRule type="cellIs" dxfId="1" priority="3774" operator="lessThan">
      <formula>$C$4</formula>
    </cfRule>
    <cfRule type="cellIs" dxfId="0" priority="3775" operator="lessThan">
      <formula>$C$4</formula>
    </cfRule>
  </conditionalFormatting>
  <conditionalFormatting sqref="BE25">
    <cfRule type="cellIs" dxfId="1" priority="3874" operator="lessThan">
      <formula>$C$4</formula>
    </cfRule>
    <cfRule type="cellIs" dxfId="0" priority="3875" operator="lessThan">
      <formula>$C$4</formula>
    </cfRule>
  </conditionalFormatting>
  <conditionalFormatting sqref="BF25">
    <cfRule type="cellIs" dxfId="1" priority="3974" operator="lessThan">
      <formula>$C$4</formula>
    </cfRule>
    <cfRule type="cellIs" dxfId="0" priority="3975" operator="lessThan">
      <formula>$C$4</formula>
    </cfRule>
  </conditionalFormatting>
  <conditionalFormatting sqref="BG25">
    <cfRule type="cellIs" dxfId="1" priority="4074" operator="lessThan">
      <formula>$C$4</formula>
    </cfRule>
    <cfRule type="cellIs" dxfId="0" priority="4075" operator="lessThan">
      <formula>$C$4</formula>
    </cfRule>
  </conditionalFormatting>
  <conditionalFormatting sqref="BH25">
    <cfRule type="cellIs" dxfId="1" priority="4174" operator="lessThan">
      <formula>$C$4</formula>
    </cfRule>
    <cfRule type="cellIs" dxfId="0" priority="4175" operator="lessThan">
      <formula>$C$4</formula>
    </cfRule>
  </conditionalFormatting>
  <conditionalFormatting sqref="BI25">
    <cfRule type="cellIs" dxfId="1" priority="4274" operator="lessThan">
      <formula>$C$4</formula>
    </cfRule>
    <cfRule type="cellIs" dxfId="0" priority="4275" operator="lessThan">
      <formula>$C$4</formula>
    </cfRule>
  </conditionalFormatting>
  <conditionalFormatting sqref="BJ25">
    <cfRule type="cellIs" dxfId="1" priority="4374" operator="lessThan">
      <formula>$C$4</formula>
    </cfRule>
    <cfRule type="cellIs" dxfId="0" priority="4375" operator="lessThan">
      <formula>$C$4</formula>
    </cfRule>
  </conditionalFormatting>
  <conditionalFormatting sqref="BK25">
    <cfRule type="cellIs" dxfId="1" priority="4474" operator="lessThan">
      <formula>$C$4</formula>
    </cfRule>
    <cfRule type="cellIs" dxfId="0" priority="4475" operator="lessThan">
      <formula>$C$4</formula>
    </cfRule>
  </conditionalFormatting>
  <conditionalFormatting sqref="BL25">
    <cfRule type="cellIs" dxfId="1" priority="4574" operator="lessThan">
      <formula>$C$4</formula>
    </cfRule>
    <cfRule type="cellIs" dxfId="0" priority="4575" operator="lessThan">
      <formula>$C$4</formula>
    </cfRule>
  </conditionalFormatting>
  <conditionalFormatting sqref="BM25">
    <cfRule type="cellIs" dxfId="0" priority="1690" operator="lessThan">
      <formula>$C$4</formula>
    </cfRule>
  </conditionalFormatting>
  <conditionalFormatting sqref="BN25">
    <cfRule type="cellIs" dxfId="0" priority="1740" operator="lessThan">
      <formula>$C$4</formula>
    </cfRule>
  </conditionalFormatting>
  <conditionalFormatting sqref="BO25">
    <cfRule type="cellIs" dxfId="0" priority="1790" operator="lessThan">
      <formula>$C$4</formula>
    </cfRule>
  </conditionalFormatting>
  <conditionalFormatting sqref="BP25">
    <cfRule type="cellIs" dxfId="0" priority="1840" operator="lessThan">
      <formula>$C$4</formula>
    </cfRule>
  </conditionalFormatting>
  <conditionalFormatting sqref="BR25">
    <cfRule type="cellIs" dxfId="0" priority="1940" operator="lessThan">
      <formula>$C$4</formula>
    </cfRule>
  </conditionalFormatting>
  <conditionalFormatting sqref="BS25">
    <cfRule type="cellIs" dxfId="0" priority="1990" operator="lessThan">
      <formula>$C$4</formula>
    </cfRule>
  </conditionalFormatting>
  <conditionalFormatting sqref="BT25">
    <cfRule type="cellIs" dxfId="0" priority="2040" operator="lessThan">
      <formula>$C$4</formula>
    </cfRule>
  </conditionalFormatting>
  <conditionalFormatting sqref="BU25">
    <cfRule type="cellIs" dxfId="0" priority="2090" operator="lessThan">
      <formula>$C$4</formula>
    </cfRule>
  </conditionalFormatting>
  <conditionalFormatting sqref="BV25">
    <cfRule type="cellIs" dxfId="0" priority="2140" operator="lessThan">
      <formula>$C$4</formula>
    </cfRule>
  </conditionalFormatting>
  <conditionalFormatting sqref="BW25">
    <cfRule type="cellIs" dxfId="0" priority="2190" operator="lessThan">
      <formula>$C$4</formula>
    </cfRule>
  </conditionalFormatting>
  <conditionalFormatting sqref="BX25">
    <cfRule type="cellIs" dxfId="0" priority="2240" operator="lessThan">
      <formula>$C$4</formula>
    </cfRule>
  </conditionalFormatting>
  <conditionalFormatting sqref="BY25">
    <cfRule type="cellIs" dxfId="0" priority="2290" operator="lessThan">
      <formula>$C$4</formula>
    </cfRule>
  </conditionalFormatting>
  <conditionalFormatting sqref="BZ25">
    <cfRule type="cellIs" dxfId="0" priority="2340" operator="lessThan">
      <formula>$C$4</formula>
    </cfRule>
  </conditionalFormatting>
  <conditionalFormatting sqref="CA25">
    <cfRule type="cellIs" dxfId="0" priority="2390" operator="lessThan">
      <formula>$C$4</formula>
    </cfRule>
  </conditionalFormatting>
  <conditionalFormatting sqref="CB25">
    <cfRule type="cellIs" dxfId="0" priority="2440" operator="lessThan">
      <formula>$C$4</formula>
    </cfRule>
  </conditionalFormatting>
  <conditionalFormatting sqref="CC25">
    <cfRule type="cellIs" dxfId="0" priority="2490" operator="lessThan">
      <formula>$C$4</formula>
    </cfRule>
  </conditionalFormatting>
  <conditionalFormatting sqref="CD25">
    <cfRule type="cellIs" dxfId="0" priority="2540" operator="lessThan">
      <formula>$C$4</formula>
    </cfRule>
  </conditionalFormatting>
  <conditionalFormatting sqref="CE25">
    <cfRule type="cellIs" dxfId="0" priority="2590" operator="lessThan">
      <formula>$C$4</formula>
    </cfRule>
  </conditionalFormatting>
  <conditionalFormatting sqref="CH25">
    <cfRule type="cellIs" dxfId="1" priority="2854" operator="lessThan">
      <formula>$C$4</formula>
    </cfRule>
    <cfRule type="cellIs" dxfId="0" priority="2855" operator="lessThan">
      <formula>$C$4</formula>
    </cfRule>
  </conditionalFormatting>
  <conditionalFormatting sqref="CM25">
    <cfRule type="cellIs" dxfId="0" priority="3138" operator="lessThan">
      <formula>1</formula>
    </cfRule>
  </conditionalFormatting>
  <conditionalFormatting sqref="L26">
    <cfRule type="cellIs" dxfId="1" priority="2956" operator="lessThan">
      <formula>$C$4</formula>
    </cfRule>
    <cfRule type="cellIs" dxfId="0" priority="2957" operator="lessThan">
      <formula>$C$4</formula>
    </cfRule>
  </conditionalFormatting>
  <conditionalFormatting sqref="M26">
    <cfRule type="cellIs" dxfId="1" priority="3056" operator="lessThan">
      <formula>$C$4</formula>
    </cfRule>
    <cfRule type="cellIs" dxfId="0" priority="3057" operator="lessThan">
      <formula>$C$4</formula>
    </cfRule>
  </conditionalFormatting>
  <conditionalFormatting sqref="O26">
    <cfRule type="cellIs" dxfId="0" priority="141" operator="lessThan">
      <formula>$C$4</formula>
    </cfRule>
  </conditionalFormatting>
  <conditionalFormatting sqref="P26">
    <cfRule type="cellIs" dxfId="0" priority="191" operator="lessThan">
      <formula>$C$4</formula>
    </cfRule>
  </conditionalFormatting>
  <conditionalFormatting sqref="Q26">
    <cfRule type="cellIs" dxfId="0" priority="241" operator="lessThan">
      <formula>$C$4</formula>
    </cfRule>
  </conditionalFormatting>
  <conditionalFormatting sqref="R26">
    <cfRule type="cellIs" dxfId="0" priority="2641" operator="lessThan">
      <formula>$C$4</formula>
    </cfRule>
  </conditionalFormatting>
  <conditionalFormatting sqref="S26">
    <cfRule type="cellIs" dxfId="0" priority="2691" operator="lessThan">
      <formula>$C$4</formula>
    </cfRule>
  </conditionalFormatting>
  <conditionalFormatting sqref="T26">
    <cfRule type="cellIs" dxfId="0" priority="291" operator="lessThan">
      <formula>$C$4</formula>
    </cfRule>
  </conditionalFormatting>
  <conditionalFormatting sqref="U26">
    <cfRule type="cellIs" dxfId="0" priority="2741" operator="lessThan">
      <formula>$C$4</formula>
    </cfRule>
  </conditionalFormatting>
  <conditionalFormatting sqref="V26">
    <cfRule type="cellIs" dxfId="0" priority="2791" operator="lessThan">
      <formula>$C$4</formula>
    </cfRule>
  </conditionalFormatting>
  <conditionalFormatting sqref="W26">
    <cfRule type="cellIs" dxfId="0" priority="341" operator="lessThan">
      <formula>$C$4</formula>
    </cfRule>
  </conditionalFormatting>
  <conditionalFormatting sqref="X26">
    <cfRule type="cellIs" dxfId="0" priority="391" operator="lessThan">
      <formula>$C$4</formula>
    </cfRule>
  </conditionalFormatting>
  <conditionalFormatting sqref="Y26">
    <cfRule type="cellIs" dxfId="0" priority="441" operator="lessThan">
      <formula>$C$4</formula>
    </cfRule>
  </conditionalFormatting>
  <conditionalFormatting sqref="Z26">
    <cfRule type="cellIs" dxfId="0" priority="491" operator="lessThan">
      <formula>$C$4</formula>
    </cfRule>
  </conditionalFormatting>
  <conditionalFormatting sqref="AA26">
    <cfRule type="cellIs" dxfId="0" priority="541" operator="lessThan">
      <formula>$C$4</formula>
    </cfRule>
  </conditionalFormatting>
  <conditionalFormatting sqref="AB26">
    <cfRule type="cellIs" dxfId="0" priority="591" operator="lessThan">
      <formula>$C$4</formula>
    </cfRule>
  </conditionalFormatting>
  <conditionalFormatting sqref="AC26">
    <cfRule type="cellIs" dxfId="0" priority="641" operator="lessThan">
      <formula>$C$4</formula>
    </cfRule>
  </conditionalFormatting>
  <conditionalFormatting sqref="AD26">
    <cfRule type="cellIs" dxfId="0" priority="691" operator="lessThan">
      <formula>$C$4</formula>
    </cfRule>
  </conditionalFormatting>
  <conditionalFormatting sqref="AF26">
    <cfRule type="cellIs" dxfId="0" priority="791" operator="lessThan">
      <formula>$C$4</formula>
    </cfRule>
  </conditionalFormatting>
  <conditionalFormatting sqref="AG26">
    <cfRule type="cellIs" dxfId="0" priority="841" operator="lessThan">
      <formula>$C$4</formula>
    </cfRule>
  </conditionalFormatting>
  <conditionalFormatting sqref="AH26">
    <cfRule type="cellIs" dxfId="0" priority="891" operator="lessThan">
      <formula>$C$4</formula>
    </cfRule>
  </conditionalFormatting>
  <conditionalFormatting sqref="AI26">
    <cfRule type="cellIs" dxfId="0" priority="941" operator="lessThan">
      <formula>$C$4</formula>
    </cfRule>
  </conditionalFormatting>
  <conditionalFormatting sqref="AJ26">
    <cfRule type="cellIs" dxfId="0" priority="991" operator="lessThan">
      <formula>$C$4</formula>
    </cfRule>
  </conditionalFormatting>
  <conditionalFormatting sqref="AK26">
    <cfRule type="cellIs" dxfId="0" priority="1041" operator="lessThan">
      <formula>$C$4</formula>
    </cfRule>
  </conditionalFormatting>
  <conditionalFormatting sqref="AL26">
    <cfRule type="cellIs" dxfId="0" priority="1091" operator="lessThan">
      <formula>$C$4</formula>
    </cfRule>
  </conditionalFormatting>
  <conditionalFormatting sqref="AO26">
    <cfRule type="cellIs" dxfId="0" priority="1241" operator="lessThan">
      <formula>$C$4</formula>
    </cfRule>
  </conditionalFormatting>
  <conditionalFormatting sqref="AR26">
    <cfRule type="cellIs" dxfId="0" priority="1391" operator="lessThan">
      <formula>$C$4</formula>
    </cfRule>
  </conditionalFormatting>
  <conditionalFormatting sqref="AT26">
    <cfRule type="cellIs" dxfId="0" priority="1491" operator="lessThan">
      <formula>$C$4</formula>
    </cfRule>
  </conditionalFormatting>
  <conditionalFormatting sqref="AU26">
    <cfRule type="cellIs" dxfId="0" priority="1541" operator="lessThan">
      <formula>$C$4</formula>
    </cfRule>
  </conditionalFormatting>
  <conditionalFormatting sqref="AV26">
    <cfRule type="cellIs" dxfId="0" priority="1591" operator="lessThan">
      <formula>$C$4</formula>
    </cfRule>
  </conditionalFormatting>
  <conditionalFormatting sqref="AW26">
    <cfRule type="cellIs" dxfId="0" priority="1641" operator="lessThan">
      <formula>$C$4</formula>
    </cfRule>
  </conditionalFormatting>
  <conditionalFormatting sqref="AX26">
    <cfRule type="cellIs" dxfId="1" priority="3176" operator="lessThan">
      <formula>$C$4</formula>
    </cfRule>
    <cfRule type="cellIs" dxfId="0" priority="3177" operator="lessThan">
      <formula>$C$4</formula>
    </cfRule>
  </conditionalFormatting>
  <conditionalFormatting sqref="AY26">
    <cfRule type="cellIs" dxfId="1" priority="3276" operator="lessThan">
      <formula>$C$4</formula>
    </cfRule>
    <cfRule type="cellIs" dxfId="0" priority="3277" operator="lessThan">
      <formula>$C$4</formula>
    </cfRule>
  </conditionalFormatting>
  <conditionalFormatting sqref="AZ26">
    <cfRule type="cellIs" dxfId="1" priority="3376" operator="lessThan">
      <formula>$C$4</formula>
    </cfRule>
    <cfRule type="cellIs" dxfId="0" priority="3377" operator="lessThan">
      <formula>$C$4</formula>
    </cfRule>
  </conditionalFormatting>
  <conditionalFormatting sqref="BB26">
    <cfRule type="cellIs" dxfId="1" priority="3576" operator="lessThan">
      <formula>$C$4</formula>
    </cfRule>
    <cfRule type="cellIs" dxfId="0" priority="3577" operator="lessThan">
      <formula>$C$4</formula>
    </cfRule>
  </conditionalFormatting>
  <conditionalFormatting sqref="BC26">
    <cfRule type="cellIs" dxfId="1" priority="3676" operator="lessThan">
      <formula>$C$4</formula>
    </cfRule>
    <cfRule type="cellIs" dxfId="0" priority="3677" operator="lessThan">
      <formula>$C$4</formula>
    </cfRule>
  </conditionalFormatting>
  <conditionalFormatting sqref="BE26">
    <cfRule type="cellIs" dxfId="1" priority="3876" operator="lessThan">
      <formula>$C$4</formula>
    </cfRule>
    <cfRule type="cellIs" dxfId="0" priority="3877" operator="lessThan">
      <formula>$C$4</formula>
    </cfRule>
  </conditionalFormatting>
  <conditionalFormatting sqref="BF26">
    <cfRule type="cellIs" dxfId="1" priority="3976" operator="lessThan">
      <formula>$C$4</formula>
    </cfRule>
    <cfRule type="cellIs" dxfId="0" priority="3977" operator="lessThan">
      <formula>$C$4</formula>
    </cfRule>
  </conditionalFormatting>
  <conditionalFormatting sqref="BG26">
    <cfRule type="cellIs" dxfId="1" priority="4076" operator="lessThan">
      <formula>$C$4</formula>
    </cfRule>
    <cfRule type="cellIs" dxfId="0" priority="4077" operator="lessThan">
      <formula>$C$4</formula>
    </cfRule>
  </conditionalFormatting>
  <conditionalFormatting sqref="BH26">
    <cfRule type="cellIs" dxfId="1" priority="4176" operator="lessThan">
      <formula>$C$4</formula>
    </cfRule>
    <cfRule type="cellIs" dxfId="0" priority="4177" operator="lessThan">
      <formula>$C$4</formula>
    </cfRule>
  </conditionalFormatting>
  <conditionalFormatting sqref="BI26">
    <cfRule type="cellIs" dxfId="1" priority="4276" operator="lessThan">
      <formula>$C$4</formula>
    </cfRule>
    <cfRule type="cellIs" dxfId="0" priority="4277" operator="lessThan">
      <formula>$C$4</formula>
    </cfRule>
  </conditionalFormatting>
  <conditionalFormatting sqref="BJ26">
    <cfRule type="cellIs" dxfId="1" priority="4376" operator="lessThan">
      <formula>$C$4</formula>
    </cfRule>
    <cfRule type="cellIs" dxfId="0" priority="4377" operator="lessThan">
      <formula>$C$4</formula>
    </cfRule>
  </conditionalFormatting>
  <conditionalFormatting sqref="BK26">
    <cfRule type="cellIs" dxfId="1" priority="4476" operator="lessThan">
      <formula>$C$4</formula>
    </cfRule>
    <cfRule type="cellIs" dxfId="0" priority="4477" operator="lessThan">
      <formula>$C$4</formula>
    </cfRule>
  </conditionalFormatting>
  <conditionalFormatting sqref="BL26">
    <cfRule type="cellIs" dxfId="1" priority="4576" operator="lessThan">
      <formula>$C$4</formula>
    </cfRule>
    <cfRule type="cellIs" dxfId="0" priority="4577" operator="lessThan">
      <formula>$C$4</formula>
    </cfRule>
  </conditionalFormatting>
  <conditionalFormatting sqref="BM26">
    <cfRule type="cellIs" dxfId="0" priority="1691" operator="lessThan">
      <formula>$C$4</formula>
    </cfRule>
  </conditionalFormatting>
  <conditionalFormatting sqref="BN26">
    <cfRule type="cellIs" dxfId="0" priority="1741" operator="lessThan">
      <formula>$C$4</formula>
    </cfRule>
  </conditionalFormatting>
  <conditionalFormatting sqref="BO26">
    <cfRule type="cellIs" dxfId="0" priority="1791" operator="lessThan">
      <formula>$C$4</formula>
    </cfRule>
  </conditionalFormatting>
  <conditionalFormatting sqref="BP26">
    <cfRule type="cellIs" dxfId="0" priority="1841" operator="lessThan">
      <formula>$C$4</formula>
    </cfRule>
  </conditionalFormatting>
  <conditionalFormatting sqref="BR26">
    <cfRule type="cellIs" dxfId="0" priority="1941" operator="lessThan">
      <formula>$C$4</formula>
    </cfRule>
  </conditionalFormatting>
  <conditionalFormatting sqref="BS26">
    <cfRule type="cellIs" dxfId="0" priority="1991" operator="lessThan">
      <formula>$C$4</formula>
    </cfRule>
  </conditionalFormatting>
  <conditionalFormatting sqref="BT26">
    <cfRule type="cellIs" dxfId="0" priority="2041" operator="lessThan">
      <formula>$C$4</formula>
    </cfRule>
  </conditionalFormatting>
  <conditionalFormatting sqref="BU26">
    <cfRule type="cellIs" dxfId="0" priority="2091" operator="lessThan">
      <formula>$C$4</formula>
    </cfRule>
  </conditionalFormatting>
  <conditionalFormatting sqref="BV26">
    <cfRule type="cellIs" dxfId="0" priority="2141" operator="lessThan">
      <formula>$C$4</formula>
    </cfRule>
  </conditionalFormatting>
  <conditionalFormatting sqref="BW26">
    <cfRule type="cellIs" dxfId="0" priority="2191" operator="lessThan">
      <formula>$C$4</formula>
    </cfRule>
  </conditionalFormatting>
  <conditionalFormatting sqref="BX26">
    <cfRule type="cellIs" dxfId="0" priority="2241" operator="lessThan">
      <formula>$C$4</formula>
    </cfRule>
  </conditionalFormatting>
  <conditionalFormatting sqref="BY26">
    <cfRule type="cellIs" dxfId="0" priority="2291" operator="lessThan">
      <formula>$C$4</formula>
    </cfRule>
  </conditionalFormatting>
  <conditionalFormatting sqref="BZ26">
    <cfRule type="cellIs" dxfId="0" priority="2341" operator="lessThan">
      <formula>$C$4</formula>
    </cfRule>
  </conditionalFormatting>
  <conditionalFormatting sqref="CA26">
    <cfRule type="cellIs" dxfId="0" priority="2391" operator="lessThan">
      <formula>$C$4</formula>
    </cfRule>
  </conditionalFormatting>
  <conditionalFormatting sqref="CB26">
    <cfRule type="cellIs" dxfId="0" priority="2441" operator="lessThan">
      <formula>$C$4</formula>
    </cfRule>
  </conditionalFormatting>
  <conditionalFormatting sqref="CC26">
    <cfRule type="cellIs" dxfId="0" priority="2491" operator="lessThan">
      <formula>$C$4</formula>
    </cfRule>
  </conditionalFormatting>
  <conditionalFormatting sqref="CD26">
    <cfRule type="cellIs" dxfId="0" priority="2541" operator="lessThan">
      <formula>$C$4</formula>
    </cfRule>
  </conditionalFormatting>
  <conditionalFormatting sqref="CE26">
    <cfRule type="cellIs" dxfId="0" priority="2591" operator="lessThan">
      <formula>$C$4</formula>
    </cfRule>
  </conditionalFormatting>
  <conditionalFormatting sqref="CH26">
    <cfRule type="cellIs" dxfId="1" priority="2856" operator="lessThan">
      <formula>$C$4</formula>
    </cfRule>
    <cfRule type="cellIs" dxfId="0" priority="2857" operator="lessThan">
      <formula>$C$4</formula>
    </cfRule>
  </conditionalFormatting>
  <conditionalFormatting sqref="CM26">
    <cfRule type="cellIs" dxfId="0" priority="3139" operator="lessThan">
      <formula>1</formula>
    </cfRule>
  </conditionalFormatting>
  <conditionalFormatting sqref="L27">
    <cfRule type="cellIs" dxfId="1" priority="2958" operator="lessThan">
      <formula>$C$4</formula>
    </cfRule>
    <cfRule type="cellIs" dxfId="0" priority="2959" operator="lessThan">
      <formula>$C$4</formula>
    </cfRule>
  </conditionalFormatting>
  <conditionalFormatting sqref="M27">
    <cfRule type="cellIs" dxfId="1" priority="3058" operator="lessThan">
      <formula>$C$4</formula>
    </cfRule>
    <cfRule type="cellIs" dxfId="0" priority="3059" operator="lessThan">
      <formula>$C$4</formula>
    </cfRule>
  </conditionalFormatting>
  <conditionalFormatting sqref="O27">
    <cfRule type="cellIs" dxfId="0" priority="105" operator="lessThan">
      <formula>$C$4</formula>
    </cfRule>
  </conditionalFormatting>
  <conditionalFormatting sqref="P27">
    <cfRule type="cellIs" dxfId="0" priority="192" operator="lessThan">
      <formula>$C$4</formula>
    </cfRule>
  </conditionalFormatting>
  <conditionalFormatting sqref="Q27">
    <cfRule type="cellIs" dxfId="0" priority="242" operator="lessThan">
      <formula>$C$4</formula>
    </cfRule>
  </conditionalFormatting>
  <conditionalFormatting sqref="R27">
    <cfRule type="cellIs" dxfId="0" priority="98" operator="lessThan">
      <formula>$C$4</formula>
    </cfRule>
  </conditionalFormatting>
  <conditionalFormatting sqref="S27">
    <cfRule type="cellIs" dxfId="0" priority="2692" operator="lessThan">
      <formula>$C$4</formula>
    </cfRule>
  </conditionalFormatting>
  <conditionalFormatting sqref="T27">
    <cfRule type="cellIs" dxfId="0" priority="292" operator="lessThan">
      <formula>$C$4</formula>
    </cfRule>
  </conditionalFormatting>
  <conditionalFormatting sqref="U27">
    <cfRule type="cellIs" dxfId="0" priority="90" operator="lessThan">
      <formula>$C$4</formula>
    </cfRule>
  </conditionalFormatting>
  <conditionalFormatting sqref="V27">
    <cfRule type="cellIs" dxfId="0" priority="2792" operator="lessThan">
      <formula>$C$4</formula>
    </cfRule>
  </conditionalFormatting>
  <conditionalFormatting sqref="W27">
    <cfRule type="cellIs" dxfId="0" priority="342" operator="lessThan">
      <formula>$C$4</formula>
    </cfRule>
  </conditionalFormatting>
  <conditionalFormatting sqref="X27">
    <cfRule type="cellIs" dxfId="0" priority="392" operator="lessThan">
      <formula>$C$4</formula>
    </cfRule>
  </conditionalFormatting>
  <conditionalFormatting sqref="Y27">
    <cfRule type="cellIs" dxfId="0" priority="442" operator="lessThan">
      <formula>$C$4</formula>
    </cfRule>
  </conditionalFormatting>
  <conditionalFormatting sqref="Z27">
    <cfRule type="cellIs" dxfId="0" priority="492" operator="lessThan">
      <formula>$C$4</formula>
    </cfRule>
  </conditionalFormatting>
  <conditionalFormatting sqref="AA27">
    <cfRule type="cellIs" dxfId="0" priority="542" operator="lessThan">
      <formula>$C$4</formula>
    </cfRule>
  </conditionalFormatting>
  <conditionalFormatting sqref="AB27">
    <cfRule type="cellIs" dxfId="0" priority="592" operator="lessThan">
      <formula>$C$4</formula>
    </cfRule>
  </conditionalFormatting>
  <conditionalFormatting sqref="AC27">
    <cfRule type="cellIs" dxfId="0" priority="642" operator="lessThan">
      <formula>$C$4</formula>
    </cfRule>
  </conditionalFormatting>
  <conditionalFormatting sqref="AD27">
    <cfRule type="cellIs" dxfId="0" priority="692" operator="lessThan">
      <formula>$C$4</formula>
    </cfRule>
  </conditionalFormatting>
  <conditionalFormatting sqref="AF27">
    <cfRule type="cellIs" dxfId="0" priority="792" operator="lessThan">
      <formula>$C$4</formula>
    </cfRule>
  </conditionalFormatting>
  <conditionalFormatting sqref="AG27">
    <cfRule type="cellIs" dxfId="0" priority="842" operator="lessThan">
      <formula>$C$4</formula>
    </cfRule>
  </conditionalFormatting>
  <conditionalFormatting sqref="AH27">
    <cfRule type="cellIs" dxfId="0" priority="892" operator="lessThan">
      <formula>$C$4</formula>
    </cfRule>
  </conditionalFormatting>
  <conditionalFormatting sqref="AI27">
    <cfRule type="cellIs" dxfId="0" priority="942" operator="lessThan">
      <formula>$C$4</formula>
    </cfRule>
  </conditionalFormatting>
  <conditionalFormatting sqref="AJ27">
    <cfRule type="cellIs" dxfId="0" priority="992" operator="lessThan">
      <formula>$C$4</formula>
    </cfRule>
  </conditionalFormatting>
  <conditionalFormatting sqref="AK27">
    <cfRule type="cellIs" dxfId="0" priority="1042" operator="lessThan">
      <formula>$C$4</formula>
    </cfRule>
  </conditionalFormatting>
  <conditionalFormatting sqref="AL27">
    <cfRule type="cellIs" dxfId="0" priority="1092" operator="lessThan">
      <formula>$C$4</formula>
    </cfRule>
  </conditionalFormatting>
  <conditionalFormatting sqref="AO27">
    <cfRule type="cellIs" dxfId="0" priority="1242" operator="lessThan">
      <formula>$C$4</formula>
    </cfRule>
  </conditionalFormatting>
  <conditionalFormatting sqref="AR27">
    <cfRule type="cellIs" dxfId="0" priority="1392" operator="lessThan">
      <formula>$C$4</formula>
    </cfRule>
  </conditionalFormatting>
  <conditionalFormatting sqref="AT27">
    <cfRule type="cellIs" dxfId="0" priority="1492" operator="lessThan">
      <formula>$C$4</formula>
    </cfRule>
  </conditionalFormatting>
  <conditionalFormatting sqref="AU27">
    <cfRule type="cellIs" dxfId="0" priority="1542" operator="lessThan">
      <formula>$C$4</formula>
    </cfRule>
  </conditionalFormatting>
  <conditionalFormatting sqref="AV27">
    <cfRule type="cellIs" dxfId="0" priority="1592" operator="lessThan">
      <formula>$C$4</formula>
    </cfRule>
  </conditionalFormatting>
  <conditionalFormatting sqref="AW27">
    <cfRule type="cellIs" dxfId="0" priority="1642" operator="lessThan">
      <formula>$C$4</formula>
    </cfRule>
  </conditionalFormatting>
  <conditionalFormatting sqref="AX27">
    <cfRule type="cellIs" dxfId="1" priority="3178" operator="lessThan">
      <formula>$C$4</formula>
    </cfRule>
    <cfRule type="cellIs" dxfId="0" priority="3179" operator="lessThan">
      <formula>$C$4</formula>
    </cfRule>
  </conditionalFormatting>
  <conditionalFormatting sqref="AY27">
    <cfRule type="cellIs" dxfId="1" priority="3278" operator="lessThan">
      <formula>$C$4</formula>
    </cfRule>
    <cfRule type="cellIs" dxfId="0" priority="3279" operator="lessThan">
      <formula>$C$4</formula>
    </cfRule>
  </conditionalFormatting>
  <conditionalFormatting sqref="AZ27">
    <cfRule type="cellIs" dxfId="1" priority="3378" operator="lessThan">
      <formula>$C$4</formula>
    </cfRule>
    <cfRule type="cellIs" dxfId="0" priority="3379" operator="lessThan">
      <formula>$C$4</formula>
    </cfRule>
  </conditionalFormatting>
  <conditionalFormatting sqref="BB27">
    <cfRule type="cellIs" dxfId="1" priority="3578" operator="lessThan">
      <formula>$C$4</formula>
    </cfRule>
    <cfRule type="cellIs" dxfId="0" priority="3579" operator="lessThan">
      <formula>$C$4</formula>
    </cfRule>
  </conditionalFormatting>
  <conditionalFormatting sqref="BC27">
    <cfRule type="cellIs" dxfId="1" priority="3678" operator="lessThan">
      <formula>$C$4</formula>
    </cfRule>
    <cfRule type="cellIs" dxfId="0" priority="3679" operator="lessThan">
      <formula>$C$4</formula>
    </cfRule>
  </conditionalFormatting>
  <conditionalFormatting sqref="BE27">
    <cfRule type="cellIs" dxfId="1" priority="3878" operator="lessThan">
      <formula>$C$4</formula>
    </cfRule>
    <cfRule type="cellIs" dxfId="0" priority="3879" operator="lessThan">
      <formula>$C$4</formula>
    </cfRule>
  </conditionalFormatting>
  <conditionalFormatting sqref="BF27">
    <cfRule type="cellIs" dxfId="1" priority="3978" operator="lessThan">
      <formula>$C$4</formula>
    </cfRule>
    <cfRule type="cellIs" dxfId="0" priority="3979" operator="lessThan">
      <formula>$C$4</formula>
    </cfRule>
  </conditionalFormatting>
  <conditionalFormatting sqref="BG27">
    <cfRule type="cellIs" dxfId="1" priority="4078" operator="lessThan">
      <formula>$C$4</formula>
    </cfRule>
    <cfRule type="cellIs" dxfId="0" priority="4079" operator="lessThan">
      <formula>$C$4</formula>
    </cfRule>
  </conditionalFormatting>
  <conditionalFormatting sqref="BH27">
    <cfRule type="cellIs" dxfId="1" priority="4178" operator="lessThan">
      <formula>$C$4</formula>
    </cfRule>
    <cfRule type="cellIs" dxfId="0" priority="4179" operator="lessThan">
      <formula>$C$4</formula>
    </cfRule>
  </conditionalFormatting>
  <conditionalFormatting sqref="BI27">
    <cfRule type="cellIs" dxfId="1" priority="4278" operator="lessThan">
      <formula>$C$4</formula>
    </cfRule>
    <cfRule type="cellIs" dxfId="0" priority="4279" operator="lessThan">
      <formula>$C$4</formula>
    </cfRule>
  </conditionalFormatting>
  <conditionalFormatting sqref="BJ27">
    <cfRule type="cellIs" dxfId="1" priority="4378" operator="lessThan">
      <formula>$C$4</formula>
    </cfRule>
    <cfRule type="cellIs" dxfId="0" priority="4379" operator="lessThan">
      <formula>$C$4</formula>
    </cfRule>
  </conditionalFormatting>
  <conditionalFormatting sqref="BK27">
    <cfRule type="cellIs" dxfId="1" priority="4478" operator="lessThan">
      <formula>$C$4</formula>
    </cfRule>
    <cfRule type="cellIs" dxfId="0" priority="4479" operator="lessThan">
      <formula>$C$4</formula>
    </cfRule>
  </conditionalFormatting>
  <conditionalFormatting sqref="BL27">
    <cfRule type="cellIs" dxfId="1" priority="4578" operator="lessThan">
      <formula>$C$4</formula>
    </cfRule>
    <cfRule type="cellIs" dxfId="0" priority="4579" operator="lessThan">
      <formula>$C$4</formula>
    </cfRule>
  </conditionalFormatting>
  <conditionalFormatting sqref="BM27">
    <cfRule type="cellIs" dxfId="0" priority="1692" operator="lessThan">
      <formula>$C$4</formula>
    </cfRule>
  </conditionalFormatting>
  <conditionalFormatting sqref="BN27">
    <cfRule type="cellIs" dxfId="0" priority="1742" operator="lessThan">
      <formula>$C$4</formula>
    </cfRule>
  </conditionalFormatting>
  <conditionalFormatting sqref="BO27">
    <cfRule type="cellIs" dxfId="0" priority="1792" operator="lessThan">
      <formula>$C$4</formula>
    </cfRule>
  </conditionalFormatting>
  <conditionalFormatting sqref="BP27">
    <cfRule type="cellIs" dxfId="0" priority="1842" operator="lessThan">
      <formula>$C$4</formula>
    </cfRule>
  </conditionalFormatting>
  <conditionalFormatting sqref="BR27">
    <cfRule type="cellIs" dxfId="0" priority="1942" operator="lessThan">
      <formula>$C$4</formula>
    </cfRule>
  </conditionalFormatting>
  <conditionalFormatting sqref="BS27">
    <cfRule type="cellIs" dxfId="0" priority="1992" operator="lessThan">
      <formula>$C$4</formula>
    </cfRule>
  </conditionalFormatting>
  <conditionalFormatting sqref="BT27">
    <cfRule type="cellIs" dxfId="0" priority="2042" operator="lessThan">
      <formula>$C$4</formula>
    </cfRule>
  </conditionalFormatting>
  <conditionalFormatting sqref="BU27">
    <cfRule type="cellIs" dxfId="0" priority="2092" operator="lessThan">
      <formula>$C$4</formula>
    </cfRule>
  </conditionalFormatting>
  <conditionalFormatting sqref="BV27">
    <cfRule type="cellIs" dxfId="0" priority="2142" operator="lessThan">
      <formula>$C$4</formula>
    </cfRule>
  </conditionalFormatting>
  <conditionalFormatting sqref="BW27">
    <cfRule type="cellIs" dxfId="0" priority="2192" operator="lessThan">
      <formula>$C$4</formula>
    </cfRule>
  </conditionalFormatting>
  <conditionalFormatting sqref="BX27">
    <cfRule type="cellIs" dxfId="0" priority="2242" operator="lessThan">
      <formula>$C$4</formula>
    </cfRule>
  </conditionalFormatting>
  <conditionalFormatting sqref="BY27">
    <cfRule type="cellIs" dxfId="0" priority="2292" operator="lessThan">
      <formula>$C$4</formula>
    </cfRule>
  </conditionalFormatting>
  <conditionalFormatting sqref="BZ27">
    <cfRule type="cellIs" dxfId="0" priority="2342" operator="lessThan">
      <formula>$C$4</formula>
    </cfRule>
  </conditionalFormatting>
  <conditionalFormatting sqref="CA27">
    <cfRule type="cellIs" dxfId="0" priority="2392" operator="lessThan">
      <formula>$C$4</formula>
    </cfRule>
  </conditionalFormatting>
  <conditionalFormatting sqref="CB27">
    <cfRule type="cellIs" dxfId="0" priority="2442" operator="lessThan">
      <formula>$C$4</formula>
    </cfRule>
  </conditionalFormatting>
  <conditionalFormatting sqref="CC27">
    <cfRule type="cellIs" dxfId="0" priority="2492" operator="lessThan">
      <formula>$C$4</formula>
    </cfRule>
  </conditionalFormatting>
  <conditionalFormatting sqref="CD27">
    <cfRule type="cellIs" dxfId="0" priority="2542" operator="lessThan">
      <formula>$C$4</formula>
    </cfRule>
  </conditionalFormatting>
  <conditionalFormatting sqref="CE27">
    <cfRule type="cellIs" dxfId="0" priority="2592" operator="lessThan">
      <formula>$C$4</formula>
    </cfRule>
  </conditionalFormatting>
  <conditionalFormatting sqref="CH27">
    <cfRule type="cellIs" dxfId="1" priority="2858" operator="lessThan">
      <formula>$C$4</formula>
    </cfRule>
    <cfRule type="cellIs" dxfId="0" priority="2859" operator="lessThan">
      <formula>$C$4</formula>
    </cfRule>
  </conditionalFormatting>
  <conditionalFormatting sqref="CM27">
    <cfRule type="cellIs" dxfId="0" priority="3140" operator="lessThan">
      <formula>1</formula>
    </cfRule>
  </conditionalFormatting>
  <conditionalFormatting sqref="L28">
    <cfRule type="cellIs" dxfId="1" priority="2960" operator="lessThan">
      <formula>$C$4</formula>
    </cfRule>
    <cfRule type="cellIs" dxfId="0" priority="2961" operator="lessThan">
      <formula>$C$4</formula>
    </cfRule>
  </conditionalFormatting>
  <conditionalFormatting sqref="M28">
    <cfRule type="cellIs" dxfId="1" priority="3060" operator="lessThan">
      <formula>$C$4</formula>
    </cfRule>
    <cfRule type="cellIs" dxfId="0" priority="3061" operator="lessThan">
      <formula>$C$4</formula>
    </cfRule>
  </conditionalFormatting>
  <conditionalFormatting sqref="O28">
    <cfRule type="cellIs" dxfId="0" priority="143" operator="lessThan">
      <formula>$C$4</formula>
    </cfRule>
  </conditionalFormatting>
  <conditionalFormatting sqref="P28">
    <cfRule type="cellIs" dxfId="0" priority="193" operator="lessThan">
      <formula>$C$4</formula>
    </cfRule>
  </conditionalFormatting>
  <conditionalFormatting sqref="Q28">
    <cfRule type="cellIs" dxfId="0" priority="243" operator="lessThan">
      <formula>$C$4</formula>
    </cfRule>
  </conditionalFormatting>
  <conditionalFormatting sqref="R28">
    <cfRule type="cellIs" dxfId="0" priority="2643" operator="lessThan">
      <formula>$C$4</formula>
    </cfRule>
  </conditionalFormatting>
  <conditionalFormatting sqref="S28">
    <cfRule type="cellIs" dxfId="0" priority="2693" operator="lessThan">
      <formula>$C$4</formula>
    </cfRule>
  </conditionalFormatting>
  <conditionalFormatting sqref="T28">
    <cfRule type="cellIs" dxfId="0" priority="293" operator="lessThan">
      <formula>$C$4</formula>
    </cfRule>
  </conditionalFormatting>
  <conditionalFormatting sqref="U28">
    <cfRule type="cellIs" dxfId="0" priority="2743" operator="lessThan">
      <formula>$C$4</formula>
    </cfRule>
  </conditionalFormatting>
  <conditionalFormatting sqref="V28">
    <cfRule type="cellIs" dxfId="0" priority="2793" operator="lessThan">
      <formula>$C$4</formula>
    </cfRule>
  </conditionalFormatting>
  <conditionalFormatting sqref="W28">
    <cfRule type="cellIs" dxfId="0" priority="343" operator="lessThan">
      <formula>$C$4</formula>
    </cfRule>
  </conditionalFormatting>
  <conditionalFormatting sqref="X28">
    <cfRule type="cellIs" dxfId="0" priority="393" operator="lessThan">
      <formula>$C$4</formula>
    </cfRule>
  </conditionalFormatting>
  <conditionalFormatting sqref="Y28">
    <cfRule type="cellIs" dxfId="0" priority="443" operator="lessThan">
      <formula>$C$4</formula>
    </cfRule>
  </conditionalFormatting>
  <conditionalFormatting sqref="Z28">
    <cfRule type="cellIs" dxfId="0" priority="493" operator="lessThan">
      <formula>$C$4</formula>
    </cfRule>
  </conditionalFormatting>
  <conditionalFormatting sqref="AA28">
    <cfRule type="cellIs" dxfId="0" priority="543" operator="lessThan">
      <formula>$C$4</formula>
    </cfRule>
  </conditionalFormatting>
  <conditionalFormatting sqref="AB28">
    <cfRule type="cellIs" dxfId="0" priority="593" operator="lessThan">
      <formula>$C$4</formula>
    </cfRule>
  </conditionalFormatting>
  <conditionalFormatting sqref="AC28">
    <cfRule type="cellIs" dxfId="0" priority="643" operator="lessThan">
      <formula>$C$4</formula>
    </cfRule>
  </conditionalFormatting>
  <conditionalFormatting sqref="AD28">
    <cfRule type="cellIs" dxfId="0" priority="693" operator="lessThan">
      <formula>$C$4</formula>
    </cfRule>
  </conditionalFormatting>
  <conditionalFormatting sqref="AF28">
    <cfRule type="cellIs" dxfId="0" priority="793" operator="lessThan">
      <formula>$C$4</formula>
    </cfRule>
  </conditionalFormatting>
  <conditionalFormatting sqref="AG28">
    <cfRule type="cellIs" dxfId="0" priority="843" operator="lessThan">
      <formula>$C$4</formula>
    </cfRule>
  </conditionalFormatting>
  <conditionalFormatting sqref="AH28">
    <cfRule type="cellIs" dxfId="0" priority="893" operator="lessThan">
      <formula>$C$4</formula>
    </cfRule>
  </conditionalFormatting>
  <conditionalFormatting sqref="AI28">
    <cfRule type="cellIs" dxfId="0" priority="943" operator="lessThan">
      <formula>$C$4</formula>
    </cfRule>
  </conditionalFormatting>
  <conditionalFormatting sqref="AJ28">
    <cfRule type="cellIs" dxfId="0" priority="993" operator="lessThan">
      <formula>$C$4</formula>
    </cfRule>
  </conditionalFormatting>
  <conditionalFormatting sqref="AK28">
    <cfRule type="cellIs" dxfId="0" priority="1043" operator="lessThan">
      <formula>$C$4</formula>
    </cfRule>
  </conditionalFormatting>
  <conditionalFormatting sqref="AL28">
    <cfRule type="cellIs" dxfId="0" priority="1093" operator="lessThan">
      <formula>$C$4</formula>
    </cfRule>
  </conditionalFormatting>
  <conditionalFormatting sqref="AO28">
    <cfRule type="cellIs" dxfId="0" priority="1243" operator="lessThan">
      <formula>$C$4</formula>
    </cfRule>
  </conditionalFormatting>
  <conditionalFormatting sqref="AQ28">
    <cfRule type="cellIs" dxfId="0" priority="1343" operator="lessThan">
      <formula>$C$4</formula>
    </cfRule>
  </conditionalFormatting>
  <conditionalFormatting sqref="AR28">
    <cfRule type="cellIs" dxfId="0" priority="1393" operator="lessThan">
      <formula>$C$4</formula>
    </cfRule>
  </conditionalFormatting>
  <conditionalFormatting sqref="AS28">
    <cfRule type="cellIs" dxfId="0" priority="1443" operator="lessThan">
      <formula>$C$4</formula>
    </cfRule>
  </conditionalFormatting>
  <conditionalFormatting sqref="AT28">
    <cfRule type="cellIs" dxfId="0" priority="1493" operator="lessThan">
      <formula>$C$4</formula>
    </cfRule>
  </conditionalFormatting>
  <conditionalFormatting sqref="AU28">
    <cfRule type="cellIs" dxfId="0" priority="1543" operator="lessThan">
      <formula>$C$4</formula>
    </cfRule>
  </conditionalFormatting>
  <conditionalFormatting sqref="AV28">
    <cfRule type="cellIs" dxfId="0" priority="1593" operator="lessThan">
      <formula>$C$4</formula>
    </cfRule>
  </conditionalFormatting>
  <conditionalFormatting sqref="AW28">
    <cfRule type="cellIs" dxfId="0" priority="1643" operator="lessThan">
      <formula>$C$4</formula>
    </cfRule>
  </conditionalFormatting>
  <conditionalFormatting sqref="AX28">
    <cfRule type="cellIs" dxfId="1" priority="3180" operator="lessThan">
      <formula>$C$4</formula>
    </cfRule>
    <cfRule type="cellIs" dxfId="0" priority="3181" operator="lessThan">
      <formula>$C$4</formula>
    </cfRule>
  </conditionalFormatting>
  <conditionalFormatting sqref="AY28">
    <cfRule type="cellIs" dxfId="1" priority="3280" operator="lessThan">
      <formula>$C$4</formula>
    </cfRule>
    <cfRule type="cellIs" dxfId="0" priority="3281" operator="lessThan">
      <formula>$C$4</formula>
    </cfRule>
  </conditionalFormatting>
  <conditionalFormatting sqref="AZ28">
    <cfRule type="cellIs" dxfId="1" priority="3380" operator="lessThan">
      <formula>$C$4</formula>
    </cfRule>
    <cfRule type="cellIs" dxfId="0" priority="3381" operator="lessThan">
      <formula>$C$4</formula>
    </cfRule>
  </conditionalFormatting>
  <conditionalFormatting sqref="BA28">
    <cfRule type="cellIs" dxfId="1" priority="3480" operator="lessThan">
      <formula>$C$4</formula>
    </cfRule>
    <cfRule type="cellIs" dxfId="0" priority="3481" operator="lessThan">
      <formula>$C$4</formula>
    </cfRule>
  </conditionalFormatting>
  <conditionalFormatting sqref="BB28">
    <cfRule type="cellIs" dxfId="1" priority="3580" operator="lessThan">
      <formula>$C$4</formula>
    </cfRule>
    <cfRule type="cellIs" dxfId="0" priority="3581" operator="lessThan">
      <formula>$C$4</formula>
    </cfRule>
  </conditionalFormatting>
  <conditionalFormatting sqref="BC28">
    <cfRule type="cellIs" dxfId="1" priority="3680" operator="lessThan">
      <formula>$C$4</formula>
    </cfRule>
    <cfRule type="cellIs" dxfId="0" priority="3681" operator="lessThan">
      <formula>$C$4</formula>
    </cfRule>
  </conditionalFormatting>
  <conditionalFormatting sqref="BE28">
    <cfRule type="cellIs" dxfId="1" priority="3880" operator="lessThan">
      <formula>$C$4</formula>
    </cfRule>
    <cfRule type="cellIs" dxfId="0" priority="3881" operator="lessThan">
      <formula>$C$4</formula>
    </cfRule>
  </conditionalFormatting>
  <conditionalFormatting sqref="BF28">
    <cfRule type="cellIs" dxfId="1" priority="3980" operator="lessThan">
      <formula>$C$4</formula>
    </cfRule>
    <cfRule type="cellIs" dxfId="0" priority="3981" operator="lessThan">
      <formula>$C$4</formula>
    </cfRule>
  </conditionalFormatting>
  <conditionalFormatting sqref="BG28">
    <cfRule type="cellIs" dxfId="1" priority="4080" operator="lessThan">
      <formula>$C$4</formula>
    </cfRule>
    <cfRule type="cellIs" dxfId="0" priority="4081" operator="lessThan">
      <formula>$C$4</formula>
    </cfRule>
  </conditionalFormatting>
  <conditionalFormatting sqref="BH28">
    <cfRule type="cellIs" dxfId="1" priority="4180" operator="lessThan">
      <formula>$C$4</formula>
    </cfRule>
    <cfRule type="cellIs" dxfId="0" priority="4181" operator="lessThan">
      <formula>$C$4</formula>
    </cfRule>
  </conditionalFormatting>
  <conditionalFormatting sqref="BI28">
    <cfRule type="cellIs" dxfId="1" priority="4280" operator="lessThan">
      <formula>$C$4</formula>
    </cfRule>
    <cfRule type="cellIs" dxfId="0" priority="4281" operator="lessThan">
      <formula>$C$4</formula>
    </cfRule>
  </conditionalFormatting>
  <conditionalFormatting sqref="BJ28">
    <cfRule type="cellIs" dxfId="1" priority="4380" operator="lessThan">
      <formula>$C$4</formula>
    </cfRule>
    <cfRule type="cellIs" dxfId="0" priority="4381" operator="lessThan">
      <formula>$C$4</formula>
    </cfRule>
  </conditionalFormatting>
  <conditionalFormatting sqref="BK28">
    <cfRule type="cellIs" dxfId="1" priority="4480" operator="lessThan">
      <formula>$C$4</formula>
    </cfRule>
    <cfRule type="cellIs" dxfId="0" priority="4481" operator="lessThan">
      <formula>$C$4</formula>
    </cfRule>
  </conditionalFormatting>
  <conditionalFormatting sqref="BL28">
    <cfRule type="cellIs" dxfId="1" priority="4580" operator="lessThan">
      <formula>$C$4</formula>
    </cfRule>
    <cfRule type="cellIs" dxfId="0" priority="4581" operator="lessThan">
      <formula>$C$4</formula>
    </cfRule>
  </conditionalFormatting>
  <conditionalFormatting sqref="BM28">
    <cfRule type="cellIs" dxfId="0" priority="1693" operator="lessThan">
      <formula>$C$4</formula>
    </cfRule>
  </conditionalFormatting>
  <conditionalFormatting sqref="BN28">
    <cfRule type="cellIs" dxfId="0" priority="1743" operator="lessThan">
      <formula>$C$4</formula>
    </cfRule>
  </conditionalFormatting>
  <conditionalFormatting sqref="BO28">
    <cfRule type="cellIs" dxfId="0" priority="1793" operator="lessThan">
      <formula>$C$4</formula>
    </cfRule>
  </conditionalFormatting>
  <conditionalFormatting sqref="BP28">
    <cfRule type="cellIs" dxfId="0" priority="1843" operator="lessThan">
      <formula>$C$4</formula>
    </cfRule>
  </conditionalFormatting>
  <conditionalFormatting sqref="BQ28">
    <cfRule type="cellIs" dxfId="0" priority="1893" operator="lessThan">
      <formula>$C$4</formula>
    </cfRule>
  </conditionalFormatting>
  <conditionalFormatting sqref="BR28">
    <cfRule type="cellIs" dxfId="0" priority="1943" operator="lessThan">
      <formula>$C$4</formula>
    </cfRule>
  </conditionalFormatting>
  <conditionalFormatting sqref="BS28">
    <cfRule type="cellIs" dxfId="0" priority="1993" operator="lessThan">
      <formula>$C$4</formula>
    </cfRule>
  </conditionalFormatting>
  <conditionalFormatting sqref="BT28">
    <cfRule type="cellIs" dxfId="0" priority="2043" operator="lessThan">
      <formula>$C$4</formula>
    </cfRule>
  </conditionalFormatting>
  <conditionalFormatting sqref="BU28">
    <cfRule type="cellIs" dxfId="0" priority="2093" operator="lessThan">
      <formula>$C$4</formula>
    </cfRule>
  </conditionalFormatting>
  <conditionalFormatting sqref="BV28">
    <cfRule type="cellIs" dxfId="0" priority="2143" operator="lessThan">
      <formula>$C$4</formula>
    </cfRule>
  </conditionalFormatting>
  <conditionalFormatting sqref="BW28">
    <cfRule type="cellIs" dxfId="0" priority="2193" operator="lessThan">
      <formula>$C$4</formula>
    </cfRule>
  </conditionalFormatting>
  <conditionalFormatting sqref="BX28">
    <cfRule type="cellIs" dxfId="0" priority="2243" operator="lessThan">
      <formula>$C$4</formula>
    </cfRule>
  </conditionalFormatting>
  <conditionalFormatting sqref="BY28">
    <cfRule type="cellIs" dxfId="0" priority="2293" operator="lessThan">
      <formula>$C$4</formula>
    </cfRule>
  </conditionalFormatting>
  <conditionalFormatting sqref="BZ28">
    <cfRule type="cellIs" dxfId="0" priority="2343" operator="lessThan">
      <formula>$C$4</formula>
    </cfRule>
  </conditionalFormatting>
  <conditionalFormatting sqref="CA28">
    <cfRule type="cellIs" dxfId="0" priority="2393" operator="lessThan">
      <formula>$C$4</formula>
    </cfRule>
  </conditionalFormatting>
  <conditionalFormatting sqref="CB28">
    <cfRule type="cellIs" dxfId="0" priority="2443" operator="lessThan">
      <formula>$C$4</formula>
    </cfRule>
  </conditionalFormatting>
  <conditionalFormatting sqref="CC28">
    <cfRule type="cellIs" dxfId="0" priority="2493" operator="lessThan">
      <formula>$C$4</formula>
    </cfRule>
  </conditionalFormatting>
  <conditionalFormatting sqref="CD28">
    <cfRule type="cellIs" dxfId="0" priority="2543" operator="lessThan">
      <formula>$C$4</formula>
    </cfRule>
  </conditionalFormatting>
  <conditionalFormatting sqref="CE28">
    <cfRule type="cellIs" dxfId="0" priority="2593" operator="lessThan">
      <formula>$C$4</formula>
    </cfRule>
  </conditionalFormatting>
  <conditionalFormatting sqref="CH28">
    <cfRule type="cellIs" dxfId="1" priority="2860" operator="lessThan">
      <formula>$C$4</formula>
    </cfRule>
    <cfRule type="cellIs" dxfId="0" priority="2861" operator="lessThan">
      <formula>$C$4</formula>
    </cfRule>
  </conditionalFormatting>
  <conditionalFormatting sqref="CM28">
    <cfRule type="cellIs" dxfId="0" priority="3141" operator="lessThan">
      <formula>1</formula>
    </cfRule>
  </conditionalFormatting>
  <conditionalFormatting sqref="L29">
    <cfRule type="cellIs" dxfId="1" priority="2962" operator="lessThan">
      <formula>$C$4</formula>
    </cfRule>
    <cfRule type="cellIs" dxfId="0" priority="2963" operator="lessThan">
      <formula>$C$4</formula>
    </cfRule>
  </conditionalFormatting>
  <conditionalFormatting sqref="M29">
    <cfRule type="cellIs" dxfId="1" priority="3062" operator="lessThan">
      <formula>$C$4</formula>
    </cfRule>
    <cfRule type="cellIs" dxfId="0" priority="3063" operator="lessThan">
      <formula>$C$4</formula>
    </cfRule>
  </conditionalFormatting>
  <conditionalFormatting sqref="O29">
    <cfRule type="cellIs" dxfId="0" priority="144" operator="lessThan">
      <formula>$C$4</formula>
    </cfRule>
  </conditionalFormatting>
  <conditionalFormatting sqref="P29">
    <cfRule type="cellIs" dxfId="0" priority="194" operator="lessThan">
      <formula>$C$4</formula>
    </cfRule>
  </conditionalFormatting>
  <conditionalFormatting sqref="Q29">
    <cfRule type="cellIs" dxfId="0" priority="244" operator="lessThan">
      <formula>$C$4</formula>
    </cfRule>
  </conditionalFormatting>
  <conditionalFormatting sqref="S29">
    <cfRule type="cellIs" dxfId="0" priority="2694" operator="lessThan">
      <formula>$C$4</formula>
    </cfRule>
  </conditionalFormatting>
  <conditionalFormatting sqref="T29">
    <cfRule type="cellIs" dxfId="0" priority="294" operator="lessThan">
      <formula>$C$4</formula>
    </cfRule>
  </conditionalFormatting>
  <conditionalFormatting sqref="U29">
    <cfRule type="cellIs" dxfId="0" priority="89" operator="lessThan">
      <formula>$C$4</formula>
    </cfRule>
  </conditionalFormatting>
  <conditionalFormatting sqref="V29">
    <cfRule type="cellIs" dxfId="0" priority="2794" operator="lessThan">
      <formula>$C$4</formula>
    </cfRule>
  </conditionalFormatting>
  <conditionalFormatting sqref="W29">
    <cfRule type="cellIs" dxfId="0" priority="344" operator="lessThan">
      <formula>$C$4</formula>
    </cfRule>
  </conditionalFormatting>
  <conditionalFormatting sqref="Y29">
    <cfRule type="cellIs" dxfId="0" priority="444" operator="lessThan">
      <formula>$C$4</formula>
    </cfRule>
  </conditionalFormatting>
  <conditionalFormatting sqref="Z29">
    <cfRule type="cellIs" dxfId="0" priority="494" operator="lessThan">
      <formula>$C$4</formula>
    </cfRule>
  </conditionalFormatting>
  <conditionalFormatting sqref="AA29">
    <cfRule type="cellIs" dxfId="0" priority="544" operator="lessThan">
      <formula>$C$4</formula>
    </cfRule>
  </conditionalFormatting>
  <conditionalFormatting sqref="AB29">
    <cfRule type="cellIs" dxfId="0" priority="594" operator="lessThan">
      <formula>$C$4</formula>
    </cfRule>
  </conditionalFormatting>
  <conditionalFormatting sqref="AC29">
    <cfRule type="cellIs" dxfId="0" priority="644" operator="lessThan">
      <formula>$C$4</formula>
    </cfRule>
  </conditionalFormatting>
  <conditionalFormatting sqref="AD29">
    <cfRule type="cellIs" dxfId="0" priority="694" operator="lessThan">
      <formula>$C$4</formula>
    </cfRule>
  </conditionalFormatting>
  <conditionalFormatting sqref="AF29">
    <cfRule type="cellIs" dxfId="0" priority="794" operator="lessThan">
      <formula>$C$4</formula>
    </cfRule>
  </conditionalFormatting>
  <conditionalFormatting sqref="AG29">
    <cfRule type="cellIs" dxfId="0" priority="844" operator="lessThan">
      <formula>$C$4</formula>
    </cfRule>
  </conditionalFormatting>
  <conditionalFormatting sqref="AH29">
    <cfRule type="cellIs" dxfId="0" priority="894" operator="lessThan">
      <formula>$C$4</formula>
    </cfRule>
  </conditionalFormatting>
  <conditionalFormatting sqref="AI29">
    <cfRule type="cellIs" dxfId="0" priority="944" operator="lessThan">
      <formula>$C$4</formula>
    </cfRule>
  </conditionalFormatting>
  <conditionalFormatting sqref="AJ29">
    <cfRule type="cellIs" dxfId="0" priority="994" operator="lessThan">
      <formula>$C$4</formula>
    </cfRule>
  </conditionalFormatting>
  <conditionalFormatting sqref="AK29">
    <cfRule type="cellIs" dxfId="0" priority="1044" operator="lessThan">
      <formula>$C$4</formula>
    </cfRule>
  </conditionalFormatting>
  <conditionalFormatting sqref="AL29">
    <cfRule type="cellIs" dxfId="0" priority="1094" operator="lessThan">
      <formula>$C$4</formula>
    </cfRule>
  </conditionalFormatting>
  <conditionalFormatting sqref="AO29">
    <cfRule type="cellIs" dxfId="0" priority="1244" operator="lessThan">
      <formula>$C$4</formula>
    </cfRule>
  </conditionalFormatting>
  <conditionalFormatting sqref="AQ29">
    <cfRule type="cellIs" dxfId="0" priority="1344" operator="lessThan">
      <formula>$C$4</formula>
    </cfRule>
  </conditionalFormatting>
  <conditionalFormatting sqref="AR29">
    <cfRule type="cellIs" dxfId="0" priority="1394" operator="lessThan">
      <formula>$C$4</formula>
    </cfRule>
  </conditionalFormatting>
  <conditionalFormatting sqref="AS29">
    <cfRule type="cellIs" dxfId="0" priority="1444" operator="lessThan">
      <formula>$C$4</formula>
    </cfRule>
  </conditionalFormatting>
  <conditionalFormatting sqref="AT29">
    <cfRule type="cellIs" dxfId="0" priority="1494" operator="lessThan">
      <formula>$C$4</formula>
    </cfRule>
  </conditionalFormatting>
  <conditionalFormatting sqref="AU29">
    <cfRule type="cellIs" dxfId="0" priority="1544" operator="lessThan">
      <formula>$C$4</formula>
    </cfRule>
  </conditionalFormatting>
  <conditionalFormatting sqref="AV29">
    <cfRule type="cellIs" dxfId="0" priority="1594" operator="lessThan">
      <formula>$C$4</formula>
    </cfRule>
  </conditionalFormatting>
  <conditionalFormatting sqref="AW29">
    <cfRule type="cellIs" dxfId="0" priority="1644" operator="lessThan">
      <formula>$C$4</formula>
    </cfRule>
  </conditionalFormatting>
  <conditionalFormatting sqref="AX29">
    <cfRule type="cellIs" dxfId="1" priority="3182" operator="lessThan">
      <formula>$C$4</formula>
    </cfRule>
    <cfRule type="cellIs" dxfId="0" priority="3183" operator="lessThan">
      <formula>$C$4</formula>
    </cfRule>
  </conditionalFormatting>
  <conditionalFormatting sqref="AY29">
    <cfRule type="cellIs" dxfId="1" priority="3282" operator="lessThan">
      <formula>$C$4</formula>
    </cfRule>
    <cfRule type="cellIs" dxfId="0" priority="3283" operator="lessThan">
      <formula>$C$4</formula>
    </cfRule>
  </conditionalFormatting>
  <conditionalFormatting sqref="AZ29">
    <cfRule type="cellIs" dxfId="1" priority="3382" operator="lessThan">
      <formula>$C$4</formula>
    </cfRule>
    <cfRule type="cellIs" dxfId="0" priority="3383" operator="lessThan">
      <formula>$C$4</formula>
    </cfRule>
  </conditionalFormatting>
  <conditionalFormatting sqref="BA29">
    <cfRule type="cellIs" dxfId="1" priority="3482" operator="lessThan">
      <formula>$C$4</formula>
    </cfRule>
    <cfRule type="cellIs" dxfId="0" priority="3483" operator="lessThan">
      <formula>$C$4</formula>
    </cfRule>
  </conditionalFormatting>
  <conditionalFormatting sqref="BB29">
    <cfRule type="cellIs" dxfId="1" priority="3582" operator="lessThan">
      <formula>$C$4</formula>
    </cfRule>
    <cfRule type="cellIs" dxfId="0" priority="3583" operator="lessThan">
      <formula>$C$4</formula>
    </cfRule>
  </conditionalFormatting>
  <conditionalFormatting sqref="BC29">
    <cfRule type="cellIs" dxfId="1" priority="3682" operator="lessThan">
      <formula>$C$4</formula>
    </cfRule>
    <cfRule type="cellIs" dxfId="0" priority="3683" operator="lessThan">
      <formula>$C$4</formula>
    </cfRule>
  </conditionalFormatting>
  <conditionalFormatting sqref="BE29">
    <cfRule type="cellIs" dxfId="1" priority="3882" operator="lessThan">
      <formula>$C$4</formula>
    </cfRule>
    <cfRule type="cellIs" dxfId="0" priority="3883" operator="lessThan">
      <formula>$C$4</formula>
    </cfRule>
  </conditionalFormatting>
  <conditionalFormatting sqref="BF29">
    <cfRule type="cellIs" dxfId="1" priority="3982" operator="lessThan">
      <formula>$C$4</formula>
    </cfRule>
    <cfRule type="cellIs" dxfId="0" priority="3983" operator="lessThan">
      <formula>$C$4</formula>
    </cfRule>
  </conditionalFormatting>
  <conditionalFormatting sqref="BG29">
    <cfRule type="cellIs" dxfId="1" priority="4082" operator="lessThan">
      <formula>$C$4</formula>
    </cfRule>
    <cfRule type="cellIs" dxfId="0" priority="4083" operator="lessThan">
      <formula>$C$4</formula>
    </cfRule>
  </conditionalFormatting>
  <conditionalFormatting sqref="BH29">
    <cfRule type="cellIs" dxfId="1" priority="4182" operator="lessThan">
      <formula>$C$4</formula>
    </cfRule>
    <cfRule type="cellIs" dxfId="0" priority="4183" operator="lessThan">
      <formula>$C$4</formula>
    </cfRule>
  </conditionalFormatting>
  <conditionalFormatting sqref="BI29">
    <cfRule type="cellIs" dxfId="1" priority="4282" operator="lessThan">
      <formula>$C$4</formula>
    </cfRule>
    <cfRule type="cellIs" dxfId="0" priority="4283" operator="lessThan">
      <formula>$C$4</formula>
    </cfRule>
  </conditionalFormatting>
  <conditionalFormatting sqref="BJ29">
    <cfRule type="cellIs" dxfId="1" priority="4382" operator="lessThan">
      <formula>$C$4</formula>
    </cfRule>
    <cfRule type="cellIs" dxfId="0" priority="4383" operator="lessThan">
      <formula>$C$4</formula>
    </cfRule>
  </conditionalFormatting>
  <conditionalFormatting sqref="BK29">
    <cfRule type="cellIs" dxfId="1" priority="4482" operator="lessThan">
      <formula>$C$4</formula>
    </cfRule>
    <cfRule type="cellIs" dxfId="0" priority="4483" operator="lessThan">
      <formula>$C$4</formula>
    </cfRule>
  </conditionalFormatting>
  <conditionalFormatting sqref="BL29">
    <cfRule type="cellIs" dxfId="1" priority="4582" operator="lessThan">
      <formula>$C$4</formula>
    </cfRule>
    <cfRule type="cellIs" dxfId="0" priority="4583" operator="lessThan">
      <formula>$C$4</formula>
    </cfRule>
  </conditionalFormatting>
  <conditionalFormatting sqref="BM29">
    <cfRule type="cellIs" dxfId="0" priority="1694" operator="lessThan">
      <formula>$C$4</formula>
    </cfRule>
  </conditionalFormatting>
  <conditionalFormatting sqref="BN29">
    <cfRule type="cellIs" dxfId="0" priority="1744" operator="lessThan">
      <formula>$C$4</formula>
    </cfRule>
  </conditionalFormatting>
  <conditionalFormatting sqref="BO29">
    <cfRule type="cellIs" dxfId="0" priority="1794" operator="lessThan">
      <formula>$C$4</formula>
    </cfRule>
  </conditionalFormatting>
  <conditionalFormatting sqref="BP29">
    <cfRule type="cellIs" dxfId="0" priority="1844" operator="lessThan">
      <formula>$C$4</formula>
    </cfRule>
  </conditionalFormatting>
  <conditionalFormatting sqref="BQ29">
    <cfRule type="cellIs" dxfId="0" priority="1894" operator="lessThan">
      <formula>$C$4</formula>
    </cfRule>
  </conditionalFormatting>
  <conditionalFormatting sqref="BR29">
    <cfRule type="cellIs" dxfId="0" priority="1944" operator="lessThan">
      <formula>$C$4</formula>
    </cfRule>
  </conditionalFormatting>
  <conditionalFormatting sqref="BS29">
    <cfRule type="cellIs" dxfId="0" priority="1994" operator="lessThan">
      <formula>$C$4</formula>
    </cfRule>
  </conditionalFormatting>
  <conditionalFormatting sqref="BT29">
    <cfRule type="cellIs" dxfId="0" priority="2044" operator="lessThan">
      <formula>$C$4</formula>
    </cfRule>
  </conditionalFormatting>
  <conditionalFormatting sqref="BU29">
    <cfRule type="cellIs" dxfId="0" priority="2094" operator="lessThan">
      <formula>$C$4</formula>
    </cfRule>
  </conditionalFormatting>
  <conditionalFormatting sqref="BV29">
    <cfRule type="cellIs" dxfId="0" priority="2144" operator="lessThan">
      <formula>$C$4</formula>
    </cfRule>
  </conditionalFormatting>
  <conditionalFormatting sqref="BW29">
    <cfRule type="cellIs" dxfId="0" priority="2194" operator="lessThan">
      <formula>$C$4</formula>
    </cfRule>
  </conditionalFormatting>
  <conditionalFormatting sqref="BX29">
    <cfRule type="cellIs" dxfId="0" priority="2244" operator="lessThan">
      <formula>$C$4</formula>
    </cfRule>
  </conditionalFormatting>
  <conditionalFormatting sqref="BY29">
    <cfRule type="cellIs" dxfId="0" priority="2294" operator="lessThan">
      <formula>$C$4</formula>
    </cfRule>
  </conditionalFormatting>
  <conditionalFormatting sqref="BZ29">
    <cfRule type="cellIs" dxfId="0" priority="2344" operator="lessThan">
      <formula>$C$4</formula>
    </cfRule>
  </conditionalFormatting>
  <conditionalFormatting sqref="CA29">
    <cfRule type="cellIs" dxfId="0" priority="2394" operator="lessThan">
      <formula>$C$4</formula>
    </cfRule>
  </conditionalFormatting>
  <conditionalFormatting sqref="CB29">
    <cfRule type="cellIs" dxfId="0" priority="2444" operator="lessThan">
      <formula>$C$4</formula>
    </cfRule>
  </conditionalFormatting>
  <conditionalFormatting sqref="CC29">
    <cfRule type="cellIs" dxfId="0" priority="2494" operator="lessThan">
      <formula>$C$4</formula>
    </cfRule>
  </conditionalFormatting>
  <conditionalFormatting sqref="CD29">
    <cfRule type="cellIs" dxfId="0" priority="2544" operator="lessThan">
      <formula>$C$4</formula>
    </cfRule>
  </conditionalFormatting>
  <conditionalFormatting sqref="CE29">
    <cfRule type="cellIs" dxfId="0" priority="2594" operator="lessThan">
      <formula>$C$4</formula>
    </cfRule>
  </conditionalFormatting>
  <conditionalFormatting sqref="CH29">
    <cfRule type="cellIs" dxfId="1" priority="2862" operator="lessThan">
      <formula>$C$4</formula>
    </cfRule>
    <cfRule type="cellIs" dxfId="0" priority="2863" operator="lessThan">
      <formula>$C$4</formula>
    </cfRule>
  </conditionalFormatting>
  <conditionalFormatting sqref="L30">
    <cfRule type="cellIs" dxfId="1" priority="2964" operator="lessThan">
      <formula>$C$4</formula>
    </cfRule>
    <cfRule type="cellIs" dxfId="0" priority="2965" operator="lessThan">
      <formula>$C$4</formula>
    </cfRule>
  </conditionalFormatting>
  <conditionalFormatting sqref="M30">
    <cfRule type="cellIs" dxfId="1" priority="3064" operator="lessThan">
      <formula>$C$4</formula>
    </cfRule>
    <cfRule type="cellIs" dxfId="0" priority="3065" operator="lessThan">
      <formula>$C$4</formula>
    </cfRule>
  </conditionalFormatting>
  <conditionalFormatting sqref="O30">
    <cfRule type="cellIs" dxfId="0" priority="145" operator="lessThan">
      <formula>$C$4</formula>
    </cfRule>
  </conditionalFormatting>
  <conditionalFormatting sqref="P30">
    <cfRule type="cellIs" dxfId="0" priority="195" operator="lessThan">
      <formula>$C$4</formula>
    </cfRule>
  </conditionalFormatting>
  <conditionalFormatting sqref="Q30">
    <cfRule type="cellIs" dxfId="0" priority="245" operator="lessThan">
      <formula>$C$4</formula>
    </cfRule>
  </conditionalFormatting>
  <conditionalFormatting sqref="S30">
    <cfRule type="cellIs" dxfId="0" priority="2695" operator="lessThan">
      <formula>$C$4</formula>
    </cfRule>
  </conditionalFormatting>
  <conditionalFormatting sqref="T30">
    <cfRule type="cellIs" dxfId="0" priority="295" operator="lessThan">
      <formula>$C$4</formula>
    </cfRule>
  </conditionalFormatting>
  <conditionalFormatting sqref="U30">
    <cfRule type="cellIs" dxfId="0" priority="2745" operator="lessThan">
      <formula>$C$4</formula>
    </cfRule>
  </conditionalFormatting>
  <conditionalFormatting sqref="V30">
    <cfRule type="cellIs" dxfId="0" priority="2795" operator="lessThan">
      <formula>$C$4</formula>
    </cfRule>
  </conditionalFormatting>
  <conditionalFormatting sqref="W30">
    <cfRule type="cellIs" dxfId="0" priority="345" operator="lessThan">
      <formula>$C$4</formula>
    </cfRule>
  </conditionalFormatting>
  <conditionalFormatting sqref="Y30">
    <cfRule type="cellIs" dxfId="0" priority="445" operator="lessThan">
      <formula>$C$4</formula>
    </cfRule>
  </conditionalFormatting>
  <conditionalFormatting sqref="Z30">
    <cfRule type="cellIs" dxfId="0" priority="495" operator="lessThan">
      <formula>$C$4</formula>
    </cfRule>
  </conditionalFormatting>
  <conditionalFormatting sqref="AA30">
    <cfRule type="cellIs" dxfId="0" priority="70" operator="lessThan">
      <formula>$C$4</formula>
    </cfRule>
  </conditionalFormatting>
  <conditionalFormatting sqref="AB30">
    <cfRule type="cellIs" dxfId="0" priority="595" operator="lessThan">
      <formula>$C$4</formula>
    </cfRule>
  </conditionalFormatting>
  <conditionalFormatting sqref="AC30">
    <cfRule type="cellIs" dxfId="0" priority="645" operator="lessThan">
      <formula>$C$4</formula>
    </cfRule>
  </conditionalFormatting>
  <conditionalFormatting sqref="AD30">
    <cfRule type="cellIs" dxfId="0" priority="695" operator="lessThan">
      <formula>$C$4</formula>
    </cfRule>
  </conditionalFormatting>
  <conditionalFormatting sqref="AF30">
    <cfRule type="cellIs" dxfId="0" priority="795" operator="lessThan">
      <formula>$C$4</formula>
    </cfRule>
  </conditionalFormatting>
  <conditionalFormatting sqref="AG30">
    <cfRule type="cellIs" dxfId="0" priority="845" operator="lessThan">
      <formula>$C$4</formula>
    </cfRule>
  </conditionalFormatting>
  <conditionalFormatting sqref="AH30">
    <cfRule type="cellIs" dxfId="0" priority="895" operator="lessThan">
      <formula>$C$4</formula>
    </cfRule>
  </conditionalFormatting>
  <conditionalFormatting sqref="AI30">
    <cfRule type="cellIs" dxfId="0" priority="945" operator="lessThan">
      <formula>$C$4</formula>
    </cfRule>
  </conditionalFormatting>
  <conditionalFormatting sqref="AJ30">
    <cfRule type="cellIs" dxfId="0" priority="995" operator="lessThan">
      <formula>$C$4</formula>
    </cfRule>
  </conditionalFormatting>
  <conditionalFormatting sqref="AK30">
    <cfRule type="cellIs" dxfId="0" priority="1045" operator="lessThan">
      <formula>$C$4</formula>
    </cfRule>
  </conditionalFormatting>
  <conditionalFormatting sqref="AL30">
    <cfRule type="cellIs" dxfId="0" priority="1095" operator="lessThan">
      <formula>$C$4</formula>
    </cfRule>
  </conditionalFormatting>
  <conditionalFormatting sqref="AO30">
    <cfRule type="cellIs" dxfId="0" priority="1245" operator="lessThan">
      <formula>$C$4</formula>
    </cfRule>
  </conditionalFormatting>
  <conditionalFormatting sqref="AQ30">
    <cfRule type="cellIs" dxfId="0" priority="1345" operator="lessThan">
      <formula>$C$4</formula>
    </cfRule>
  </conditionalFormatting>
  <conditionalFormatting sqref="AR30">
    <cfRule type="cellIs" dxfId="0" priority="1395" operator="lessThan">
      <formula>$C$4</formula>
    </cfRule>
  </conditionalFormatting>
  <conditionalFormatting sqref="AS30">
    <cfRule type="cellIs" dxfId="0" priority="1445" operator="lessThan">
      <formula>$C$4</formula>
    </cfRule>
  </conditionalFormatting>
  <conditionalFormatting sqref="AT30">
    <cfRule type="cellIs" dxfId="0" priority="1495" operator="lessThan">
      <formula>$C$4</formula>
    </cfRule>
  </conditionalFormatting>
  <conditionalFormatting sqref="AU30">
    <cfRule type="cellIs" dxfId="0" priority="1545" operator="lessThan">
      <formula>$C$4</formula>
    </cfRule>
  </conditionalFormatting>
  <conditionalFormatting sqref="AV30">
    <cfRule type="cellIs" dxfId="0" priority="1595" operator="lessThan">
      <formula>$C$4</formula>
    </cfRule>
  </conditionalFormatting>
  <conditionalFormatting sqref="AW30">
    <cfRule type="cellIs" dxfId="0" priority="1645" operator="lessThan">
      <formula>$C$4</formula>
    </cfRule>
  </conditionalFormatting>
  <conditionalFormatting sqref="AX30">
    <cfRule type="cellIs" dxfId="1" priority="3184" operator="lessThan">
      <formula>$C$4</formula>
    </cfRule>
    <cfRule type="cellIs" dxfId="0" priority="3185" operator="lessThan">
      <formula>$C$4</formula>
    </cfRule>
  </conditionalFormatting>
  <conditionalFormatting sqref="AY30">
    <cfRule type="cellIs" dxfId="1" priority="3284" operator="lessThan">
      <formula>$C$4</formula>
    </cfRule>
    <cfRule type="cellIs" dxfId="0" priority="3285" operator="lessThan">
      <formula>$C$4</formula>
    </cfRule>
  </conditionalFormatting>
  <conditionalFormatting sqref="AZ30">
    <cfRule type="cellIs" dxfId="1" priority="3384" operator="lessThan">
      <formula>$C$4</formula>
    </cfRule>
    <cfRule type="cellIs" dxfId="0" priority="3385" operator="lessThan">
      <formula>$C$4</formula>
    </cfRule>
  </conditionalFormatting>
  <conditionalFormatting sqref="BA30">
    <cfRule type="cellIs" dxfId="1" priority="3484" operator="lessThan">
      <formula>$C$4</formula>
    </cfRule>
    <cfRule type="cellIs" dxfId="0" priority="3485" operator="lessThan">
      <formula>$C$4</formula>
    </cfRule>
  </conditionalFormatting>
  <conditionalFormatting sqref="BB30">
    <cfRule type="cellIs" dxfId="1" priority="3584" operator="lessThan">
      <formula>$C$4</formula>
    </cfRule>
    <cfRule type="cellIs" dxfId="0" priority="3585" operator="lessThan">
      <formula>$C$4</formula>
    </cfRule>
  </conditionalFormatting>
  <conditionalFormatting sqref="BC30">
    <cfRule type="cellIs" dxfId="1" priority="3684" operator="lessThan">
      <formula>$C$4</formula>
    </cfRule>
    <cfRule type="cellIs" dxfId="0" priority="3685" operator="lessThan">
      <formula>$C$4</formula>
    </cfRule>
  </conditionalFormatting>
  <conditionalFormatting sqref="BE30">
    <cfRule type="cellIs" dxfId="1" priority="3884" operator="lessThan">
      <formula>$C$4</formula>
    </cfRule>
    <cfRule type="cellIs" dxfId="0" priority="3885" operator="lessThan">
      <formula>$C$4</formula>
    </cfRule>
  </conditionalFormatting>
  <conditionalFormatting sqref="BF30">
    <cfRule type="cellIs" dxfId="1" priority="3984" operator="lessThan">
      <formula>$C$4</formula>
    </cfRule>
    <cfRule type="cellIs" dxfId="0" priority="3985" operator="lessThan">
      <formula>$C$4</formula>
    </cfRule>
  </conditionalFormatting>
  <conditionalFormatting sqref="BG30">
    <cfRule type="cellIs" dxfId="1" priority="4084" operator="lessThan">
      <formula>$C$4</formula>
    </cfRule>
    <cfRule type="cellIs" dxfId="0" priority="4085" operator="lessThan">
      <formula>$C$4</formula>
    </cfRule>
  </conditionalFormatting>
  <conditionalFormatting sqref="BH30">
    <cfRule type="cellIs" dxfId="1" priority="4184" operator="lessThan">
      <formula>$C$4</formula>
    </cfRule>
    <cfRule type="cellIs" dxfId="0" priority="4185" operator="lessThan">
      <formula>$C$4</formula>
    </cfRule>
  </conditionalFormatting>
  <conditionalFormatting sqref="BI30">
    <cfRule type="cellIs" dxfId="1" priority="4284" operator="lessThan">
      <formula>$C$4</formula>
    </cfRule>
    <cfRule type="cellIs" dxfId="0" priority="4285" operator="lessThan">
      <formula>$C$4</formula>
    </cfRule>
  </conditionalFormatting>
  <conditionalFormatting sqref="BJ30">
    <cfRule type="cellIs" dxfId="1" priority="4384" operator="lessThan">
      <formula>$C$4</formula>
    </cfRule>
    <cfRule type="cellIs" dxfId="0" priority="4385" operator="lessThan">
      <formula>$C$4</formula>
    </cfRule>
  </conditionalFormatting>
  <conditionalFormatting sqref="BK30">
    <cfRule type="cellIs" dxfId="1" priority="4484" operator="lessThan">
      <formula>$C$4</formula>
    </cfRule>
    <cfRule type="cellIs" dxfId="0" priority="4485" operator="lessThan">
      <formula>$C$4</formula>
    </cfRule>
  </conditionalFormatting>
  <conditionalFormatting sqref="BL30">
    <cfRule type="cellIs" dxfId="1" priority="4584" operator="lessThan">
      <formula>$C$4</formula>
    </cfRule>
    <cfRule type="cellIs" dxfId="0" priority="4585" operator="lessThan">
      <formula>$C$4</formula>
    </cfRule>
  </conditionalFormatting>
  <conditionalFormatting sqref="BM30">
    <cfRule type="cellIs" dxfId="0" priority="1695" operator="lessThan">
      <formula>$C$4</formula>
    </cfRule>
  </conditionalFormatting>
  <conditionalFormatting sqref="BN30">
    <cfRule type="cellIs" dxfId="0" priority="1745" operator="lessThan">
      <formula>$C$4</formula>
    </cfRule>
  </conditionalFormatting>
  <conditionalFormatting sqref="BO30">
    <cfRule type="cellIs" dxfId="0" priority="1795" operator="lessThan">
      <formula>$C$4</formula>
    </cfRule>
  </conditionalFormatting>
  <conditionalFormatting sqref="BP30">
    <cfRule type="cellIs" dxfId="0" priority="1845" operator="lessThan">
      <formula>$C$4</formula>
    </cfRule>
  </conditionalFormatting>
  <conditionalFormatting sqref="BQ30">
    <cfRule type="cellIs" dxfId="0" priority="1895" operator="lessThan">
      <formula>$C$4</formula>
    </cfRule>
  </conditionalFormatting>
  <conditionalFormatting sqref="BR30">
    <cfRule type="cellIs" dxfId="0" priority="1945" operator="lessThan">
      <formula>$C$4</formula>
    </cfRule>
  </conditionalFormatting>
  <conditionalFormatting sqref="BS30">
    <cfRule type="cellIs" dxfId="0" priority="1995" operator="lessThan">
      <formula>$C$4</formula>
    </cfRule>
  </conditionalFormatting>
  <conditionalFormatting sqref="BT30">
    <cfRule type="cellIs" dxfId="0" priority="2045" operator="lessThan">
      <formula>$C$4</formula>
    </cfRule>
  </conditionalFormatting>
  <conditionalFormatting sqref="BU30">
    <cfRule type="cellIs" dxfId="0" priority="2095" operator="lessThan">
      <formula>$C$4</formula>
    </cfRule>
  </conditionalFormatting>
  <conditionalFormatting sqref="BV30">
    <cfRule type="cellIs" dxfId="0" priority="2145" operator="lessThan">
      <formula>$C$4</formula>
    </cfRule>
  </conditionalFormatting>
  <conditionalFormatting sqref="BW30">
    <cfRule type="cellIs" dxfId="0" priority="2195" operator="lessThan">
      <formula>$C$4</formula>
    </cfRule>
  </conditionalFormatting>
  <conditionalFormatting sqref="BX30">
    <cfRule type="cellIs" dxfId="0" priority="2245" operator="lessThan">
      <formula>$C$4</formula>
    </cfRule>
  </conditionalFormatting>
  <conditionalFormatting sqref="BY30">
    <cfRule type="cellIs" dxfId="0" priority="2295" operator="lessThan">
      <formula>$C$4</formula>
    </cfRule>
  </conditionalFormatting>
  <conditionalFormatting sqref="BZ30">
    <cfRule type="cellIs" dxfId="0" priority="2345" operator="lessThan">
      <formula>$C$4</formula>
    </cfRule>
  </conditionalFormatting>
  <conditionalFormatting sqref="CA30">
    <cfRule type="cellIs" dxfId="0" priority="2395" operator="lessThan">
      <formula>$C$4</formula>
    </cfRule>
  </conditionalFormatting>
  <conditionalFormatting sqref="CB30">
    <cfRule type="cellIs" dxfId="0" priority="2445" operator="lessThan">
      <formula>$C$4</formula>
    </cfRule>
  </conditionalFormatting>
  <conditionalFormatting sqref="CC30">
    <cfRule type="cellIs" dxfId="0" priority="2495" operator="lessThan">
      <formula>$C$4</formula>
    </cfRule>
  </conditionalFormatting>
  <conditionalFormatting sqref="CD30">
    <cfRule type="cellIs" dxfId="0" priority="2545" operator="lessThan">
      <formula>$C$4</formula>
    </cfRule>
  </conditionalFormatting>
  <conditionalFormatting sqref="CE30">
    <cfRule type="cellIs" dxfId="0" priority="2595" operator="lessThan">
      <formula>$C$4</formula>
    </cfRule>
  </conditionalFormatting>
  <conditionalFormatting sqref="CH30">
    <cfRule type="cellIs" dxfId="1" priority="2864" operator="lessThan">
      <formula>$C$4</formula>
    </cfRule>
    <cfRule type="cellIs" dxfId="0" priority="2865" operator="lessThan">
      <formula>$C$4</formula>
    </cfRule>
  </conditionalFormatting>
  <conditionalFormatting sqref="CM30">
    <cfRule type="cellIs" dxfId="0" priority="3143" operator="lessThan">
      <formula>1</formula>
    </cfRule>
  </conditionalFormatting>
  <conditionalFormatting sqref="L31">
    <cfRule type="cellIs" dxfId="1" priority="2966" operator="lessThan">
      <formula>$C$4</formula>
    </cfRule>
    <cfRule type="cellIs" dxfId="0" priority="2967" operator="lessThan">
      <formula>$C$4</formula>
    </cfRule>
  </conditionalFormatting>
  <conditionalFormatting sqref="M31">
    <cfRule type="cellIs" dxfId="1" priority="3066" operator="lessThan">
      <formula>$C$4</formula>
    </cfRule>
    <cfRule type="cellIs" dxfId="0" priority="3067" operator="lessThan">
      <formula>$C$4</formula>
    </cfRule>
  </conditionalFormatting>
  <conditionalFormatting sqref="O31">
    <cfRule type="cellIs" dxfId="0" priority="146" operator="lessThan">
      <formula>$C$4</formula>
    </cfRule>
  </conditionalFormatting>
  <conditionalFormatting sqref="P31">
    <cfRule type="cellIs" dxfId="0" priority="196" operator="lessThan">
      <formula>$C$4</formula>
    </cfRule>
  </conditionalFormatting>
  <conditionalFormatting sqref="Q31">
    <cfRule type="cellIs" dxfId="0" priority="246" operator="lessThan">
      <formula>$C$4</formula>
    </cfRule>
  </conditionalFormatting>
  <conditionalFormatting sqref="S31">
    <cfRule type="cellIs" dxfId="0" priority="2696" operator="lessThan">
      <formula>$C$4</formula>
    </cfRule>
  </conditionalFormatting>
  <conditionalFormatting sqref="T31">
    <cfRule type="cellIs" dxfId="0" priority="296" operator="lessThan">
      <formula>$C$4</formula>
    </cfRule>
  </conditionalFormatting>
  <conditionalFormatting sqref="U31">
    <cfRule type="cellIs" dxfId="0" priority="2746" operator="lessThan">
      <formula>$C$4</formula>
    </cfRule>
  </conditionalFormatting>
  <conditionalFormatting sqref="V31">
    <cfRule type="cellIs" dxfId="0" priority="2796" operator="lessThan">
      <formula>$C$4</formula>
    </cfRule>
  </conditionalFormatting>
  <conditionalFormatting sqref="W31">
    <cfRule type="cellIs" dxfId="0" priority="346" operator="lessThan">
      <formula>$C$4</formula>
    </cfRule>
  </conditionalFormatting>
  <conditionalFormatting sqref="X31">
    <cfRule type="cellIs" dxfId="0" priority="396" operator="lessThan">
      <formula>$C$4</formula>
    </cfRule>
  </conditionalFormatting>
  <conditionalFormatting sqref="Y31">
    <cfRule type="cellIs" dxfId="0" priority="446" operator="lessThan">
      <formula>$C$4</formula>
    </cfRule>
  </conditionalFormatting>
  <conditionalFormatting sqref="Z31">
    <cfRule type="cellIs" dxfId="0" priority="496" operator="lessThan">
      <formula>$C$4</formula>
    </cfRule>
  </conditionalFormatting>
  <conditionalFormatting sqref="AA31">
    <cfRule type="cellIs" dxfId="0" priority="546" operator="lessThan">
      <formula>$C$4</formula>
    </cfRule>
  </conditionalFormatting>
  <conditionalFormatting sqref="AB31">
    <cfRule type="cellIs" dxfId="0" priority="596" operator="lessThan">
      <formula>$C$4</formula>
    </cfRule>
  </conditionalFormatting>
  <conditionalFormatting sqref="AC31">
    <cfRule type="cellIs" dxfId="0" priority="646" operator="lessThan">
      <formula>$C$4</formula>
    </cfRule>
  </conditionalFormatting>
  <conditionalFormatting sqref="AD31">
    <cfRule type="cellIs" dxfId="0" priority="696" operator="lessThan">
      <formula>$C$4</formula>
    </cfRule>
  </conditionalFormatting>
  <conditionalFormatting sqref="AF31">
    <cfRule type="cellIs" dxfId="0" priority="796" operator="lessThan">
      <formula>$C$4</formula>
    </cfRule>
  </conditionalFormatting>
  <conditionalFormatting sqref="AG31">
    <cfRule type="cellIs" dxfId="0" priority="846" operator="lessThan">
      <formula>$C$4</formula>
    </cfRule>
  </conditionalFormatting>
  <conditionalFormatting sqref="AH31">
    <cfRule type="cellIs" dxfId="0" priority="896" operator="lessThan">
      <formula>$C$4</formula>
    </cfRule>
  </conditionalFormatting>
  <conditionalFormatting sqref="AI31">
    <cfRule type="cellIs" dxfId="0" priority="946" operator="lessThan">
      <formula>$C$4</formula>
    </cfRule>
  </conditionalFormatting>
  <conditionalFormatting sqref="AJ31">
    <cfRule type="cellIs" dxfId="0" priority="996" operator="lessThan">
      <formula>$C$4</formula>
    </cfRule>
  </conditionalFormatting>
  <conditionalFormatting sqref="AK31">
    <cfRule type="cellIs" dxfId="0" priority="1046" operator="lessThan">
      <formula>$C$4</formula>
    </cfRule>
  </conditionalFormatting>
  <conditionalFormatting sqref="AL31">
    <cfRule type="cellIs" dxfId="0" priority="1096" operator="lessThan">
      <formula>$C$4</formula>
    </cfRule>
  </conditionalFormatting>
  <conditionalFormatting sqref="AO31">
    <cfRule type="cellIs" dxfId="0" priority="1246" operator="lessThan">
      <formula>$C$4</formula>
    </cfRule>
  </conditionalFormatting>
  <conditionalFormatting sqref="AQ31">
    <cfRule type="cellIs" dxfId="0" priority="1346" operator="lessThan">
      <formula>$C$4</formula>
    </cfRule>
  </conditionalFormatting>
  <conditionalFormatting sqref="AR31">
    <cfRule type="cellIs" dxfId="0" priority="1396" operator="lessThan">
      <formula>$C$4</formula>
    </cfRule>
  </conditionalFormatting>
  <conditionalFormatting sqref="AT31">
    <cfRule type="cellIs" dxfId="0" priority="1496" operator="lessThan">
      <formula>$C$4</formula>
    </cfRule>
  </conditionalFormatting>
  <conditionalFormatting sqref="AU31">
    <cfRule type="cellIs" dxfId="0" priority="1546" operator="lessThan">
      <formula>$C$4</formula>
    </cfRule>
  </conditionalFormatting>
  <conditionalFormatting sqref="AV31">
    <cfRule type="cellIs" dxfId="0" priority="1596" operator="lessThan">
      <formula>$C$4</formula>
    </cfRule>
  </conditionalFormatting>
  <conditionalFormatting sqref="AW31">
    <cfRule type="cellIs" dxfId="0" priority="1646" operator="lessThan">
      <formula>$C$4</formula>
    </cfRule>
  </conditionalFormatting>
  <conditionalFormatting sqref="AX31">
    <cfRule type="cellIs" dxfId="1" priority="3186" operator="lessThan">
      <formula>$C$4</formula>
    </cfRule>
    <cfRule type="cellIs" dxfId="0" priority="3187" operator="lessThan">
      <formula>$C$4</formula>
    </cfRule>
  </conditionalFormatting>
  <conditionalFormatting sqref="AY31">
    <cfRule type="cellIs" dxfId="1" priority="3286" operator="lessThan">
      <formula>$C$4</formula>
    </cfRule>
    <cfRule type="cellIs" dxfId="0" priority="3287" operator="lessThan">
      <formula>$C$4</formula>
    </cfRule>
  </conditionalFormatting>
  <conditionalFormatting sqref="AZ31">
    <cfRule type="cellIs" dxfId="1" priority="3386" operator="lessThan">
      <formula>$C$4</formula>
    </cfRule>
    <cfRule type="cellIs" dxfId="0" priority="3387" operator="lessThan">
      <formula>$C$4</formula>
    </cfRule>
  </conditionalFormatting>
  <conditionalFormatting sqref="BA31">
    <cfRule type="cellIs" dxfId="1" priority="3486" operator="lessThan">
      <formula>$C$4</formula>
    </cfRule>
    <cfRule type="cellIs" dxfId="0" priority="3487" operator="lessThan">
      <formula>$C$4</formula>
    </cfRule>
  </conditionalFormatting>
  <conditionalFormatting sqref="BB31">
    <cfRule type="cellIs" dxfId="1" priority="3586" operator="lessThan">
      <formula>$C$4</formula>
    </cfRule>
    <cfRule type="cellIs" dxfId="0" priority="3587" operator="lessThan">
      <formula>$C$4</formula>
    </cfRule>
  </conditionalFormatting>
  <conditionalFormatting sqref="BC31">
    <cfRule type="cellIs" dxfId="1" priority="3686" operator="lessThan">
      <formula>$C$4</formula>
    </cfRule>
    <cfRule type="cellIs" dxfId="0" priority="3687" operator="lessThan">
      <formula>$C$4</formula>
    </cfRule>
  </conditionalFormatting>
  <conditionalFormatting sqref="BE31">
    <cfRule type="cellIs" dxfId="1" priority="3886" operator="lessThan">
      <formula>$C$4</formula>
    </cfRule>
    <cfRule type="cellIs" dxfId="0" priority="3887" operator="lessThan">
      <formula>$C$4</formula>
    </cfRule>
  </conditionalFormatting>
  <conditionalFormatting sqref="BF31">
    <cfRule type="cellIs" dxfId="1" priority="3986" operator="lessThan">
      <formula>$C$4</formula>
    </cfRule>
    <cfRule type="cellIs" dxfId="0" priority="3987" operator="lessThan">
      <formula>$C$4</formula>
    </cfRule>
  </conditionalFormatting>
  <conditionalFormatting sqref="BG31">
    <cfRule type="cellIs" dxfId="1" priority="4086" operator="lessThan">
      <formula>$C$4</formula>
    </cfRule>
    <cfRule type="cellIs" dxfId="0" priority="4087" operator="lessThan">
      <formula>$C$4</formula>
    </cfRule>
  </conditionalFormatting>
  <conditionalFormatting sqref="BH31">
    <cfRule type="cellIs" dxfId="1" priority="4186" operator="lessThan">
      <formula>$C$4</formula>
    </cfRule>
    <cfRule type="cellIs" dxfId="0" priority="4187" operator="lessThan">
      <formula>$C$4</formula>
    </cfRule>
  </conditionalFormatting>
  <conditionalFormatting sqref="BI31">
    <cfRule type="cellIs" dxfId="1" priority="4286" operator="lessThan">
      <formula>$C$4</formula>
    </cfRule>
    <cfRule type="cellIs" dxfId="0" priority="4287" operator="lessThan">
      <formula>$C$4</formula>
    </cfRule>
  </conditionalFormatting>
  <conditionalFormatting sqref="BJ31">
    <cfRule type="cellIs" dxfId="1" priority="4386" operator="lessThan">
      <formula>$C$4</formula>
    </cfRule>
    <cfRule type="cellIs" dxfId="0" priority="4387" operator="lessThan">
      <formula>$C$4</formula>
    </cfRule>
  </conditionalFormatting>
  <conditionalFormatting sqref="BK31">
    <cfRule type="cellIs" dxfId="1" priority="4486" operator="lessThan">
      <formula>$C$4</formula>
    </cfRule>
    <cfRule type="cellIs" dxfId="0" priority="4487" operator="lessThan">
      <formula>$C$4</formula>
    </cfRule>
  </conditionalFormatting>
  <conditionalFormatting sqref="BL31">
    <cfRule type="cellIs" dxfId="1" priority="4586" operator="lessThan">
      <formula>$C$4</formula>
    </cfRule>
    <cfRule type="cellIs" dxfId="0" priority="4587" operator="lessThan">
      <formula>$C$4</formula>
    </cfRule>
  </conditionalFormatting>
  <conditionalFormatting sqref="BM31">
    <cfRule type="cellIs" dxfId="0" priority="1696" operator="lessThan">
      <formula>$C$4</formula>
    </cfRule>
  </conditionalFormatting>
  <conditionalFormatting sqref="BN31">
    <cfRule type="cellIs" dxfId="0" priority="1746" operator="lessThan">
      <formula>$C$4</formula>
    </cfRule>
  </conditionalFormatting>
  <conditionalFormatting sqref="BO31">
    <cfRule type="cellIs" dxfId="0" priority="1796" operator="lessThan">
      <formula>$C$4</formula>
    </cfRule>
  </conditionalFormatting>
  <conditionalFormatting sqref="BP31">
    <cfRule type="cellIs" dxfId="0" priority="1846" operator="lessThan">
      <formula>$C$4</formula>
    </cfRule>
  </conditionalFormatting>
  <conditionalFormatting sqref="BQ31">
    <cfRule type="cellIs" dxfId="0" priority="1896" operator="lessThan">
      <formula>$C$4</formula>
    </cfRule>
  </conditionalFormatting>
  <conditionalFormatting sqref="BR31">
    <cfRule type="cellIs" dxfId="0" priority="1946" operator="lessThan">
      <formula>$C$4</formula>
    </cfRule>
  </conditionalFormatting>
  <conditionalFormatting sqref="BS31">
    <cfRule type="cellIs" dxfId="0" priority="1996" operator="lessThan">
      <formula>$C$4</formula>
    </cfRule>
  </conditionalFormatting>
  <conditionalFormatting sqref="BT31">
    <cfRule type="cellIs" dxfId="0" priority="2046" operator="lessThan">
      <formula>$C$4</formula>
    </cfRule>
  </conditionalFormatting>
  <conditionalFormatting sqref="BU31">
    <cfRule type="cellIs" dxfId="0" priority="2096" operator="lessThan">
      <formula>$C$4</formula>
    </cfRule>
  </conditionalFormatting>
  <conditionalFormatting sqref="BV31">
    <cfRule type="cellIs" dxfId="0" priority="2146" operator="lessThan">
      <formula>$C$4</formula>
    </cfRule>
  </conditionalFormatting>
  <conditionalFormatting sqref="BW31">
    <cfRule type="cellIs" dxfId="0" priority="2196" operator="lessThan">
      <formula>$C$4</formula>
    </cfRule>
  </conditionalFormatting>
  <conditionalFormatting sqref="BX31">
    <cfRule type="cellIs" dxfId="0" priority="2246" operator="lessThan">
      <formula>$C$4</formula>
    </cfRule>
  </conditionalFormatting>
  <conditionalFormatting sqref="BY31">
    <cfRule type="cellIs" dxfId="0" priority="2296" operator="lessThan">
      <formula>$C$4</formula>
    </cfRule>
  </conditionalFormatting>
  <conditionalFormatting sqref="BZ31">
    <cfRule type="cellIs" dxfId="0" priority="2346" operator="lessThan">
      <formula>$C$4</formula>
    </cfRule>
  </conditionalFormatting>
  <conditionalFormatting sqref="CA31">
    <cfRule type="cellIs" dxfId="0" priority="2396" operator="lessThan">
      <formula>$C$4</formula>
    </cfRule>
  </conditionalFormatting>
  <conditionalFormatting sqref="CB31">
    <cfRule type="cellIs" dxfId="0" priority="2446" operator="lessThan">
      <formula>$C$4</formula>
    </cfRule>
  </conditionalFormatting>
  <conditionalFormatting sqref="CC31">
    <cfRule type="cellIs" dxfId="0" priority="2496" operator="lessThan">
      <formula>$C$4</formula>
    </cfRule>
  </conditionalFormatting>
  <conditionalFormatting sqref="CD31">
    <cfRule type="cellIs" dxfId="0" priority="2546" operator="lessThan">
      <formula>$C$4</formula>
    </cfRule>
  </conditionalFormatting>
  <conditionalFormatting sqref="CE31">
    <cfRule type="cellIs" dxfId="0" priority="2596" operator="lessThan">
      <formula>$C$4</formula>
    </cfRule>
  </conditionalFormatting>
  <conditionalFormatting sqref="CH31">
    <cfRule type="cellIs" dxfId="1" priority="2866" operator="lessThan">
      <formula>$C$4</formula>
    </cfRule>
    <cfRule type="cellIs" dxfId="0" priority="2867" operator="lessThan">
      <formula>$C$4</formula>
    </cfRule>
  </conditionalFormatting>
  <conditionalFormatting sqref="CM31">
    <cfRule type="cellIs" dxfId="0" priority="3144" operator="lessThan">
      <formula>1</formula>
    </cfRule>
  </conditionalFormatting>
  <conditionalFormatting sqref="L32">
    <cfRule type="cellIs" dxfId="1" priority="2968" operator="lessThan">
      <formula>$C$4</formula>
    </cfRule>
    <cfRule type="cellIs" dxfId="0" priority="2969" operator="lessThan">
      <formula>$C$4</formula>
    </cfRule>
  </conditionalFormatting>
  <conditionalFormatting sqref="M32">
    <cfRule type="cellIs" dxfId="1" priority="3068" operator="lessThan">
      <formula>$C$4</formula>
    </cfRule>
    <cfRule type="cellIs" dxfId="0" priority="3069" operator="lessThan">
      <formula>$C$4</formula>
    </cfRule>
  </conditionalFormatting>
  <conditionalFormatting sqref="O32">
    <cfRule type="cellIs" dxfId="0" priority="104" operator="lessThan">
      <formula>$C$4</formula>
    </cfRule>
  </conditionalFormatting>
  <conditionalFormatting sqref="P32">
    <cfRule type="cellIs" dxfId="0" priority="197" operator="lessThan">
      <formula>$C$4</formula>
    </cfRule>
  </conditionalFormatting>
  <conditionalFormatting sqref="Q32">
    <cfRule type="cellIs" dxfId="0" priority="247" operator="lessThan">
      <formula>$C$4</formula>
    </cfRule>
  </conditionalFormatting>
  <conditionalFormatting sqref="S32">
    <cfRule type="cellIs" dxfId="0" priority="2697" operator="lessThan">
      <formula>$C$4</formula>
    </cfRule>
  </conditionalFormatting>
  <conditionalFormatting sqref="T32">
    <cfRule type="cellIs" dxfId="0" priority="297" operator="lessThan">
      <formula>$C$4</formula>
    </cfRule>
  </conditionalFormatting>
  <conditionalFormatting sqref="U32">
    <cfRule type="cellIs" dxfId="0" priority="2747" operator="lessThan">
      <formula>$C$4</formula>
    </cfRule>
  </conditionalFormatting>
  <conditionalFormatting sqref="V32">
    <cfRule type="cellIs" dxfId="0" priority="2797" operator="lessThan">
      <formula>$C$4</formula>
    </cfRule>
  </conditionalFormatting>
  <conditionalFormatting sqref="W32">
    <cfRule type="cellIs" dxfId="0" priority="347" operator="lessThan">
      <formula>$C$4</formula>
    </cfRule>
  </conditionalFormatting>
  <conditionalFormatting sqref="Y32">
    <cfRule type="cellIs" dxfId="0" priority="447" operator="lessThan">
      <formula>$C$4</formula>
    </cfRule>
  </conditionalFormatting>
  <conditionalFormatting sqref="Z32">
    <cfRule type="cellIs" dxfId="0" priority="74" operator="lessThan">
      <formula>$C$4</formula>
    </cfRule>
  </conditionalFormatting>
  <conditionalFormatting sqref="AA32">
    <cfRule type="cellIs" dxfId="0" priority="69" operator="lessThan">
      <formula>$C$4</formula>
    </cfRule>
  </conditionalFormatting>
  <conditionalFormatting sqref="AB32">
    <cfRule type="cellIs" dxfId="0" priority="597" operator="lessThan">
      <formula>$C$4</formula>
    </cfRule>
  </conditionalFormatting>
  <conditionalFormatting sqref="AC32">
    <cfRule type="cellIs" dxfId="0" priority="647" operator="lessThan">
      <formula>$C$4</formula>
    </cfRule>
  </conditionalFormatting>
  <conditionalFormatting sqref="AD32">
    <cfRule type="cellIs" dxfId="0" priority="697" operator="lessThan">
      <formula>$C$4</formula>
    </cfRule>
  </conditionalFormatting>
  <conditionalFormatting sqref="AF32">
    <cfRule type="cellIs" dxfId="0" priority="797" operator="lessThan">
      <formula>$C$4</formula>
    </cfRule>
  </conditionalFormatting>
  <conditionalFormatting sqref="AG32">
    <cfRule type="cellIs" dxfId="0" priority="847" operator="lessThan">
      <formula>$C$4</formula>
    </cfRule>
  </conditionalFormatting>
  <conditionalFormatting sqref="AH32">
    <cfRule type="cellIs" dxfId="0" priority="897" operator="lessThan">
      <formula>$C$4</formula>
    </cfRule>
  </conditionalFormatting>
  <conditionalFormatting sqref="AI32">
    <cfRule type="cellIs" dxfId="0" priority="947" operator="lessThan">
      <formula>$C$4</formula>
    </cfRule>
  </conditionalFormatting>
  <conditionalFormatting sqref="AJ32">
    <cfRule type="cellIs" dxfId="0" priority="997" operator="lessThan">
      <formula>$C$4</formula>
    </cfRule>
  </conditionalFormatting>
  <conditionalFormatting sqref="AK32">
    <cfRule type="cellIs" dxfId="0" priority="1047" operator="lessThan">
      <formula>$C$4</formula>
    </cfRule>
  </conditionalFormatting>
  <conditionalFormatting sqref="AL32">
    <cfRule type="cellIs" dxfId="0" priority="1097" operator="lessThan">
      <formula>$C$4</formula>
    </cfRule>
  </conditionalFormatting>
  <conditionalFormatting sqref="AO32">
    <cfRule type="cellIs" dxfId="0" priority="1247" operator="lessThan">
      <formula>$C$4</formula>
    </cfRule>
  </conditionalFormatting>
  <conditionalFormatting sqref="AR32">
    <cfRule type="cellIs" dxfId="0" priority="1397" operator="lessThan">
      <formula>$C$4</formula>
    </cfRule>
  </conditionalFormatting>
  <conditionalFormatting sqref="AT32">
    <cfRule type="cellIs" dxfId="0" priority="1497" operator="lessThan">
      <formula>$C$4</formula>
    </cfRule>
  </conditionalFormatting>
  <conditionalFormatting sqref="AU32">
    <cfRule type="cellIs" dxfId="0" priority="1547" operator="lessThan">
      <formula>$C$4</formula>
    </cfRule>
  </conditionalFormatting>
  <conditionalFormatting sqref="AV32">
    <cfRule type="cellIs" dxfId="0" priority="1597" operator="lessThan">
      <formula>$C$4</formula>
    </cfRule>
  </conditionalFormatting>
  <conditionalFormatting sqref="AW32">
    <cfRule type="cellIs" dxfId="0" priority="1647" operator="lessThan">
      <formula>$C$4</formula>
    </cfRule>
  </conditionalFormatting>
  <conditionalFormatting sqref="AX32">
    <cfRule type="cellIs" dxfId="1" priority="3188" operator="lessThan">
      <formula>$C$4</formula>
    </cfRule>
    <cfRule type="cellIs" dxfId="0" priority="3189" operator="lessThan">
      <formula>$C$4</formula>
    </cfRule>
  </conditionalFormatting>
  <conditionalFormatting sqref="AY32">
    <cfRule type="cellIs" dxfId="1" priority="3288" operator="lessThan">
      <formula>$C$4</formula>
    </cfRule>
    <cfRule type="cellIs" dxfId="0" priority="3289" operator="lessThan">
      <formula>$C$4</formula>
    </cfRule>
  </conditionalFormatting>
  <conditionalFormatting sqref="AZ32">
    <cfRule type="cellIs" dxfId="1" priority="3388" operator="lessThan">
      <formula>$C$4</formula>
    </cfRule>
    <cfRule type="cellIs" dxfId="0" priority="3389" operator="lessThan">
      <formula>$C$4</formula>
    </cfRule>
  </conditionalFormatting>
  <conditionalFormatting sqref="BA32">
    <cfRule type="cellIs" dxfId="1" priority="3488" operator="lessThan">
      <formula>$C$4</formula>
    </cfRule>
    <cfRule type="cellIs" dxfId="0" priority="3489" operator="lessThan">
      <formula>$C$4</formula>
    </cfRule>
  </conditionalFormatting>
  <conditionalFormatting sqref="BB32">
    <cfRule type="cellIs" dxfId="1" priority="3588" operator="lessThan">
      <formula>$C$4</formula>
    </cfRule>
    <cfRule type="cellIs" dxfId="0" priority="3589" operator="lessThan">
      <formula>$C$4</formula>
    </cfRule>
  </conditionalFormatting>
  <conditionalFormatting sqref="BC32">
    <cfRule type="cellIs" dxfId="1" priority="3688" operator="lessThan">
      <formula>$C$4</formula>
    </cfRule>
    <cfRule type="cellIs" dxfId="0" priority="3689" operator="lessThan">
      <formula>$C$4</formula>
    </cfRule>
  </conditionalFormatting>
  <conditionalFormatting sqref="BE32">
    <cfRule type="cellIs" dxfId="1" priority="3888" operator="lessThan">
      <formula>$C$4</formula>
    </cfRule>
    <cfRule type="cellIs" dxfId="0" priority="3889" operator="lessThan">
      <formula>$C$4</formula>
    </cfRule>
  </conditionalFormatting>
  <conditionalFormatting sqref="BF32">
    <cfRule type="cellIs" dxfId="1" priority="3988" operator="lessThan">
      <formula>$C$4</formula>
    </cfRule>
    <cfRule type="cellIs" dxfId="0" priority="3989" operator="lessThan">
      <formula>$C$4</formula>
    </cfRule>
  </conditionalFormatting>
  <conditionalFormatting sqref="BG32">
    <cfRule type="cellIs" dxfId="1" priority="4088" operator="lessThan">
      <formula>$C$4</formula>
    </cfRule>
    <cfRule type="cellIs" dxfId="0" priority="4089" operator="lessThan">
      <formula>$C$4</formula>
    </cfRule>
  </conditionalFormatting>
  <conditionalFormatting sqref="BH32">
    <cfRule type="cellIs" dxfId="1" priority="4188" operator="lessThan">
      <formula>$C$4</formula>
    </cfRule>
    <cfRule type="cellIs" dxfId="0" priority="4189" operator="lessThan">
      <formula>$C$4</formula>
    </cfRule>
  </conditionalFormatting>
  <conditionalFormatting sqref="BI32">
    <cfRule type="cellIs" dxfId="1" priority="4288" operator="lessThan">
      <formula>$C$4</formula>
    </cfRule>
    <cfRule type="cellIs" dxfId="0" priority="4289" operator="lessThan">
      <formula>$C$4</formula>
    </cfRule>
  </conditionalFormatting>
  <conditionalFormatting sqref="BJ32">
    <cfRule type="cellIs" dxfId="1" priority="4388" operator="lessThan">
      <formula>$C$4</formula>
    </cfRule>
    <cfRule type="cellIs" dxfId="0" priority="4389" operator="lessThan">
      <formula>$C$4</formula>
    </cfRule>
  </conditionalFormatting>
  <conditionalFormatting sqref="BK32">
    <cfRule type="cellIs" dxfId="1" priority="4488" operator="lessThan">
      <formula>$C$4</formula>
    </cfRule>
    <cfRule type="cellIs" dxfId="0" priority="4489" operator="lessThan">
      <formula>$C$4</formula>
    </cfRule>
  </conditionalFormatting>
  <conditionalFormatting sqref="BL32">
    <cfRule type="cellIs" dxfId="1" priority="4588" operator="lessThan">
      <formula>$C$4</formula>
    </cfRule>
    <cfRule type="cellIs" dxfId="0" priority="4589" operator="lessThan">
      <formula>$C$4</formula>
    </cfRule>
  </conditionalFormatting>
  <conditionalFormatting sqref="BM32">
    <cfRule type="cellIs" dxfId="0" priority="1697" operator="lessThan">
      <formula>$C$4</formula>
    </cfRule>
  </conditionalFormatting>
  <conditionalFormatting sqref="BN32">
    <cfRule type="cellIs" dxfId="0" priority="1747" operator="lessThan">
      <formula>$C$4</formula>
    </cfRule>
  </conditionalFormatting>
  <conditionalFormatting sqref="BO32">
    <cfRule type="cellIs" dxfId="0" priority="1797" operator="lessThan">
      <formula>$C$4</formula>
    </cfRule>
  </conditionalFormatting>
  <conditionalFormatting sqref="BP32">
    <cfRule type="cellIs" dxfId="0" priority="1847" operator="lessThan">
      <formula>$C$4</formula>
    </cfRule>
  </conditionalFormatting>
  <conditionalFormatting sqref="BQ32">
    <cfRule type="cellIs" dxfId="0" priority="1897" operator="lessThan">
      <formula>$C$4</formula>
    </cfRule>
  </conditionalFormatting>
  <conditionalFormatting sqref="BR32">
    <cfRule type="cellIs" dxfId="0" priority="1947" operator="lessThan">
      <formula>$C$4</formula>
    </cfRule>
  </conditionalFormatting>
  <conditionalFormatting sqref="BS32">
    <cfRule type="cellIs" dxfId="0" priority="1997" operator="lessThan">
      <formula>$C$4</formula>
    </cfRule>
  </conditionalFormatting>
  <conditionalFormatting sqref="BT32">
    <cfRule type="cellIs" dxfId="0" priority="2047" operator="lessThan">
      <formula>$C$4</formula>
    </cfRule>
  </conditionalFormatting>
  <conditionalFormatting sqref="BU32">
    <cfRule type="cellIs" dxfId="0" priority="2097" operator="lessThan">
      <formula>$C$4</formula>
    </cfRule>
  </conditionalFormatting>
  <conditionalFormatting sqref="BV32">
    <cfRule type="cellIs" dxfId="0" priority="2147" operator="lessThan">
      <formula>$C$4</formula>
    </cfRule>
  </conditionalFormatting>
  <conditionalFormatting sqref="BW32">
    <cfRule type="cellIs" dxfId="0" priority="2197" operator="lessThan">
      <formula>$C$4</formula>
    </cfRule>
  </conditionalFormatting>
  <conditionalFormatting sqref="BX32">
    <cfRule type="cellIs" dxfId="0" priority="2247" operator="lessThan">
      <formula>$C$4</formula>
    </cfRule>
  </conditionalFormatting>
  <conditionalFormatting sqref="BY32">
    <cfRule type="cellIs" dxfId="0" priority="2297" operator="lessThan">
      <formula>$C$4</formula>
    </cfRule>
  </conditionalFormatting>
  <conditionalFormatting sqref="BZ32">
    <cfRule type="cellIs" dxfId="0" priority="2347" operator="lessThan">
      <formula>$C$4</formula>
    </cfRule>
  </conditionalFormatting>
  <conditionalFormatting sqref="CA32">
    <cfRule type="cellIs" dxfId="0" priority="2397" operator="lessThan">
      <formula>$C$4</formula>
    </cfRule>
  </conditionalFormatting>
  <conditionalFormatting sqref="CB32">
    <cfRule type="cellIs" dxfId="0" priority="2447" operator="lessThan">
      <formula>$C$4</formula>
    </cfRule>
  </conditionalFormatting>
  <conditionalFormatting sqref="CC32">
    <cfRule type="cellIs" dxfId="0" priority="2497" operator="lessThan">
      <formula>$C$4</formula>
    </cfRule>
  </conditionalFormatting>
  <conditionalFormatting sqref="CD32">
    <cfRule type="cellIs" dxfId="0" priority="2547" operator="lessThan">
      <formula>$C$4</formula>
    </cfRule>
  </conditionalFormatting>
  <conditionalFormatting sqref="CE32">
    <cfRule type="cellIs" dxfId="0" priority="2597" operator="lessThan">
      <formula>$C$4</formula>
    </cfRule>
  </conditionalFormatting>
  <conditionalFormatting sqref="CH32">
    <cfRule type="cellIs" dxfId="1" priority="2868" operator="lessThan">
      <formula>$C$4</formula>
    </cfRule>
    <cfRule type="cellIs" dxfId="0" priority="2869" operator="lessThan">
      <formula>$C$4</formula>
    </cfRule>
  </conditionalFormatting>
  <conditionalFormatting sqref="CM32">
    <cfRule type="cellIs" dxfId="0" priority="3145" operator="lessThan">
      <formula>1</formula>
    </cfRule>
  </conditionalFormatting>
  <conditionalFormatting sqref="L33">
    <cfRule type="cellIs" dxfId="1" priority="2970" operator="lessThan">
      <formula>$C$4</formula>
    </cfRule>
    <cfRule type="cellIs" dxfId="0" priority="2971" operator="lessThan">
      <formula>$C$4</formula>
    </cfRule>
  </conditionalFormatting>
  <conditionalFormatting sqref="M33">
    <cfRule type="cellIs" dxfId="1" priority="3070" operator="lessThan">
      <formula>$C$4</formula>
    </cfRule>
    <cfRule type="cellIs" dxfId="0" priority="3071" operator="lessThan">
      <formula>$C$4</formula>
    </cfRule>
  </conditionalFormatting>
  <conditionalFormatting sqref="O33">
    <cfRule type="cellIs" dxfId="0" priority="148" operator="lessThan">
      <formula>$C$4</formula>
    </cfRule>
  </conditionalFormatting>
  <conditionalFormatting sqref="P33">
    <cfRule type="cellIs" dxfId="0" priority="198" operator="lessThan">
      <formula>$C$4</formula>
    </cfRule>
  </conditionalFormatting>
  <conditionalFormatting sqref="Q33">
    <cfRule type="cellIs" dxfId="0" priority="248" operator="lessThan">
      <formula>$C$4</formula>
    </cfRule>
  </conditionalFormatting>
  <conditionalFormatting sqref="S33">
    <cfRule type="cellIs" dxfId="0" priority="2698" operator="lessThan">
      <formula>$C$4</formula>
    </cfRule>
  </conditionalFormatting>
  <conditionalFormatting sqref="T33">
    <cfRule type="cellIs" dxfId="0" priority="298" operator="lessThan">
      <formula>$C$4</formula>
    </cfRule>
  </conditionalFormatting>
  <conditionalFormatting sqref="U33">
    <cfRule type="cellIs" dxfId="0" priority="88" operator="lessThan">
      <formula>$C$4</formula>
    </cfRule>
  </conditionalFormatting>
  <conditionalFormatting sqref="V33">
    <cfRule type="cellIs" dxfId="0" priority="2798" operator="lessThan">
      <formula>$C$4</formula>
    </cfRule>
  </conditionalFormatting>
  <conditionalFormatting sqref="W33">
    <cfRule type="cellIs" dxfId="0" priority="348" operator="lessThan">
      <formula>$C$4</formula>
    </cfRule>
  </conditionalFormatting>
  <conditionalFormatting sqref="Y33">
    <cfRule type="cellIs" dxfId="0" priority="448" operator="lessThan">
      <formula>$C$4</formula>
    </cfRule>
  </conditionalFormatting>
  <conditionalFormatting sqref="Z33">
    <cfRule type="cellIs" dxfId="0" priority="498" operator="lessThan">
      <formula>$C$4</formula>
    </cfRule>
  </conditionalFormatting>
  <conditionalFormatting sqref="AA33">
    <cfRule type="cellIs" dxfId="0" priority="548" operator="lessThan">
      <formula>$C$4</formula>
    </cfRule>
  </conditionalFormatting>
  <conditionalFormatting sqref="AB33">
    <cfRule type="cellIs" dxfId="0" priority="598" operator="lessThan">
      <formula>$C$4</formula>
    </cfRule>
  </conditionalFormatting>
  <conditionalFormatting sqref="AC33">
    <cfRule type="cellIs" dxfId="0" priority="648" operator="lessThan">
      <formula>$C$4</formula>
    </cfRule>
  </conditionalFormatting>
  <conditionalFormatting sqref="AD33">
    <cfRule type="cellIs" dxfId="0" priority="698" operator="lessThan">
      <formula>$C$4</formula>
    </cfRule>
  </conditionalFormatting>
  <conditionalFormatting sqref="AF33">
    <cfRule type="cellIs" dxfId="0" priority="798" operator="lessThan">
      <formula>$C$4</formula>
    </cfRule>
  </conditionalFormatting>
  <conditionalFormatting sqref="AG33">
    <cfRule type="cellIs" dxfId="0" priority="848" operator="lessThan">
      <formula>$C$4</formula>
    </cfRule>
  </conditionalFormatting>
  <conditionalFormatting sqref="AH33">
    <cfRule type="cellIs" dxfId="0" priority="898" operator="lessThan">
      <formula>$C$4</formula>
    </cfRule>
  </conditionalFormatting>
  <conditionalFormatting sqref="AI33">
    <cfRule type="cellIs" dxfId="0" priority="948" operator="lessThan">
      <formula>$C$4</formula>
    </cfRule>
  </conditionalFormatting>
  <conditionalFormatting sqref="AJ33">
    <cfRule type="cellIs" dxfId="0" priority="998" operator="lessThan">
      <formula>$C$4</formula>
    </cfRule>
  </conditionalFormatting>
  <conditionalFormatting sqref="AK33">
    <cfRule type="cellIs" dxfId="0" priority="1048" operator="lessThan">
      <formula>$C$4</formula>
    </cfRule>
  </conditionalFormatting>
  <conditionalFormatting sqref="AL33">
    <cfRule type="cellIs" dxfId="0" priority="1098" operator="lessThan">
      <formula>$C$4</formula>
    </cfRule>
  </conditionalFormatting>
  <conditionalFormatting sqref="AO33">
    <cfRule type="cellIs" dxfId="0" priority="1248" operator="lessThan">
      <formula>$C$4</formula>
    </cfRule>
  </conditionalFormatting>
  <conditionalFormatting sqref="AR33">
    <cfRule type="cellIs" dxfId="0" priority="1398" operator="lessThan">
      <formula>$C$4</formula>
    </cfRule>
  </conditionalFormatting>
  <conditionalFormatting sqref="AT33">
    <cfRule type="cellIs" dxfId="0" priority="1498" operator="lessThan">
      <formula>$C$4</formula>
    </cfRule>
  </conditionalFormatting>
  <conditionalFormatting sqref="AU33">
    <cfRule type="cellIs" dxfId="0" priority="1548" operator="lessThan">
      <formula>$C$4</formula>
    </cfRule>
  </conditionalFormatting>
  <conditionalFormatting sqref="AV33">
    <cfRule type="cellIs" dxfId="0" priority="1598" operator="lessThan">
      <formula>$C$4</formula>
    </cfRule>
  </conditionalFormatting>
  <conditionalFormatting sqref="AW33">
    <cfRule type="cellIs" dxfId="0" priority="1648" operator="lessThan">
      <formula>$C$4</formula>
    </cfRule>
  </conditionalFormatting>
  <conditionalFormatting sqref="AX33">
    <cfRule type="cellIs" dxfId="1" priority="3190" operator="lessThan">
      <formula>$C$4</formula>
    </cfRule>
    <cfRule type="cellIs" dxfId="0" priority="3191" operator="lessThan">
      <formula>$C$4</formula>
    </cfRule>
  </conditionalFormatting>
  <conditionalFormatting sqref="AY33">
    <cfRule type="cellIs" dxfId="1" priority="3290" operator="lessThan">
      <formula>$C$4</formula>
    </cfRule>
    <cfRule type="cellIs" dxfId="0" priority="3291" operator="lessThan">
      <formula>$C$4</formula>
    </cfRule>
  </conditionalFormatting>
  <conditionalFormatting sqref="AZ33">
    <cfRule type="cellIs" dxfId="1" priority="3390" operator="lessThan">
      <formula>$C$4</formula>
    </cfRule>
    <cfRule type="cellIs" dxfId="0" priority="3391" operator="lessThan">
      <formula>$C$4</formula>
    </cfRule>
  </conditionalFormatting>
  <conditionalFormatting sqref="BA33">
    <cfRule type="cellIs" dxfId="1" priority="3490" operator="lessThan">
      <formula>$C$4</formula>
    </cfRule>
    <cfRule type="cellIs" dxfId="0" priority="3491" operator="lessThan">
      <formula>$C$4</formula>
    </cfRule>
  </conditionalFormatting>
  <conditionalFormatting sqref="BB33">
    <cfRule type="cellIs" dxfId="1" priority="3590" operator="lessThan">
      <formula>$C$4</formula>
    </cfRule>
    <cfRule type="cellIs" dxfId="0" priority="3591" operator="lessThan">
      <formula>$C$4</formula>
    </cfRule>
  </conditionalFormatting>
  <conditionalFormatting sqref="BC33">
    <cfRule type="cellIs" dxfId="1" priority="3690" operator="lessThan">
      <formula>$C$4</formula>
    </cfRule>
    <cfRule type="cellIs" dxfId="0" priority="3691" operator="lessThan">
      <formula>$C$4</formula>
    </cfRule>
  </conditionalFormatting>
  <conditionalFormatting sqref="BD33">
    <cfRule type="cellIs" dxfId="1" priority="3790" operator="lessThan">
      <formula>$C$4</formula>
    </cfRule>
    <cfRule type="cellIs" dxfId="0" priority="3791" operator="lessThan">
      <formula>$C$4</formula>
    </cfRule>
  </conditionalFormatting>
  <conditionalFormatting sqref="BE33">
    <cfRule type="cellIs" dxfId="1" priority="3890" operator="lessThan">
      <formula>$C$4</formula>
    </cfRule>
    <cfRule type="cellIs" dxfId="0" priority="3891" operator="lessThan">
      <formula>$C$4</formula>
    </cfRule>
  </conditionalFormatting>
  <conditionalFormatting sqref="BF33">
    <cfRule type="cellIs" dxfId="1" priority="3990" operator="lessThan">
      <formula>$C$4</formula>
    </cfRule>
    <cfRule type="cellIs" dxfId="0" priority="3991" operator="lessThan">
      <formula>$C$4</formula>
    </cfRule>
  </conditionalFormatting>
  <conditionalFormatting sqref="BG33">
    <cfRule type="cellIs" dxfId="1" priority="4090" operator="lessThan">
      <formula>$C$4</formula>
    </cfRule>
    <cfRule type="cellIs" dxfId="0" priority="4091" operator="lessThan">
      <formula>$C$4</formula>
    </cfRule>
  </conditionalFormatting>
  <conditionalFormatting sqref="BH33">
    <cfRule type="cellIs" dxfId="1" priority="4190" operator="lessThan">
      <formula>$C$4</formula>
    </cfRule>
    <cfRule type="cellIs" dxfId="0" priority="4191" operator="lessThan">
      <formula>$C$4</formula>
    </cfRule>
  </conditionalFormatting>
  <conditionalFormatting sqref="BI33">
    <cfRule type="cellIs" dxfId="1" priority="4290" operator="lessThan">
      <formula>$C$4</formula>
    </cfRule>
    <cfRule type="cellIs" dxfId="0" priority="4291" operator="lessThan">
      <formula>$C$4</formula>
    </cfRule>
  </conditionalFormatting>
  <conditionalFormatting sqref="BJ33">
    <cfRule type="cellIs" dxfId="1" priority="4390" operator="lessThan">
      <formula>$C$4</formula>
    </cfRule>
    <cfRule type="cellIs" dxfId="0" priority="4391" operator="lessThan">
      <formula>$C$4</formula>
    </cfRule>
  </conditionalFormatting>
  <conditionalFormatting sqref="BK33">
    <cfRule type="cellIs" dxfId="1" priority="4490" operator="lessThan">
      <formula>$C$4</formula>
    </cfRule>
    <cfRule type="cellIs" dxfId="0" priority="4491" operator="lessThan">
      <formula>$C$4</formula>
    </cfRule>
  </conditionalFormatting>
  <conditionalFormatting sqref="BL33">
    <cfRule type="cellIs" dxfId="1" priority="4590" operator="lessThan">
      <formula>$C$4</formula>
    </cfRule>
    <cfRule type="cellIs" dxfId="0" priority="4591" operator="lessThan">
      <formula>$C$4</formula>
    </cfRule>
  </conditionalFormatting>
  <conditionalFormatting sqref="BM33">
    <cfRule type="cellIs" dxfId="0" priority="1698" operator="lessThan">
      <formula>$C$4</formula>
    </cfRule>
  </conditionalFormatting>
  <conditionalFormatting sqref="BN33">
    <cfRule type="cellIs" dxfId="0" priority="1748" operator="lessThan">
      <formula>$C$4</formula>
    </cfRule>
  </conditionalFormatting>
  <conditionalFormatting sqref="BO33">
    <cfRule type="cellIs" dxfId="0" priority="1798" operator="lessThan">
      <formula>$C$4</formula>
    </cfRule>
  </conditionalFormatting>
  <conditionalFormatting sqref="BP33">
    <cfRule type="cellIs" dxfId="0" priority="1848" operator="lessThan">
      <formula>$C$4</formula>
    </cfRule>
  </conditionalFormatting>
  <conditionalFormatting sqref="BQ33">
    <cfRule type="cellIs" dxfId="0" priority="1898" operator="lessThan">
      <formula>$C$4</formula>
    </cfRule>
  </conditionalFormatting>
  <conditionalFormatting sqref="BR33">
    <cfRule type="cellIs" dxfId="0" priority="1948" operator="lessThan">
      <formula>$C$4</formula>
    </cfRule>
  </conditionalFormatting>
  <conditionalFormatting sqref="BS33">
    <cfRule type="cellIs" dxfId="0" priority="1998" operator="lessThan">
      <formula>$C$4</formula>
    </cfRule>
  </conditionalFormatting>
  <conditionalFormatting sqref="BT33">
    <cfRule type="cellIs" dxfId="0" priority="2048" operator="lessThan">
      <formula>$C$4</formula>
    </cfRule>
  </conditionalFormatting>
  <conditionalFormatting sqref="BU33">
    <cfRule type="cellIs" dxfId="0" priority="2098" operator="lessThan">
      <formula>$C$4</formula>
    </cfRule>
  </conditionalFormatting>
  <conditionalFormatting sqref="BV33">
    <cfRule type="cellIs" dxfId="0" priority="2148" operator="lessThan">
      <formula>$C$4</formula>
    </cfRule>
  </conditionalFormatting>
  <conditionalFormatting sqref="BW33">
    <cfRule type="cellIs" dxfId="0" priority="2198" operator="lessThan">
      <formula>$C$4</formula>
    </cfRule>
  </conditionalFormatting>
  <conditionalFormatting sqref="BX33">
    <cfRule type="cellIs" dxfId="0" priority="2248" operator="lessThan">
      <formula>$C$4</formula>
    </cfRule>
  </conditionalFormatting>
  <conditionalFormatting sqref="BY33">
    <cfRule type="cellIs" dxfId="0" priority="2298" operator="lessThan">
      <formula>$C$4</formula>
    </cfRule>
  </conditionalFormatting>
  <conditionalFormatting sqref="BZ33">
    <cfRule type="cellIs" dxfId="0" priority="2348" operator="lessThan">
      <formula>$C$4</formula>
    </cfRule>
  </conditionalFormatting>
  <conditionalFormatting sqref="CA33">
    <cfRule type="cellIs" dxfId="0" priority="2398" operator="lessThan">
      <formula>$C$4</formula>
    </cfRule>
  </conditionalFormatting>
  <conditionalFormatting sqref="CB33">
    <cfRule type="cellIs" dxfId="0" priority="2448" operator="lessThan">
      <formula>$C$4</formula>
    </cfRule>
  </conditionalFormatting>
  <conditionalFormatting sqref="CC33">
    <cfRule type="cellIs" dxfId="0" priority="2498" operator="lessThan">
      <formula>$C$4</formula>
    </cfRule>
  </conditionalFormatting>
  <conditionalFormatting sqref="CD33">
    <cfRule type="cellIs" dxfId="0" priority="2548" operator="lessThan">
      <formula>$C$4</formula>
    </cfRule>
  </conditionalFormatting>
  <conditionalFormatting sqref="CE33">
    <cfRule type="cellIs" dxfId="0" priority="2598" operator="lessThan">
      <formula>$C$4</formula>
    </cfRule>
  </conditionalFormatting>
  <conditionalFormatting sqref="CH33">
    <cfRule type="cellIs" dxfId="1" priority="2870" operator="lessThan">
      <formula>$C$4</formula>
    </cfRule>
    <cfRule type="cellIs" dxfId="0" priority="2871" operator="lessThan">
      <formula>$C$4</formula>
    </cfRule>
  </conditionalFormatting>
  <conditionalFormatting sqref="L34">
    <cfRule type="cellIs" dxfId="1" priority="2972" operator="lessThan">
      <formula>$C$4</formula>
    </cfRule>
    <cfRule type="cellIs" dxfId="0" priority="2973" operator="lessThan">
      <formula>$C$4</formula>
    </cfRule>
  </conditionalFormatting>
  <conditionalFormatting sqref="M34">
    <cfRule type="cellIs" dxfId="1" priority="3072" operator="lessThan">
      <formula>$C$4</formula>
    </cfRule>
    <cfRule type="cellIs" dxfId="0" priority="3073" operator="lessThan">
      <formula>$C$4</formula>
    </cfRule>
  </conditionalFormatting>
  <conditionalFormatting sqref="O34">
    <cfRule type="cellIs" dxfId="0" priority="149" operator="lessThan">
      <formula>$C$4</formula>
    </cfRule>
  </conditionalFormatting>
  <conditionalFormatting sqref="P34">
    <cfRule type="cellIs" dxfId="0" priority="199" operator="lessThan">
      <formula>$C$4</formula>
    </cfRule>
  </conditionalFormatting>
  <conditionalFormatting sqref="Q34">
    <cfRule type="cellIs" dxfId="0" priority="249" operator="lessThan">
      <formula>$C$4</formula>
    </cfRule>
  </conditionalFormatting>
  <conditionalFormatting sqref="R34">
    <cfRule type="cellIs" dxfId="0" priority="2649" operator="lessThan">
      <formula>$C$4</formula>
    </cfRule>
  </conditionalFormatting>
  <conditionalFormatting sqref="S34">
    <cfRule type="cellIs" dxfId="0" priority="2699" operator="lessThan">
      <formula>$C$4</formula>
    </cfRule>
  </conditionalFormatting>
  <conditionalFormatting sqref="T34">
    <cfRule type="cellIs" dxfId="0" priority="299" operator="lessThan">
      <formula>$C$4</formula>
    </cfRule>
  </conditionalFormatting>
  <conditionalFormatting sqref="U34">
    <cfRule type="cellIs" dxfId="0" priority="2749" operator="lessThan">
      <formula>$C$4</formula>
    </cfRule>
  </conditionalFormatting>
  <conditionalFormatting sqref="V34">
    <cfRule type="cellIs" dxfId="0" priority="2799" operator="lessThan">
      <formula>$C$4</formula>
    </cfRule>
  </conditionalFormatting>
  <conditionalFormatting sqref="W34">
    <cfRule type="cellIs" dxfId="0" priority="349" operator="lessThan">
      <formula>$C$4</formula>
    </cfRule>
  </conditionalFormatting>
  <conditionalFormatting sqref="Y34">
    <cfRule type="cellIs" dxfId="0" priority="449" operator="lessThan">
      <formula>$C$4</formula>
    </cfRule>
  </conditionalFormatting>
  <conditionalFormatting sqref="Z34">
    <cfRule type="cellIs" dxfId="0" priority="73" operator="lessThan">
      <formula>$C$4</formula>
    </cfRule>
  </conditionalFormatting>
  <conditionalFormatting sqref="AA34">
    <cfRule type="cellIs" dxfId="0" priority="549" operator="lessThan">
      <formula>$C$4</formula>
    </cfRule>
  </conditionalFormatting>
  <conditionalFormatting sqref="AB34">
    <cfRule type="cellIs" dxfId="0" priority="599" operator="lessThan">
      <formula>$C$4</formula>
    </cfRule>
  </conditionalFormatting>
  <conditionalFormatting sqref="AC34">
    <cfRule type="cellIs" dxfId="0" priority="649" operator="lessThan">
      <formula>$C$4</formula>
    </cfRule>
  </conditionalFormatting>
  <conditionalFormatting sqref="AD34">
    <cfRule type="cellIs" dxfId="0" priority="699" operator="lessThan">
      <formula>$C$4</formula>
    </cfRule>
  </conditionalFormatting>
  <conditionalFormatting sqref="AF34">
    <cfRule type="cellIs" dxfId="0" priority="799" operator="lessThan">
      <formula>$C$4</formula>
    </cfRule>
  </conditionalFormatting>
  <conditionalFormatting sqref="AG34">
    <cfRule type="cellIs" dxfId="0" priority="849" operator="lessThan">
      <formula>$C$4</formula>
    </cfRule>
  </conditionalFormatting>
  <conditionalFormatting sqref="AH34">
    <cfRule type="cellIs" dxfId="0" priority="899" operator="lessThan">
      <formula>$C$4</formula>
    </cfRule>
  </conditionalFormatting>
  <conditionalFormatting sqref="AI34">
    <cfRule type="cellIs" dxfId="0" priority="949" operator="lessThan">
      <formula>$C$4</formula>
    </cfRule>
  </conditionalFormatting>
  <conditionalFormatting sqref="AJ34">
    <cfRule type="cellIs" dxfId="0" priority="999" operator="lessThan">
      <formula>$C$4</formula>
    </cfRule>
  </conditionalFormatting>
  <conditionalFormatting sqref="AK34">
    <cfRule type="cellIs" dxfId="0" priority="1049" operator="lessThan">
      <formula>$C$4</formula>
    </cfRule>
  </conditionalFormatting>
  <conditionalFormatting sqref="AL34">
    <cfRule type="cellIs" dxfId="0" priority="1099" operator="lessThan">
      <formula>$C$4</formula>
    </cfRule>
  </conditionalFormatting>
  <conditionalFormatting sqref="AO34">
    <cfRule type="cellIs" dxfId="0" priority="1249" operator="lessThan">
      <formula>$C$4</formula>
    </cfRule>
  </conditionalFormatting>
  <conditionalFormatting sqref="AR34">
    <cfRule type="cellIs" dxfId="0" priority="1399" operator="lessThan">
      <formula>$C$4</formula>
    </cfRule>
  </conditionalFormatting>
  <conditionalFormatting sqref="AT34">
    <cfRule type="cellIs" dxfId="0" priority="1499" operator="lessThan">
      <formula>$C$4</formula>
    </cfRule>
  </conditionalFormatting>
  <conditionalFormatting sqref="AU34">
    <cfRule type="cellIs" dxfId="0" priority="1549" operator="lessThan">
      <formula>$C$4</formula>
    </cfRule>
  </conditionalFormatting>
  <conditionalFormatting sqref="AV34">
    <cfRule type="cellIs" dxfId="0" priority="1599" operator="lessThan">
      <formula>$C$4</formula>
    </cfRule>
  </conditionalFormatting>
  <conditionalFormatting sqref="AW34">
    <cfRule type="cellIs" dxfId="0" priority="1649" operator="lessThan">
      <formula>$C$4</formula>
    </cfRule>
  </conditionalFormatting>
  <conditionalFormatting sqref="AX34">
    <cfRule type="cellIs" dxfId="1" priority="3192" operator="lessThan">
      <formula>$C$4</formula>
    </cfRule>
    <cfRule type="cellIs" dxfId="0" priority="3193" operator="lessThan">
      <formula>$C$4</formula>
    </cfRule>
  </conditionalFormatting>
  <conditionalFormatting sqref="AY34">
    <cfRule type="cellIs" dxfId="1" priority="3292" operator="lessThan">
      <formula>$C$4</formula>
    </cfRule>
    <cfRule type="cellIs" dxfId="0" priority="3293" operator="lessThan">
      <formula>$C$4</formula>
    </cfRule>
  </conditionalFormatting>
  <conditionalFormatting sqref="AZ34">
    <cfRule type="cellIs" dxfId="1" priority="3392" operator="lessThan">
      <formula>$C$4</formula>
    </cfRule>
    <cfRule type="cellIs" dxfId="0" priority="3393" operator="lessThan">
      <formula>$C$4</formula>
    </cfRule>
  </conditionalFormatting>
  <conditionalFormatting sqref="BA34">
    <cfRule type="cellIs" dxfId="1" priority="3492" operator="lessThan">
      <formula>$C$4</formula>
    </cfRule>
    <cfRule type="cellIs" dxfId="0" priority="3493" operator="lessThan">
      <formula>$C$4</formula>
    </cfRule>
  </conditionalFormatting>
  <conditionalFormatting sqref="BB34">
    <cfRule type="cellIs" dxfId="1" priority="3592" operator="lessThan">
      <formula>$C$4</formula>
    </cfRule>
    <cfRule type="cellIs" dxfId="0" priority="3593" operator="lessThan">
      <formula>$C$4</formula>
    </cfRule>
  </conditionalFormatting>
  <conditionalFormatting sqref="BC34">
    <cfRule type="cellIs" dxfId="1" priority="3692" operator="lessThan">
      <formula>$C$4</formula>
    </cfRule>
    <cfRule type="cellIs" dxfId="0" priority="3693" operator="lessThan">
      <formula>$C$4</formula>
    </cfRule>
  </conditionalFormatting>
  <conditionalFormatting sqref="BD34">
    <cfRule type="cellIs" dxfId="1" priority="3792" operator="lessThan">
      <formula>$C$4</formula>
    </cfRule>
    <cfRule type="cellIs" dxfId="0" priority="3793" operator="lessThan">
      <formula>$C$4</formula>
    </cfRule>
  </conditionalFormatting>
  <conditionalFormatting sqref="BE34">
    <cfRule type="cellIs" dxfId="1" priority="3892" operator="lessThan">
      <formula>$C$4</formula>
    </cfRule>
    <cfRule type="cellIs" dxfId="0" priority="3893" operator="lessThan">
      <formula>$C$4</formula>
    </cfRule>
  </conditionalFormatting>
  <conditionalFormatting sqref="BF34">
    <cfRule type="cellIs" dxfId="1" priority="3992" operator="lessThan">
      <formula>$C$4</formula>
    </cfRule>
    <cfRule type="cellIs" dxfId="0" priority="3993" operator="lessThan">
      <formula>$C$4</formula>
    </cfRule>
  </conditionalFormatting>
  <conditionalFormatting sqref="BG34">
    <cfRule type="cellIs" dxfId="1" priority="4092" operator="lessThan">
      <formula>$C$4</formula>
    </cfRule>
    <cfRule type="cellIs" dxfId="0" priority="4093" operator="lessThan">
      <formula>$C$4</formula>
    </cfRule>
  </conditionalFormatting>
  <conditionalFormatting sqref="BH34">
    <cfRule type="cellIs" dxfId="1" priority="4192" operator="lessThan">
      <formula>$C$4</formula>
    </cfRule>
    <cfRule type="cellIs" dxfId="0" priority="4193" operator="lessThan">
      <formula>$C$4</formula>
    </cfRule>
  </conditionalFormatting>
  <conditionalFormatting sqref="BI34">
    <cfRule type="cellIs" dxfId="1" priority="4292" operator="lessThan">
      <formula>$C$4</formula>
    </cfRule>
    <cfRule type="cellIs" dxfId="0" priority="4293" operator="lessThan">
      <formula>$C$4</formula>
    </cfRule>
  </conditionalFormatting>
  <conditionalFormatting sqref="BJ34">
    <cfRule type="cellIs" dxfId="1" priority="4392" operator="lessThan">
      <formula>$C$4</formula>
    </cfRule>
    <cfRule type="cellIs" dxfId="0" priority="4393" operator="lessThan">
      <formula>$C$4</formula>
    </cfRule>
  </conditionalFormatting>
  <conditionalFormatting sqref="BK34">
    <cfRule type="cellIs" dxfId="1" priority="4492" operator="lessThan">
      <formula>$C$4</formula>
    </cfRule>
    <cfRule type="cellIs" dxfId="0" priority="4493" operator="lessThan">
      <formula>$C$4</formula>
    </cfRule>
  </conditionalFormatting>
  <conditionalFormatting sqref="BL34">
    <cfRule type="cellIs" dxfId="1" priority="4592" operator="lessThan">
      <formula>$C$4</formula>
    </cfRule>
    <cfRule type="cellIs" dxfId="0" priority="4593" operator="lessThan">
      <formula>$C$4</formula>
    </cfRule>
  </conditionalFormatting>
  <conditionalFormatting sqref="BM34">
    <cfRule type="cellIs" dxfId="0" priority="1699" operator="lessThan">
      <formula>$C$4</formula>
    </cfRule>
  </conditionalFormatting>
  <conditionalFormatting sqref="BN34">
    <cfRule type="cellIs" dxfId="0" priority="1749" operator="lessThan">
      <formula>$C$4</formula>
    </cfRule>
  </conditionalFormatting>
  <conditionalFormatting sqref="BO34">
    <cfRule type="cellIs" dxfId="0" priority="1799" operator="lessThan">
      <formula>$C$4</formula>
    </cfRule>
  </conditionalFormatting>
  <conditionalFormatting sqref="BP34">
    <cfRule type="cellIs" dxfId="0" priority="1849" operator="lessThan">
      <formula>$C$4</formula>
    </cfRule>
  </conditionalFormatting>
  <conditionalFormatting sqref="BQ34">
    <cfRule type="cellIs" dxfId="0" priority="1899" operator="lessThan">
      <formula>$C$4</formula>
    </cfRule>
  </conditionalFormatting>
  <conditionalFormatting sqref="BR34">
    <cfRule type="cellIs" dxfId="0" priority="1949" operator="lessThan">
      <formula>$C$4</formula>
    </cfRule>
  </conditionalFormatting>
  <conditionalFormatting sqref="BS34">
    <cfRule type="cellIs" dxfId="0" priority="1999" operator="lessThan">
      <formula>$C$4</formula>
    </cfRule>
  </conditionalFormatting>
  <conditionalFormatting sqref="BT34">
    <cfRule type="cellIs" dxfId="0" priority="2049" operator="lessThan">
      <formula>$C$4</formula>
    </cfRule>
  </conditionalFormatting>
  <conditionalFormatting sqref="BU34">
    <cfRule type="cellIs" dxfId="0" priority="2099" operator="lessThan">
      <formula>$C$4</formula>
    </cfRule>
  </conditionalFormatting>
  <conditionalFormatting sqref="BV34">
    <cfRule type="cellIs" dxfId="0" priority="2149" operator="lessThan">
      <formula>$C$4</formula>
    </cfRule>
  </conditionalFormatting>
  <conditionalFormatting sqref="BW34">
    <cfRule type="cellIs" dxfId="0" priority="2199" operator="lessThan">
      <formula>$C$4</formula>
    </cfRule>
  </conditionalFormatting>
  <conditionalFormatting sqref="BX34">
    <cfRule type="cellIs" dxfId="0" priority="2249" operator="lessThan">
      <formula>$C$4</formula>
    </cfRule>
  </conditionalFormatting>
  <conditionalFormatting sqref="BY34">
    <cfRule type="cellIs" dxfId="0" priority="2299" operator="lessThan">
      <formula>$C$4</formula>
    </cfRule>
  </conditionalFormatting>
  <conditionalFormatting sqref="BZ34">
    <cfRule type="cellIs" dxfId="0" priority="2349" operator="lessThan">
      <formula>$C$4</formula>
    </cfRule>
  </conditionalFormatting>
  <conditionalFormatting sqref="CA34">
    <cfRule type="cellIs" dxfId="0" priority="2399" operator="lessThan">
      <formula>$C$4</formula>
    </cfRule>
  </conditionalFormatting>
  <conditionalFormatting sqref="CB34">
    <cfRule type="cellIs" dxfId="0" priority="2449" operator="lessThan">
      <formula>$C$4</formula>
    </cfRule>
  </conditionalFormatting>
  <conditionalFormatting sqref="CC34">
    <cfRule type="cellIs" dxfId="0" priority="2499" operator="lessThan">
      <formula>$C$4</formula>
    </cfRule>
  </conditionalFormatting>
  <conditionalFormatting sqref="CD34">
    <cfRule type="cellIs" dxfId="0" priority="2549" operator="lessThan">
      <formula>$C$4</formula>
    </cfRule>
  </conditionalFormatting>
  <conditionalFormatting sqref="CE34">
    <cfRule type="cellIs" dxfId="0" priority="2599" operator="lessThan">
      <formula>$C$4</formula>
    </cfRule>
  </conditionalFormatting>
  <conditionalFormatting sqref="CH34">
    <cfRule type="cellIs" dxfId="1" priority="2872" operator="lessThan">
      <formula>$C$4</formula>
    </cfRule>
    <cfRule type="cellIs" dxfId="0" priority="2873" operator="lessThan">
      <formula>$C$4</formula>
    </cfRule>
  </conditionalFormatting>
  <conditionalFormatting sqref="L35">
    <cfRule type="cellIs" dxfId="1" priority="2974" operator="lessThan">
      <formula>$C$4</formula>
    </cfRule>
    <cfRule type="cellIs" dxfId="0" priority="2975" operator="lessThan">
      <formula>$C$4</formula>
    </cfRule>
  </conditionalFormatting>
  <conditionalFormatting sqref="M35">
    <cfRule type="cellIs" dxfId="1" priority="3074" operator="lessThan">
      <formula>$C$4</formula>
    </cfRule>
    <cfRule type="cellIs" dxfId="0" priority="3075" operator="lessThan">
      <formula>$C$4</formula>
    </cfRule>
  </conditionalFormatting>
  <conditionalFormatting sqref="O35">
    <cfRule type="cellIs" dxfId="0" priority="150" operator="lessThan">
      <formula>$C$4</formula>
    </cfRule>
  </conditionalFormatting>
  <conditionalFormatting sqref="P35">
    <cfRule type="cellIs" dxfId="0" priority="200" operator="lessThan">
      <formula>$C$4</formula>
    </cfRule>
  </conditionalFormatting>
  <conditionalFormatting sqref="Q35">
    <cfRule type="cellIs" dxfId="0" priority="250" operator="lessThan">
      <formula>$C$4</formula>
    </cfRule>
  </conditionalFormatting>
  <conditionalFormatting sqref="R35">
    <cfRule type="cellIs" dxfId="0" priority="96" operator="lessThan">
      <formula>$C$4</formula>
    </cfRule>
  </conditionalFormatting>
  <conditionalFormatting sqref="S35">
    <cfRule type="cellIs" dxfId="0" priority="2700" operator="lessThan">
      <formula>$C$4</formula>
    </cfRule>
  </conditionalFormatting>
  <conditionalFormatting sqref="T35">
    <cfRule type="cellIs" dxfId="0" priority="300" operator="lessThan">
      <formula>$C$4</formula>
    </cfRule>
  </conditionalFormatting>
  <conditionalFormatting sqref="U35">
    <cfRule type="cellIs" dxfId="0" priority="87" operator="lessThan">
      <formula>$C$4</formula>
    </cfRule>
  </conditionalFormatting>
  <conditionalFormatting sqref="V35">
    <cfRule type="cellIs" dxfId="0" priority="2800" operator="lessThan">
      <formula>$C$4</formula>
    </cfRule>
  </conditionalFormatting>
  <conditionalFormatting sqref="W35">
    <cfRule type="cellIs" dxfId="0" priority="350" operator="lessThan">
      <formula>$C$4</formula>
    </cfRule>
  </conditionalFormatting>
  <conditionalFormatting sqref="Y35">
    <cfRule type="cellIs" dxfId="0" priority="450" operator="lessThan">
      <formula>$C$4</formula>
    </cfRule>
  </conditionalFormatting>
  <conditionalFormatting sqref="Z35">
    <cfRule type="cellIs" dxfId="0" priority="500" operator="lessThan">
      <formula>$C$4</formula>
    </cfRule>
  </conditionalFormatting>
  <conditionalFormatting sqref="AA35">
    <cfRule type="cellIs" dxfId="0" priority="550" operator="lessThan">
      <formula>$C$4</formula>
    </cfRule>
  </conditionalFormatting>
  <conditionalFormatting sqref="AB35">
    <cfRule type="cellIs" dxfId="0" priority="600" operator="lessThan">
      <formula>$C$4</formula>
    </cfRule>
  </conditionalFormatting>
  <conditionalFormatting sqref="AC35">
    <cfRule type="cellIs" dxfId="0" priority="650" operator="lessThan">
      <formula>$C$4</formula>
    </cfRule>
  </conditionalFormatting>
  <conditionalFormatting sqref="AD35">
    <cfRule type="cellIs" dxfId="0" priority="700" operator="lessThan">
      <formula>$C$4</formula>
    </cfRule>
  </conditionalFormatting>
  <conditionalFormatting sqref="AF35">
    <cfRule type="cellIs" dxfId="0" priority="800" operator="lessThan">
      <formula>$C$4</formula>
    </cfRule>
  </conditionalFormatting>
  <conditionalFormatting sqref="AG35">
    <cfRule type="cellIs" dxfId="0" priority="850" operator="lessThan">
      <formula>$C$4</formula>
    </cfRule>
  </conditionalFormatting>
  <conditionalFormatting sqref="AH35">
    <cfRule type="cellIs" dxfId="0" priority="900" operator="lessThan">
      <formula>$C$4</formula>
    </cfRule>
  </conditionalFormatting>
  <conditionalFormatting sqref="AI35">
    <cfRule type="cellIs" dxfId="0" priority="950" operator="lessThan">
      <formula>$C$4</formula>
    </cfRule>
  </conditionalFormatting>
  <conditionalFormatting sqref="AJ35">
    <cfRule type="cellIs" dxfId="0" priority="1000" operator="lessThan">
      <formula>$C$4</formula>
    </cfRule>
  </conditionalFormatting>
  <conditionalFormatting sqref="AK35">
    <cfRule type="cellIs" dxfId="0" priority="1050" operator="lessThan">
      <formula>$C$4</formula>
    </cfRule>
  </conditionalFormatting>
  <conditionalFormatting sqref="AL35">
    <cfRule type="cellIs" dxfId="0" priority="1100" operator="lessThan">
      <formula>$C$4</formula>
    </cfRule>
  </conditionalFormatting>
  <conditionalFormatting sqref="AO35">
    <cfRule type="cellIs" dxfId="0" priority="1250" operator="lessThan">
      <formula>$C$4</formula>
    </cfRule>
  </conditionalFormatting>
  <conditionalFormatting sqref="AR35">
    <cfRule type="cellIs" dxfId="0" priority="1400" operator="lessThan">
      <formula>$C$4</formula>
    </cfRule>
  </conditionalFormatting>
  <conditionalFormatting sqref="AT35">
    <cfRule type="cellIs" dxfId="0" priority="1500" operator="lessThan">
      <formula>$C$4</formula>
    </cfRule>
  </conditionalFormatting>
  <conditionalFormatting sqref="AU35">
    <cfRule type="cellIs" dxfId="0" priority="1550" operator="lessThan">
      <formula>$C$4</formula>
    </cfRule>
  </conditionalFormatting>
  <conditionalFormatting sqref="AV35">
    <cfRule type="cellIs" dxfId="0" priority="1600" operator="lessThan">
      <formula>$C$4</formula>
    </cfRule>
  </conditionalFormatting>
  <conditionalFormatting sqref="AW35">
    <cfRule type="cellIs" dxfId="0" priority="1650" operator="lessThan">
      <formula>$C$4</formula>
    </cfRule>
  </conditionalFormatting>
  <conditionalFormatting sqref="AX35">
    <cfRule type="cellIs" dxfId="1" priority="3194" operator="lessThan">
      <formula>$C$4</formula>
    </cfRule>
    <cfRule type="cellIs" dxfId="0" priority="3195" operator="lessThan">
      <formula>$C$4</formula>
    </cfRule>
  </conditionalFormatting>
  <conditionalFormatting sqref="AY35">
    <cfRule type="cellIs" dxfId="1" priority="3294" operator="lessThan">
      <formula>$C$4</formula>
    </cfRule>
    <cfRule type="cellIs" dxfId="0" priority="3295" operator="lessThan">
      <formula>$C$4</formula>
    </cfRule>
  </conditionalFormatting>
  <conditionalFormatting sqref="AZ35">
    <cfRule type="cellIs" dxfId="1" priority="3394" operator="lessThan">
      <formula>$C$4</formula>
    </cfRule>
    <cfRule type="cellIs" dxfId="0" priority="3395" operator="lessThan">
      <formula>$C$4</formula>
    </cfRule>
  </conditionalFormatting>
  <conditionalFormatting sqref="BA35">
    <cfRule type="cellIs" dxfId="1" priority="3494" operator="lessThan">
      <formula>$C$4</formula>
    </cfRule>
    <cfRule type="cellIs" dxfId="0" priority="3495" operator="lessThan">
      <formula>$C$4</formula>
    </cfRule>
  </conditionalFormatting>
  <conditionalFormatting sqref="BB35">
    <cfRule type="cellIs" dxfId="1" priority="3594" operator="lessThan">
      <formula>$C$4</formula>
    </cfRule>
    <cfRule type="cellIs" dxfId="0" priority="3595" operator="lessThan">
      <formula>$C$4</formula>
    </cfRule>
  </conditionalFormatting>
  <conditionalFormatting sqref="BC35">
    <cfRule type="cellIs" dxfId="1" priority="3694" operator="lessThan">
      <formula>$C$4</formula>
    </cfRule>
    <cfRule type="cellIs" dxfId="0" priority="3695" operator="lessThan">
      <formula>$C$4</formula>
    </cfRule>
  </conditionalFormatting>
  <conditionalFormatting sqref="BD35">
    <cfRule type="cellIs" dxfId="1" priority="3794" operator="lessThan">
      <formula>$C$4</formula>
    </cfRule>
    <cfRule type="cellIs" dxfId="0" priority="3795" operator="lessThan">
      <formula>$C$4</formula>
    </cfRule>
  </conditionalFormatting>
  <conditionalFormatting sqref="BE35">
    <cfRule type="cellIs" dxfId="1" priority="3894" operator="lessThan">
      <formula>$C$4</formula>
    </cfRule>
    <cfRule type="cellIs" dxfId="0" priority="3895" operator="lessThan">
      <formula>$C$4</formula>
    </cfRule>
  </conditionalFormatting>
  <conditionalFormatting sqref="BF35">
    <cfRule type="cellIs" dxfId="1" priority="3994" operator="lessThan">
      <formula>$C$4</formula>
    </cfRule>
    <cfRule type="cellIs" dxfId="0" priority="3995" operator="lessThan">
      <formula>$C$4</formula>
    </cfRule>
  </conditionalFormatting>
  <conditionalFormatting sqref="BG35">
    <cfRule type="cellIs" dxfId="1" priority="4094" operator="lessThan">
      <formula>$C$4</formula>
    </cfRule>
    <cfRule type="cellIs" dxfId="0" priority="4095" operator="lessThan">
      <formula>$C$4</formula>
    </cfRule>
  </conditionalFormatting>
  <conditionalFormatting sqref="BH35">
    <cfRule type="cellIs" dxfId="1" priority="4194" operator="lessThan">
      <formula>$C$4</formula>
    </cfRule>
    <cfRule type="cellIs" dxfId="0" priority="4195" operator="lessThan">
      <formula>$C$4</formula>
    </cfRule>
  </conditionalFormatting>
  <conditionalFormatting sqref="BI35">
    <cfRule type="cellIs" dxfId="1" priority="4294" operator="lessThan">
      <formula>$C$4</formula>
    </cfRule>
    <cfRule type="cellIs" dxfId="0" priority="4295" operator="lessThan">
      <formula>$C$4</formula>
    </cfRule>
  </conditionalFormatting>
  <conditionalFormatting sqref="BJ35">
    <cfRule type="cellIs" dxfId="1" priority="4394" operator="lessThan">
      <formula>$C$4</formula>
    </cfRule>
    <cfRule type="cellIs" dxfId="0" priority="4395" operator="lessThan">
      <formula>$C$4</formula>
    </cfRule>
  </conditionalFormatting>
  <conditionalFormatting sqref="BK35">
    <cfRule type="cellIs" dxfId="1" priority="4494" operator="lessThan">
      <formula>$C$4</formula>
    </cfRule>
    <cfRule type="cellIs" dxfId="0" priority="4495" operator="lessThan">
      <formula>$C$4</formula>
    </cfRule>
  </conditionalFormatting>
  <conditionalFormatting sqref="BL35">
    <cfRule type="cellIs" dxfId="1" priority="4594" operator="lessThan">
      <formula>$C$4</formula>
    </cfRule>
    <cfRule type="cellIs" dxfId="0" priority="4595" operator="lessThan">
      <formula>$C$4</formula>
    </cfRule>
  </conditionalFormatting>
  <conditionalFormatting sqref="BM35">
    <cfRule type="cellIs" dxfId="0" priority="1700" operator="lessThan">
      <formula>$C$4</formula>
    </cfRule>
  </conditionalFormatting>
  <conditionalFormatting sqref="BN35">
    <cfRule type="cellIs" dxfId="0" priority="1750" operator="lessThan">
      <formula>$C$4</formula>
    </cfRule>
  </conditionalFormatting>
  <conditionalFormatting sqref="BO35">
    <cfRule type="cellIs" dxfId="0" priority="1800" operator="lessThan">
      <formula>$C$4</formula>
    </cfRule>
  </conditionalFormatting>
  <conditionalFormatting sqref="BP35">
    <cfRule type="cellIs" dxfId="0" priority="1850" operator="lessThan">
      <formula>$C$4</formula>
    </cfRule>
  </conditionalFormatting>
  <conditionalFormatting sqref="BQ35">
    <cfRule type="cellIs" dxfId="0" priority="1900" operator="lessThan">
      <formula>$C$4</formula>
    </cfRule>
  </conditionalFormatting>
  <conditionalFormatting sqref="BR35">
    <cfRule type="cellIs" dxfId="0" priority="1950" operator="lessThan">
      <formula>$C$4</formula>
    </cfRule>
  </conditionalFormatting>
  <conditionalFormatting sqref="BS35">
    <cfRule type="cellIs" dxfId="0" priority="2000" operator="lessThan">
      <formula>$C$4</formula>
    </cfRule>
  </conditionalFormatting>
  <conditionalFormatting sqref="BT35">
    <cfRule type="cellIs" dxfId="0" priority="2050" operator="lessThan">
      <formula>$C$4</formula>
    </cfRule>
  </conditionalFormatting>
  <conditionalFormatting sqref="BU35">
    <cfRule type="cellIs" dxfId="0" priority="2100" operator="lessThan">
      <formula>$C$4</formula>
    </cfRule>
  </conditionalFormatting>
  <conditionalFormatting sqref="BV35">
    <cfRule type="cellIs" dxfId="0" priority="2150" operator="lessThan">
      <formula>$C$4</formula>
    </cfRule>
  </conditionalFormatting>
  <conditionalFormatting sqref="BW35">
    <cfRule type="cellIs" dxfId="0" priority="2200" operator="lessThan">
      <formula>$C$4</formula>
    </cfRule>
  </conditionalFormatting>
  <conditionalFormatting sqref="BX35">
    <cfRule type="cellIs" dxfId="0" priority="2250" operator="lessThan">
      <formula>$C$4</formula>
    </cfRule>
  </conditionalFormatting>
  <conditionalFormatting sqref="BY35">
    <cfRule type="cellIs" dxfId="0" priority="2300" operator="lessThan">
      <formula>$C$4</formula>
    </cfRule>
  </conditionalFormatting>
  <conditionalFormatting sqref="BZ35">
    <cfRule type="cellIs" dxfId="0" priority="2350" operator="lessThan">
      <formula>$C$4</formula>
    </cfRule>
  </conditionalFormatting>
  <conditionalFormatting sqref="CA35">
    <cfRule type="cellIs" dxfId="0" priority="2400" operator="lessThan">
      <formula>$C$4</formula>
    </cfRule>
  </conditionalFormatting>
  <conditionalFormatting sqref="CB35">
    <cfRule type="cellIs" dxfId="0" priority="2450" operator="lessThan">
      <formula>$C$4</formula>
    </cfRule>
  </conditionalFormatting>
  <conditionalFormatting sqref="CC35">
    <cfRule type="cellIs" dxfId="0" priority="2500" operator="lessThan">
      <formula>$C$4</formula>
    </cfRule>
  </conditionalFormatting>
  <conditionalFormatting sqref="CD35">
    <cfRule type="cellIs" dxfId="0" priority="2550" operator="lessThan">
      <formula>$C$4</formula>
    </cfRule>
  </conditionalFormatting>
  <conditionalFormatting sqref="CE35">
    <cfRule type="cellIs" dxfId="0" priority="2600" operator="lessThan">
      <formula>$C$4</formula>
    </cfRule>
  </conditionalFormatting>
  <conditionalFormatting sqref="CH35">
    <cfRule type="cellIs" dxfId="1" priority="2874" operator="lessThan">
      <formula>$C$4</formula>
    </cfRule>
    <cfRule type="cellIs" dxfId="0" priority="2875" operator="lessThan">
      <formula>$C$4</formula>
    </cfRule>
  </conditionalFormatting>
  <conditionalFormatting sqref="L36">
    <cfRule type="cellIs" dxfId="1" priority="2976" operator="lessThan">
      <formula>$C$4</formula>
    </cfRule>
    <cfRule type="cellIs" dxfId="0" priority="2977" operator="lessThan">
      <formula>$C$4</formula>
    </cfRule>
  </conditionalFormatting>
  <conditionalFormatting sqref="M36">
    <cfRule type="cellIs" dxfId="1" priority="3076" operator="lessThan">
      <formula>$C$4</formula>
    </cfRule>
    <cfRule type="cellIs" dxfId="0" priority="3077" operator="lessThan">
      <formula>$C$4</formula>
    </cfRule>
  </conditionalFormatting>
  <conditionalFormatting sqref="O36">
    <cfRule type="cellIs" dxfId="0" priority="151" operator="lessThan">
      <formula>$C$4</formula>
    </cfRule>
  </conditionalFormatting>
  <conditionalFormatting sqref="P36">
    <cfRule type="cellIs" dxfId="0" priority="201" operator="lessThan">
      <formula>$C$4</formula>
    </cfRule>
  </conditionalFormatting>
  <conditionalFormatting sqref="Q36">
    <cfRule type="cellIs" dxfId="0" priority="251" operator="lessThan">
      <formula>$C$4</formula>
    </cfRule>
  </conditionalFormatting>
  <conditionalFormatting sqref="R36">
    <cfRule type="cellIs" dxfId="0" priority="2651" operator="lessThan">
      <formula>$C$4</formula>
    </cfRule>
  </conditionalFormatting>
  <conditionalFormatting sqref="S36">
    <cfRule type="cellIs" dxfId="0" priority="2701" operator="lessThan">
      <formula>$C$4</formula>
    </cfRule>
  </conditionalFormatting>
  <conditionalFormatting sqref="T36">
    <cfRule type="cellIs" dxfId="0" priority="301" operator="lessThan">
      <formula>$C$4</formula>
    </cfRule>
  </conditionalFormatting>
  <conditionalFormatting sqref="U36">
    <cfRule type="cellIs" dxfId="0" priority="2751" operator="lessThan">
      <formula>$C$4</formula>
    </cfRule>
  </conditionalFormatting>
  <conditionalFormatting sqref="V36">
    <cfRule type="cellIs" dxfId="0" priority="2801" operator="lessThan">
      <formula>$C$4</formula>
    </cfRule>
  </conditionalFormatting>
  <conditionalFormatting sqref="W36">
    <cfRule type="cellIs" dxfId="0" priority="351" operator="lessThan">
      <formula>$C$4</formula>
    </cfRule>
  </conditionalFormatting>
  <conditionalFormatting sqref="X36">
    <cfRule type="cellIs" dxfId="0" priority="401" operator="lessThan">
      <formula>$C$4</formula>
    </cfRule>
  </conditionalFormatting>
  <conditionalFormatting sqref="Y36">
    <cfRule type="cellIs" dxfId="0" priority="451" operator="lessThan">
      <formula>$C$4</formula>
    </cfRule>
  </conditionalFormatting>
  <conditionalFormatting sqref="Z36">
    <cfRule type="cellIs" dxfId="0" priority="501" operator="lessThan">
      <formula>$C$4</formula>
    </cfRule>
  </conditionalFormatting>
  <conditionalFormatting sqref="AA36">
    <cfRule type="cellIs" dxfId="0" priority="551" operator="lessThan">
      <formula>$C$4</formula>
    </cfRule>
  </conditionalFormatting>
  <conditionalFormatting sqref="AB36">
    <cfRule type="cellIs" dxfId="0" priority="601" operator="lessThan">
      <formula>$C$4</formula>
    </cfRule>
  </conditionalFormatting>
  <conditionalFormatting sqref="AC36">
    <cfRule type="cellIs" dxfId="0" priority="651" operator="lessThan">
      <formula>$C$4</formula>
    </cfRule>
  </conditionalFormatting>
  <conditionalFormatting sqref="AD36">
    <cfRule type="cellIs" dxfId="0" priority="701" operator="lessThan">
      <formula>$C$4</formula>
    </cfRule>
  </conditionalFormatting>
  <conditionalFormatting sqref="AF36">
    <cfRule type="cellIs" dxfId="0" priority="801" operator="lessThan">
      <formula>$C$4</formula>
    </cfRule>
  </conditionalFormatting>
  <conditionalFormatting sqref="AH36">
    <cfRule type="cellIs" dxfId="0" priority="901" operator="lessThan">
      <formula>$C$4</formula>
    </cfRule>
  </conditionalFormatting>
  <conditionalFormatting sqref="AI36">
    <cfRule type="cellIs" dxfId="0" priority="951" operator="lessThan">
      <formula>$C$4</formula>
    </cfRule>
  </conditionalFormatting>
  <conditionalFormatting sqref="AJ36">
    <cfRule type="cellIs" dxfId="0" priority="1001" operator="lessThan">
      <formula>$C$4</formula>
    </cfRule>
  </conditionalFormatting>
  <conditionalFormatting sqref="AK36">
    <cfRule type="cellIs" dxfId="0" priority="1051" operator="lessThan">
      <formula>$C$4</formula>
    </cfRule>
  </conditionalFormatting>
  <conditionalFormatting sqref="AL36">
    <cfRule type="cellIs" dxfId="0" priority="1101" operator="lessThan">
      <formula>$C$4</formula>
    </cfRule>
  </conditionalFormatting>
  <conditionalFormatting sqref="AO36">
    <cfRule type="cellIs" dxfId="0" priority="1251" operator="lessThan">
      <formula>$C$4</formula>
    </cfRule>
  </conditionalFormatting>
  <conditionalFormatting sqref="AR36">
    <cfRule type="cellIs" dxfId="0" priority="1401" operator="lessThan">
      <formula>$C$4</formula>
    </cfRule>
  </conditionalFormatting>
  <conditionalFormatting sqref="AT36">
    <cfRule type="cellIs" dxfId="0" priority="1501" operator="lessThan">
      <formula>$C$4</formula>
    </cfRule>
  </conditionalFormatting>
  <conditionalFormatting sqref="AU36">
    <cfRule type="cellIs" dxfId="0" priority="1551" operator="lessThan">
      <formula>$C$4</formula>
    </cfRule>
  </conditionalFormatting>
  <conditionalFormatting sqref="AV36">
    <cfRule type="cellIs" dxfId="0" priority="1601" operator="lessThan">
      <formula>$C$4</formula>
    </cfRule>
  </conditionalFormatting>
  <conditionalFormatting sqref="AW36">
    <cfRule type="cellIs" dxfId="0" priority="1651" operator="lessThan">
      <formula>$C$4</formula>
    </cfRule>
  </conditionalFormatting>
  <conditionalFormatting sqref="AX36">
    <cfRule type="cellIs" dxfId="1" priority="3196" operator="lessThan">
      <formula>$C$4</formula>
    </cfRule>
    <cfRule type="cellIs" dxfId="0" priority="3197" operator="lessThan">
      <formula>$C$4</formula>
    </cfRule>
  </conditionalFormatting>
  <conditionalFormatting sqref="AY36">
    <cfRule type="cellIs" dxfId="1" priority="3296" operator="lessThan">
      <formula>$C$4</formula>
    </cfRule>
    <cfRule type="cellIs" dxfId="0" priority="3297" operator="lessThan">
      <formula>$C$4</formula>
    </cfRule>
  </conditionalFormatting>
  <conditionalFormatting sqref="AZ36">
    <cfRule type="cellIs" dxfId="1" priority="3396" operator="lessThan">
      <formula>$C$4</formula>
    </cfRule>
    <cfRule type="cellIs" dxfId="0" priority="3397" operator="lessThan">
      <formula>$C$4</formula>
    </cfRule>
  </conditionalFormatting>
  <conditionalFormatting sqref="BA36">
    <cfRule type="cellIs" dxfId="1" priority="3496" operator="lessThan">
      <formula>$C$4</formula>
    </cfRule>
    <cfRule type="cellIs" dxfId="0" priority="3497" operator="lessThan">
      <formula>$C$4</formula>
    </cfRule>
  </conditionalFormatting>
  <conditionalFormatting sqref="BB36">
    <cfRule type="cellIs" dxfId="1" priority="3596" operator="lessThan">
      <formula>$C$4</formula>
    </cfRule>
    <cfRule type="cellIs" dxfId="0" priority="3597" operator="lessThan">
      <formula>$C$4</formula>
    </cfRule>
  </conditionalFormatting>
  <conditionalFormatting sqref="BC36">
    <cfRule type="cellIs" dxfId="1" priority="3696" operator="lessThan">
      <formula>$C$4</formula>
    </cfRule>
    <cfRule type="cellIs" dxfId="0" priority="3697" operator="lessThan">
      <formula>$C$4</formula>
    </cfRule>
  </conditionalFormatting>
  <conditionalFormatting sqref="BD36">
    <cfRule type="cellIs" dxfId="1" priority="3796" operator="lessThan">
      <formula>$C$4</formula>
    </cfRule>
    <cfRule type="cellIs" dxfId="0" priority="3797" operator="lessThan">
      <formula>$C$4</formula>
    </cfRule>
  </conditionalFormatting>
  <conditionalFormatting sqref="BE36">
    <cfRule type="cellIs" dxfId="1" priority="3896" operator="lessThan">
      <formula>$C$4</formula>
    </cfRule>
    <cfRule type="cellIs" dxfId="0" priority="3897" operator="lessThan">
      <formula>$C$4</formula>
    </cfRule>
  </conditionalFormatting>
  <conditionalFormatting sqref="BF36">
    <cfRule type="cellIs" dxfId="1" priority="3996" operator="lessThan">
      <formula>$C$4</formula>
    </cfRule>
    <cfRule type="cellIs" dxfId="0" priority="3997" operator="lessThan">
      <formula>$C$4</formula>
    </cfRule>
  </conditionalFormatting>
  <conditionalFormatting sqref="BG36">
    <cfRule type="cellIs" dxfId="1" priority="4096" operator="lessThan">
      <formula>$C$4</formula>
    </cfRule>
    <cfRule type="cellIs" dxfId="0" priority="4097" operator="lessThan">
      <formula>$C$4</formula>
    </cfRule>
  </conditionalFormatting>
  <conditionalFormatting sqref="BH36">
    <cfRule type="cellIs" dxfId="1" priority="4196" operator="lessThan">
      <formula>$C$4</formula>
    </cfRule>
    <cfRule type="cellIs" dxfId="0" priority="4197" operator="lessThan">
      <formula>$C$4</formula>
    </cfRule>
  </conditionalFormatting>
  <conditionalFormatting sqref="BI36">
    <cfRule type="cellIs" dxfId="1" priority="4296" operator="lessThan">
      <formula>$C$4</formula>
    </cfRule>
    <cfRule type="cellIs" dxfId="0" priority="4297" operator="lessThan">
      <formula>$C$4</formula>
    </cfRule>
  </conditionalFormatting>
  <conditionalFormatting sqref="BJ36">
    <cfRule type="cellIs" dxfId="1" priority="4396" operator="lessThan">
      <formula>$C$4</formula>
    </cfRule>
    <cfRule type="cellIs" dxfId="0" priority="4397" operator="lessThan">
      <formula>$C$4</formula>
    </cfRule>
  </conditionalFormatting>
  <conditionalFormatting sqref="BK36">
    <cfRule type="cellIs" dxfId="1" priority="4496" operator="lessThan">
      <formula>$C$4</formula>
    </cfRule>
    <cfRule type="cellIs" dxfId="0" priority="4497" operator="lessThan">
      <formula>$C$4</formula>
    </cfRule>
  </conditionalFormatting>
  <conditionalFormatting sqref="BL36">
    <cfRule type="cellIs" dxfId="1" priority="4596" operator="lessThan">
      <formula>$C$4</formula>
    </cfRule>
    <cfRule type="cellIs" dxfId="0" priority="4597" operator="lessThan">
      <formula>$C$4</formula>
    </cfRule>
  </conditionalFormatting>
  <conditionalFormatting sqref="BM36">
    <cfRule type="cellIs" dxfId="0" priority="1701" operator="lessThan">
      <formula>$C$4</formula>
    </cfRule>
  </conditionalFormatting>
  <conditionalFormatting sqref="BN36">
    <cfRule type="cellIs" dxfId="0" priority="1751" operator="lessThan">
      <formula>$C$4</formula>
    </cfRule>
  </conditionalFormatting>
  <conditionalFormatting sqref="BO36">
    <cfRule type="cellIs" dxfId="0" priority="1801" operator="lessThan">
      <formula>$C$4</formula>
    </cfRule>
  </conditionalFormatting>
  <conditionalFormatting sqref="BP36">
    <cfRule type="cellIs" dxfId="0" priority="1851" operator="lessThan">
      <formula>$C$4</formula>
    </cfRule>
  </conditionalFormatting>
  <conditionalFormatting sqref="BQ36">
    <cfRule type="cellIs" dxfId="0" priority="1901" operator="lessThan">
      <formula>$C$4</formula>
    </cfRule>
  </conditionalFormatting>
  <conditionalFormatting sqref="BR36">
    <cfRule type="cellIs" dxfId="0" priority="1951" operator="lessThan">
      <formula>$C$4</formula>
    </cfRule>
  </conditionalFormatting>
  <conditionalFormatting sqref="BS36">
    <cfRule type="cellIs" dxfId="0" priority="2001" operator="lessThan">
      <formula>$C$4</formula>
    </cfRule>
  </conditionalFormatting>
  <conditionalFormatting sqref="BT36">
    <cfRule type="cellIs" dxfId="0" priority="2051" operator="lessThan">
      <formula>$C$4</formula>
    </cfRule>
  </conditionalFormatting>
  <conditionalFormatting sqref="BU36">
    <cfRule type="cellIs" dxfId="0" priority="2101" operator="lessThan">
      <formula>$C$4</formula>
    </cfRule>
  </conditionalFormatting>
  <conditionalFormatting sqref="BV36">
    <cfRule type="cellIs" dxfId="0" priority="2151" operator="lessThan">
      <formula>$C$4</formula>
    </cfRule>
  </conditionalFormatting>
  <conditionalFormatting sqref="BW36">
    <cfRule type="cellIs" dxfId="0" priority="2201" operator="lessThan">
      <formula>$C$4</formula>
    </cfRule>
  </conditionalFormatting>
  <conditionalFormatting sqref="BX36">
    <cfRule type="cellIs" dxfId="0" priority="2251" operator="lessThan">
      <formula>$C$4</formula>
    </cfRule>
  </conditionalFormatting>
  <conditionalFormatting sqref="BY36">
    <cfRule type="cellIs" dxfId="0" priority="2301" operator="lessThan">
      <formula>$C$4</formula>
    </cfRule>
  </conditionalFormatting>
  <conditionalFormatting sqref="BZ36">
    <cfRule type="cellIs" dxfId="0" priority="2351" operator="lessThan">
      <formula>$C$4</formula>
    </cfRule>
  </conditionalFormatting>
  <conditionalFormatting sqref="CA36">
    <cfRule type="cellIs" dxfId="0" priority="2401" operator="lessThan">
      <formula>$C$4</formula>
    </cfRule>
  </conditionalFormatting>
  <conditionalFormatting sqref="CB36">
    <cfRule type="cellIs" dxfId="0" priority="2451" operator="lessThan">
      <formula>$C$4</formula>
    </cfRule>
  </conditionalFormatting>
  <conditionalFormatting sqref="CC36">
    <cfRule type="cellIs" dxfId="0" priority="2501" operator="lessThan">
      <formula>$C$4</formula>
    </cfRule>
  </conditionalFormatting>
  <conditionalFormatting sqref="CD36">
    <cfRule type="cellIs" dxfId="0" priority="2551" operator="lessThan">
      <formula>$C$4</formula>
    </cfRule>
  </conditionalFormatting>
  <conditionalFormatting sqref="CE36">
    <cfRule type="cellIs" dxfId="0" priority="2601" operator="lessThan">
      <formula>$C$4</formula>
    </cfRule>
  </conditionalFormatting>
  <conditionalFormatting sqref="CH36">
    <cfRule type="cellIs" dxfId="1" priority="2876" operator="lessThan">
      <formula>$C$4</formula>
    </cfRule>
    <cfRule type="cellIs" dxfId="0" priority="2877" operator="lessThan">
      <formula>$C$4</formula>
    </cfRule>
  </conditionalFormatting>
  <conditionalFormatting sqref="L37">
    <cfRule type="cellIs" dxfId="1" priority="2978" operator="lessThan">
      <formula>$C$4</formula>
    </cfRule>
    <cfRule type="cellIs" dxfId="0" priority="2979" operator="lessThan">
      <formula>$C$4</formula>
    </cfRule>
  </conditionalFormatting>
  <conditionalFormatting sqref="M37">
    <cfRule type="cellIs" dxfId="1" priority="3078" operator="lessThan">
      <formula>$C$4</formula>
    </cfRule>
    <cfRule type="cellIs" dxfId="0" priority="3079" operator="lessThan">
      <formula>$C$4</formula>
    </cfRule>
  </conditionalFormatting>
  <conditionalFormatting sqref="O37">
    <cfRule type="cellIs" dxfId="0" priority="152" operator="lessThan">
      <formula>$C$4</formula>
    </cfRule>
  </conditionalFormatting>
  <conditionalFormatting sqref="P37">
    <cfRule type="cellIs" dxfId="0" priority="202" operator="lessThan">
      <formula>$C$4</formula>
    </cfRule>
  </conditionalFormatting>
  <conditionalFormatting sqref="Q37">
    <cfRule type="cellIs" dxfId="0" priority="252" operator="lessThan">
      <formula>$C$4</formula>
    </cfRule>
  </conditionalFormatting>
  <conditionalFormatting sqref="R37">
    <cfRule type="cellIs" dxfId="0" priority="2652" operator="lessThan">
      <formula>$C$4</formula>
    </cfRule>
  </conditionalFormatting>
  <conditionalFormatting sqref="S37">
    <cfRule type="cellIs" dxfId="0" priority="2702" operator="lessThan">
      <formula>$C$4</formula>
    </cfRule>
  </conditionalFormatting>
  <conditionalFormatting sqref="T37">
    <cfRule type="cellIs" dxfId="0" priority="302" operator="lessThan">
      <formula>$C$4</formula>
    </cfRule>
  </conditionalFormatting>
  <conditionalFormatting sqref="V37">
    <cfRule type="cellIs" dxfId="0" priority="2802" operator="lessThan">
      <formula>$C$4</formula>
    </cfRule>
  </conditionalFormatting>
  <conditionalFormatting sqref="W37">
    <cfRule type="cellIs" dxfId="0" priority="352" operator="lessThan">
      <formula>$C$4</formula>
    </cfRule>
  </conditionalFormatting>
  <conditionalFormatting sqref="X37">
    <cfRule type="cellIs" dxfId="0" priority="77" operator="lessThan">
      <formula>$C$4</formula>
    </cfRule>
  </conditionalFormatting>
  <conditionalFormatting sqref="Y37">
    <cfRule type="cellIs" dxfId="0" priority="452" operator="lessThan">
      <formula>$C$4</formula>
    </cfRule>
  </conditionalFormatting>
  <conditionalFormatting sqref="Z37">
    <cfRule type="cellIs" dxfId="0" priority="72" operator="lessThan">
      <formula>$C$4</formula>
    </cfRule>
  </conditionalFormatting>
  <conditionalFormatting sqref="AA37">
    <cfRule type="cellIs" dxfId="0" priority="552" operator="lessThan">
      <formula>$C$4</formula>
    </cfRule>
  </conditionalFormatting>
  <conditionalFormatting sqref="AB37">
    <cfRule type="cellIs" dxfId="0" priority="602" operator="lessThan">
      <formula>$C$4</formula>
    </cfRule>
  </conditionalFormatting>
  <conditionalFormatting sqref="AC37">
    <cfRule type="cellIs" dxfId="0" priority="652" operator="lessThan">
      <formula>$C$4</formula>
    </cfRule>
  </conditionalFormatting>
  <conditionalFormatting sqref="AD37">
    <cfRule type="cellIs" dxfId="0" priority="702" operator="lessThan">
      <formula>$C$4</formula>
    </cfRule>
  </conditionalFormatting>
  <conditionalFormatting sqref="AF37">
    <cfRule type="cellIs" dxfId="0" priority="802" operator="lessThan">
      <formula>$C$4</formula>
    </cfRule>
  </conditionalFormatting>
  <conditionalFormatting sqref="AH37">
    <cfRule type="cellIs" dxfId="0" priority="902" operator="lessThan">
      <formula>$C$4</formula>
    </cfRule>
  </conditionalFormatting>
  <conditionalFormatting sqref="AI37">
    <cfRule type="cellIs" dxfId="0" priority="952" operator="lessThan">
      <formula>$C$4</formula>
    </cfRule>
  </conditionalFormatting>
  <conditionalFormatting sqref="AJ37">
    <cfRule type="cellIs" dxfId="0" priority="1002" operator="lessThan">
      <formula>$C$4</formula>
    </cfRule>
  </conditionalFormatting>
  <conditionalFormatting sqref="AK37">
    <cfRule type="cellIs" dxfId="0" priority="1052" operator="lessThan">
      <formula>$C$4</formula>
    </cfRule>
  </conditionalFormatting>
  <conditionalFormatting sqref="AL37">
    <cfRule type="cellIs" dxfId="0" priority="1102" operator="lessThan">
      <formula>$C$4</formula>
    </cfRule>
  </conditionalFormatting>
  <conditionalFormatting sqref="AO37">
    <cfRule type="cellIs" dxfId="0" priority="1252" operator="lessThan">
      <formula>$C$4</formula>
    </cfRule>
  </conditionalFormatting>
  <conditionalFormatting sqref="AR37">
    <cfRule type="cellIs" dxfId="0" priority="1402" operator="lessThan">
      <formula>$C$4</formula>
    </cfRule>
  </conditionalFormatting>
  <conditionalFormatting sqref="AT37">
    <cfRule type="cellIs" dxfId="0" priority="1502" operator="lessThan">
      <formula>$C$4</formula>
    </cfRule>
  </conditionalFormatting>
  <conditionalFormatting sqref="AU37">
    <cfRule type="cellIs" dxfId="0" priority="1552" operator="lessThan">
      <formula>$C$4</formula>
    </cfRule>
  </conditionalFormatting>
  <conditionalFormatting sqref="AV37">
    <cfRule type="cellIs" dxfId="0" priority="1602" operator="lessThan">
      <formula>$C$4</formula>
    </cfRule>
  </conditionalFormatting>
  <conditionalFormatting sqref="AW37">
    <cfRule type="cellIs" dxfId="0" priority="1652" operator="lessThan">
      <formula>$C$4</formula>
    </cfRule>
  </conditionalFormatting>
  <conditionalFormatting sqref="AX37">
    <cfRule type="cellIs" dxfId="1" priority="3198" operator="lessThan">
      <formula>$C$4</formula>
    </cfRule>
    <cfRule type="cellIs" dxfId="0" priority="3199" operator="lessThan">
      <formula>$C$4</formula>
    </cfRule>
  </conditionalFormatting>
  <conditionalFormatting sqref="AY37">
    <cfRule type="cellIs" dxfId="1" priority="3298" operator="lessThan">
      <formula>$C$4</formula>
    </cfRule>
    <cfRule type="cellIs" dxfId="0" priority="3299" operator="lessThan">
      <formula>$C$4</formula>
    </cfRule>
  </conditionalFormatting>
  <conditionalFormatting sqref="AZ37">
    <cfRule type="cellIs" dxfId="1" priority="3398" operator="lessThan">
      <formula>$C$4</formula>
    </cfRule>
    <cfRule type="cellIs" dxfId="0" priority="3399" operator="lessThan">
      <formula>$C$4</formula>
    </cfRule>
  </conditionalFormatting>
  <conditionalFormatting sqref="BA37">
    <cfRule type="cellIs" dxfId="1" priority="3498" operator="lessThan">
      <formula>$C$4</formula>
    </cfRule>
    <cfRule type="cellIs" dxfId="0" priority="3499" operator="lessThan">
      <formula>$C$4</formula>
    </cfRule>
  </conditionalFormatting>
  <conditionalFormatting sqref="BB37">
    <cfRule type="cellIs" dxfId="1" priority="3598" operator="lessThan">
      <formula>$C$4</formula>
    </cfRule>
    <cfRule type="cellIs" dxfId="0" priority="3599" operator="lessThan">
      <formula>$C$4</formula>
    </cfRule>
  </conditionalFormatting>
  <conditionalFormatting sqref="BC37">
    <cfRule type="cellIs" dxfId="1" priority="3698" operator="lessThan">
      <formula>$C$4</formula>
    </cfRule>
    <cfRule type="cellIs" dxfId="0" priority="3699" operator="lessThan">
      <formula>$C$4</formula>
    </cfRule>
  </conditionalFormatting>
  <conditionalFormatting sqref="BD37">
    <cfRule type="cellIs" dxfId="1" priority="3798" operator="lessThan">
      <formula>$C$4</formula>
    </cfRule>
    <cfRule type="cellIs" dxfId="0" priority="3799" operator="lessThan">
      <formula>$C$4</formula>
    </cfRule>
  </conditionalFormatting>
  <conditionalFormatting sqref="BE37">
    <cfRule type="cellIs" dxfId="1" priority="3898" operator="lessThan">
      <formula>$C$4</formula>
    </cfRule>
    <cfRule type="cellIs" dxfId="0" priority="3899" operator="lessThan">
      <formula>$C$4</formula>
    </cfRule>
  </conditionalFormatting>
  <conditionalFormatting sqref="BF37">
    <cfRule type="cellIs" dxfId="1" priority="3998" operator="lessThan">
      <formula>$C$4</formula>
    </cfRule>
    <cfRule type="cellIs" dxfId="0" priority="3999" operator="lessThan">
      <formula>$C$4</formula>
    </cfRule>
  </conditionalFormatting>
  <conditionalFormatting sqref="BG37">
    <cfRule type="cellIs" dxfId="1" priority="4098" operator="lessThan">
      <formula>$C$4</formula>
    </cfRule>
    <cfRule type="cellIs" dxfId="0" priority="4099" operator="lessThan">
      <formula>$C$4</formula>
    </cfRule>
  </conditionalFormatting>
  <conditionalFormatting sqref="BH37">
    <cfRule type="cellIs" dxfId="1" priority="4198" operator="lessThan">
      <formula>$C$4</formula>
    </cfRule>
    <cfRule type="cellIs" dxfId="0" priority="4199" operator="lessThan">
      <formula>$C$4</formula>
    </cfRule>
  </conditionalFormatting>
  <conditionalFormatting sqref="BI37">
    <cfRule type="cellIs" dxfId="1" priority="4298" operator="lessThan">
      <formula>$C$4</formula>
    </cfRule>
    <cfRule type="cellIs" dxfId="0" priority="4299" operator="lessThan">
      <formula>$C$4</formula>
    </cfRule>
  </conditionalFormatting>
  <conditionalFormatting sqref="BJ37">
    <cfRule type="cellIs" dxfId="1" priority="4398" operator="lessThan">
      <formula>$C$4</formula>
    </cfRule>
    <cfRule type="cellIs" dxfId="0" priority="4399" operator="lessThan">
      <formula>$C$4</formula>
    </cfRule>
  </conditionalFormatting>
  <conditionalFormatting sqref="BK37">
    <cfRule type="cellIs" dxfId="1" priority="4498" operator="lessThan">
      <formula>$C$4</formula>
    </cfRule>
    <cfRule type="cellIs" dxfId="0" priority="4499" operator="lessThan">
      <formula>$C$4</formula>
    </cfRule>
  </conditionalFormatting>
  <conditionalFormatting sqref="BL37">
    <cfRule type="cellIs" dxfId="1" priority="4598" operator="lessThan">
      <formula>$C$4</formula>
    </cfRule>
    <cfRule type="cellIs" dxfId="0" priority="4599" operator="lessThan">
      <formula>$C$4</formula>
    </cfRule>
  </conditionalFormatting>
  <conditionalFormatting sqref="BM37">
    <cfRule type="cellIs" dxfId="0" priority="1702" operator="lessThan">
      <formula>$C$4</formula>
    </cfRule>
  </conditionalFormatting>
  <conditionalFormatting sqref="BN37">
    <cfRule type="cellIs" dxfId="0" priority="1752" operator="lessThan">
      <formula>$C$4</formula>
    </cfRule>
  </conditionalFormatting>
  <conditionalFormatting sqref="BO37">
    <cfRule type="cellIs" dxfId="0" priority="1802" operator="lessThan">
      <formula>$C$4</formula>
    </cfRule>
  </conditionalFormatting>
  <conditionalFormatting sqref="BP37">
    <cfRule type="cellIs" dxfId="0" priority="1852" operator="lessThan">
      <formula>$C$4</formula>
    </cfRule>
  </conditionalFormatting>
  <conditionalFormatting sqref="BQ37">
    <cfRule type="cellIs" dxfId="0" priority="1902" operator="lessThan">
      <formula>$C$4</formula>
    </cfRule>
  </conditionalFormatting>
  <conditionalFormatting sqref="BR37">
    <cfRule type="cellIs" dxfId="0" priority="1952" operator="lessThan">
      <formula>$C$4</formula>
    </cfRule>
  </conditionalFormatting>
  <conditionalFormatting sqref="BS37">
    <cfRule type="cellIs" dxfId="0" priority="2002" operator="lessThan">
      <formula>$C$4</formula>
    </cfRule>
  </conditionalFormatting>
  <conditionalFormatting sqref="BT37">
    <cfRule type="cellIs" dxfId="0" priority="2052" operator="lessThan">
      <formula>$C$4</formula>
    </cfRule>
  </conditionalFormatting>
  <conditionalFormatting sqref="BU37">
    <cfRule type="cellIs" dxfId="0" priority="2102" operator="lessThan">
      <formula>$C$4</formula>
    </cfRule>
  </conditionalFormatting>
  <conditionalFormatting sqref="BV37">
    <cfRule type="cellIs" dxfId="0" priority="2152" operator="lessThan">
      <formula>$C$4</formula>
    </cfRule>
  </conditionalFormatting>
  <conditionalFormatting sqref="BW37">
    <cfRule type="cellIs" dxfId="0" priority="2202" operator="lessThan">
      <formula>$C$4</formula>
    </cfRule>
  </conditionalFormatting>
  <conditionalFormatting sqref="BX37">
    <cfRule type="cellIs" dxfId="0" priority="2252" operator="lessThan">
      <formula>$C$4</formula>
    </cfRule>
  </conditionalFormatting>
  <conditionalFormatting sqref="BY37">
    <cfRule type="cellIs" dxfId="0" priority="2302" operator="lessThan">
      <formula>$C$4</formula>
    </cfRule>
  </conditionalFormatting>
  <conditionalFormatting sqref="BZ37">
    <cfRule type="cellIs" dxfId="0" priority="2352" operator="lessThan">
      <formula>$C$4</formula>
    </cfRule>
  </conditionalFormatting>
  <conditionalFormatting sqref="CA37">
    <cfRule type="cellIs" dxfId="0" priority="2402" operator="lessThan">
      <formula>$C$4</formula>
    </cfRule>
  </conditionalFormatting>
  <conditionalFormatting sqref="CB37">
    <cfRule type="cellIs" dxfId="0" priority="2452" operator="lessThan">
      <formula>$C$4</formula>
    </cfRule>
  </conditionalFormatting>
  <conditionalFormatting sqref="CC37">
    <cfRule type="cellIs" dxfId="0" priority="2502" operator="lessThan">
      <formula>$C$4</formula>
    </cfRule>
  </conditionalFormatting>
  <conditionalFormatting sqref="CD37">
    <cfRule type="cellIs" dxfId="0" priority="2552" operator="lessThan">
      <formula>$C$4</formula>
    </cfRule>
  </conditionalFormatting>
  <conditionalFormatting sqref="CE37">
    <cfRule type="cellIs" dxfId="0" priority="2602" operator="lessThan">
      <formula>$C$4</formula>
    </cfRule>
  </conditionalFormatting>
  <conditionalFormatting sqref="CH37">
    <cfRule type="cellIs" dxfId="1" priority="2878" operator="lessThan">
      <formula>$C$4</formula>
    </cfRule>
    <cfRule type="cellIs" dxfId="0" priority="2879" operator="lessThan">
      <formula>$C$4</formula>
    </cfRule>
  </conditionalFormatting>
  <conditionalFormatting sqref="L38">
    <cfRule type="cellIs" dxfId="1" priority="2980" operator="lessThan">
      <formula>$C$4</formula>
    </cfRule>
    <cfRule type="cellIs" dxfId="0" priority="2981" operator="lessThan">
      <formula>$C$4</formula>
    </cfRule>
  </conditionalFormatting>
  <conditionalFormatting sqref="M38">
    <cfRule type="cellIs" dxfId="1" priority="3080" operator="lessThan">
      <formula>$C$4</formula>
    </cfRule>
    <cfRule type="cellIs" dxfId="0" priority="3081" operator="lessThan">
      <formula>$C$4</formula>
    </cfRule>
  </conditionalFormatting>
  <conditionalFormatting sqref="O38">
    <cfRule type="cellIs" dxfId="0" priority="153" operator="lessThan">
      <formula>$C$4</formula>
    </cfRule>
  </conditionalFormatting>
  <conditionalFormatting sqref="P38">
    <cfRule type="cellIs" dxfId="0" priority="203" operator="lessThan">
      <formula>$C$4</formula>
    </cfRule>
  </conditionalFormatting>
  <conditionalFormatting sqref="Q38">
    <cfRule type="cellIs" dxfId="0" priority="253" operator="lessThan">
      <formula>$C$4</formula>
    </cfRule>
  </conditionalFormatting>
  <conditionalFormatting sqref="S38">
    <cfRule type="cellIs" dxfId="0" priority="2703" operator="lessThan">
      <formula>$C$4</formula>
    </cfRule>
  </conditionalFormatting>
  <conditionalFormatting sqref="T38">
    <cfRule type="cellIs" dxfId="0" priority="303" operator="lessThan">
      <formula>$C$4</formula>
    </cfRule>
  </conditionalFormatting>
  <conditionalFormatting sqref="V38">
    <cfRule type="cellIs" dxfId="0" priority="2803" operator="lessThan">
      <formula>$C$4</formula>
    </cfRule>
  </conditionalFormatting>
  <conditionalFormatting sqref="W38">
    <cfRule type="cellIs" dxfId="0" priority="353" operator="lessThan">
      <formula>$C$4</formula>
    </cfRule>
  </conditionalFormatting>
  <conditionalFormatting sqref="X38">
    <cfRule type="cellIs" dxfId="0" priority="403" operator="lessThan">
      <formula>$C$4</formula>
    </cfRule>
  </conditionalFormatting>
  <conditionalFormatting sqref="Y38">
    <cfRule type="cellIs" dxfId="0" priority="453" operator="lessThan">
      <formula>$C$4</formula>
    </cfRule>
  </conditionalFormatting>
  <conditionalFormatting sqref="Z38">
    <cfRule type="cellIs" dxfId="0" priority="503" operator="lessThan">
      <formula>$C$4</formula>
    </cfRule>
  </conditionalFormatting>
  <conditionalFormatting sqref="AA38">
    <cfRule type="cellIs" dxfId="0" priority="553" operator="lessThan">
      <formula>$C$4</formula>
    </cfRule>
  </conditionalFormatting>
  <conditionalFormatting sqref="AB38">
    <cfRule type="cellIs" dxfId="0" priority="603" operator="lessThan">
      <formula>$C$4</formula>
    </cfRule>
  </conditionalFormatting>
  <conditionalFormatting sqref="AC38">
    <cfRule type="cellIs" dxfId="0" priority="653" operator="lessThan">
      <formula>$C$4</formula>
    </cfRule>
  </conditionalFormatting>
  <conditionalFormatting sqref="AD38">
    <cfRule type="cellIs" dxfId="0" priority="703" operator="lessThan">
      <formula>$C$4</formula>
    </cfRule>
  </conditionalFormatting>
  <conditionalFormatting sqref="AF38">
    <cfRule type="cellIs" dxfId="0" priority="803" operator="lessThan">
      <formula>$C$4</formula>
    </cfRule>
  </conditionalFormatting>
  <conditionalFormatting sqref="AH38">
    <cfRule type="cellIs" dxfId="0" priority="903" operator="lessThan">
      <formula>$C$4</formula>
    </cfRule>
  </conditionalFormatting>
  <conditionalFormatting sqref="AI38">
    <cfRule type="cellIs" dxfId="0" priority="953" operator="lessThan">
      <formula>$C$4</formula>
    </cfRule>
  </conditionalFormatting>
  <conditionalFormatting sqref="AJ38">
    <cfRule type="cellIs" dxfId="0" priority="1003" operator="lessThan">
      <formula>$C$4</formula>
    </cfRule>
  </conditionalFormatting>
  <conditionalFormatting sqref="AK38">
    <cfRule type="cellIs" dxfId="0" priority="1053" operator="lessThan">
      <formula>$C$4</formula>
    </cfRule>
  </conditionalFormatting>
  <conditionalFormatting sqref="AL38">
    <cfRule type="cellIs" dxfId="0" priority="1103" operator="lessThan">
      <formula>$C$4</formula>
    </cfRule>
  </conditionalFormatting>
  <conditionalFormatting sqref="AO38">
    <cfRule type="cellIs" dxfId="0" priority="1253" operator="lessThan">
      <formula>$C$4</formula>
    </cfRule>
  </conditionalFormatting>
  <conditionalFormatting sqref="AR38">
    <cfRule type="cellIs" dxfId="0" priority="1403" operator="lessThan">
      <formula>$C$4</formula>
    </cfRule>
  </conditionalFormatting>
  <conditionalFormatting sqref="AT38">
    <cfRule type="cellIs" dxfId="0" priority="1503" operator="lessThan">
      <formula>$C$4</formula>
    </cfRule>
  </conditionalFormatting>
  <conditionalFormatting sqref="AU38">
    <cfRule type="cellIs" dxfId="0" priority="1553" operator="lessThan">
      <formula>$C$4</formula>
    </cfRule>
  </conditionalFormatting>
  <conditionalFormatting sqref="AV38">
    <cfRule type="cellIs" dxfId="0" priority="1603" operator="lessThan">
      <formula>$C$4</formula>
    </cfRule>
  </conditionalFormatting>
  <conditionalFormatting sqref="AW38">
    <cfRule type="cellIs" dxfId="0" priority="1653" operator="lessThan">
      <formula>$C$4</formula>
    </cfRule>
  </conditionalFormatting>
  <conditionalFormatting sqref="AX38">
    <cfRule type="cellIs" dxfId="1" priority="3200" operator="lessThan">
      <formula>$C$4</formula>
    </cfRule>
    <cfRule type="cellIs" dxfId="0" priority="3201" operator="lessThan">
      <formula>$C$4</formula>
    </cfRule>
  </conditionalFormatting>
  <conditionalFormatting sqref="AY38">
    <cfRule type="cellIs" dxfId="1" priority="3300" operator="lessThan">
      <formula>$C$4</formula>
    </cfRule>
    <cfRule type="cellIs" dxfId="0" priority="3301" operator="lessThan">
      <formula>$C$4</formula>
    </cfRule>
  </conditionalFormatting>
  <conditionalFormatting sqref="AZ38">
    <cfRule type="cellIs" dxfId="1" priority="3400" operator="lessThan">
      <formula>$C$4</formula>
    </cfRule>
    <cfRule type="cellIs" dxfId="0" priority="3401" operator="lessThan">
      <formula>$C$4</formula>
    </cfRule>
  </conditionalFormatting>
  <conditionalFormatting sqref="BA38">
    <cfRule type="cellIs" dxfId="1" priority="3500" operator="lessThan">
      <formula>$C$4</formula>
    </cfRule>
    <cfRule type="cellIs" dxfId="0" priority="3501" operator="lessThan">
      <formula>$C$4</formula>
    </cfRule>
  </conditionalFormatting>
  <conditionalFormatting sqref="BB38">
    <cfRule type="cellIs" dxfId="1" priority="3600" operator="lessThan">
      <formula>$C$4</formula>
    </cfRule>
    <cfRule type="cellIs" dxfId="0" priority="3601" operator="lessThan">
      <formula>$C$4</formula>
    </cfRule>
  </conditionalFormatting>
  <conditionalFormatting sqref="BC38">
    <cfRule type="cellIs" dxfId="1" priority="3700" operator="lessThan">
      <formula>$C$4</formula>
    </cfRule>
    <cfRule type="cellIs" dxfId="0" priority="3701" operator="lessThan">
      <formula>$C$4</formula>
    </cfRule>
  </conditionalFormatting>
  <conditionalFormatting sqref="BD38">
    <cfRule type="cellIs" dxfId="1" priority="3800" operator="lessThan">
      <formula>$C$4</formula>
    </cfRule>
    <cfRule type="cellIs" dxfId="0" priority="3801" operator="lessThan">
      <formula>$C$4</formula>
    </cfRule>
  </conditionalFormatting>
  <conditionalFormatting sqref="BE38">
    <cfRule type="cellIs" dxfId="1" priority="3900" operator="lessThan">
      <formula>$C$4</formula>
    </cfRule>
    <cfRule type="cellIs" dxfId="0" priority="3901" operator="lessThan">
      <formula>$C$4</formula>
    </cfRule>
  </conditionalFormatting>
  <conditionalFormatting sqref="BF38">
    <cfRule type="cellIs" dxfId="1" priority="4000" operator="lessThan">
      <formula>$C$4</formula>
    </cfRule>
    <cfRule type="cellIs" dxfId="0" priority="4001" operator="lessThan">
      <formula>$C$4</formula>
    </cfRule>
  </conditionalFormatting>
  <conditionalFormatting sqref="BG38">
    <cfRule type="cellIs" dxfId="1" priority="4100" operator="lessThan">
      <formula>$C$4</formula>
    </cfRule>
    <cfRule type="cellIs" dxfId="0" priority="4101" operator="lessThan">
      <formula>$C$4</formula>
    </cfRule>
  </conditionalFormatting>
  <conditionalFormatting sqref="BH38">
    <cfRule type="cellIs" dxfId="1" priority="4200" operator="lessThan">
      <formula>$C$4</formula>
    </cfRule>
    <cfRule type="cellIs" dxfId="0" priority="4201" operator="lessThan">
      <formula>$C$4</formula>
    </cfRule>
  </conditionalFormatting>
  <conditionalFormatting sqref="BI38">
    <cfRule type="cellIs" dxfId="1" priority="4300" operator="lessThan">
      <formula>$C$4</formula>
    </cfRule>
    <cfRule type="cellIs" dxfId="0" priority="4301" operator="lessThan">
      <formula>$C$4</formula>
    </cfRule>
  </conditionalFormatting>
  <conditionalFormatting sqref="BJ38">
    <cfRule type="cellIs" dxfId="1" priority="4400" operator="lessThan">
      <formula>$C$4</formula>
    </cfRule>
    <cfRule type="cellIs" dxfId="0" priority="4401" operator="lessThan">
      <formula>$C$4</formula>
    </cfRule>
  </conditionalFormatting>
  <conditionalFormatting sqref="BK38">
    <cfRule type="cellIs" dxfId="1" priority="4500" operator="lessThan">
      <formula>$C$4</formula>
    </cfRule>
    <cfRule type="cellIs" dxfId="0" priority="4501" operator="lessThan">
      <formula>$C$4</formula>
    </cfRule>
  </conditionalFormatting>
  <conditionalFormatting sqref="BL38">
    <cfRule type="cellIs" dxfId="1" priority="4600" operator="lessThan">
      <formula>$C$4</formula>
    </cfRule>
    <cfRule type="cellIs" dxfId="0" priority="4601" operator="lessThan">
      <formula>$C$4</formula>
    </cfRule>
  </conditionalFormatting>
  <conditionalFormatting sqref="BM38">
    <cfRule type="cellIs" dxfId="0" priority="1703" operator="lessThan">
      <formula>$C$4</formula>
    </cfRule>
  </conditionalFormatting>
  <conditionalFormatting sqref="BN38">
    <cfRule type="cellIs" dxfId="0" priority="1753" operator="lessThan">
      <formula>$C$4</formula>
    </cfRule>
  </conditionalFormatting>
  <conditionalFormatting sqref="BO38">
    <cfRule type="cellIs" dxfId="0" priority="1803" operator="lessThan">
      <formula>$C$4</formula>
    </cfRule>
  </conditionalFormatting>
  <conditionalFormatting sqref="BP38">
    <cfRule type="cellIs" dxfId="0" priority="1853" operator="lessThan">
      <formula>$C$4</formula>
    </cfRule>
  </conditionalFormatting>
  <conditionalFormatting sqref="BQ38">
    <cfRule type="cellIs" dxfId="0" priority="1903" operator="lessThan">
      <formula>$C$4</formula>
    </cfRule>
  </conditionalFormatting>
  <conditionalFormatting sqref="BR38">
    <cfRule type="cellIs" dxfId="0" priority="1953" operator="lessThan">
      <formula>$C$4</formula>
    </cfRule>
  </conditionalFormatting>
  <conditionalFormatting sqref="BS38">
    <cfRule type="cellIs" dxfId="0" priority="2003" operator="lessThan">
      <formula>$C$4</formula>
    </cfRule>
  </conditionalFormatting>
  <conditionalFormatting sqref="BT38">
    <cfRule type="cellIs" dxfId="0" priority="2053" operator="lessThan">
      <formula>$C$4</formula>
    </cfRule>
  </conditionalFormatting>
  <conditionalFormatting sqref="BU38">
    <cfRule type="cellIs" dxfId="0" priority="2103" operator="lessThan">
      <formula>$C$4</formula>
    </cfRule>
  </conditionalFormatting>
  <conditionalFormatting sqref="BV38">
    <cfRule type="cellIs" dxfId="0" priority="2153" operator="lessThan">
      <formula>$C$4</formula>
    </cfRule>
  </conditionalFormatting>
  <conditionalFormatting sqref="BW38">
    <cfRule type="cellIs" dxfId="0" priority="2203" operator="lessThan">
      <formula>$C$4</formula>
    </cfRule>
  </conditionalFormatting>
  <conditionalFormatting sqref="BX38">
    <cfRule type="cellIs" dxfId="0" priority="2253" operator="lessThan">
      <formula>$C$4</formula>
    </cfRule>
  </conditionalFormatting>
  <conditionalFormatting sqref="BY38">
    <cfRule type="cellIs" dxfId="0" priority="2303" operator="lessThan">
      <formula>$C$4</formula>
    </cfRule>
  </conditionalFormatting>
  <conditionalFormatting sqref="BZ38">
    <cfRule type="cellIs" dxfId="0" priority="2353" operator="lessThan">
      <formula>$C$4</formula>
    </cfRule>
  </conditionalFormatting>
  <conditionalFormatting sqref="CA38">
    <cfRule type="cellIs" dxfId="0" priority="2403" operator="lessThan">
      <formula>$C$4</formula>
    </cfRule>
  </conditionalFormatting>
  <conditionalFormatting sqref="CB38">
    <cfRule type="cellIs" dxfId="0" priority="2453" operator="lessThan">
      <formula>$C$4</formula>
    </cfRule>
  </conditionalFormatting>
  <conditionalFormatting sqref="CC38">
    <cfRule type="cellIs" dxfId="0" priority="2503" operator="lessThan">
      <formula>$C$4</formula>
    </cfRule>
  </conditionalFormatting>
  <conditionalFormatting sqref="CD38">
    <cfRule type="cellIs" dxfId="0" priority="2553" operator="lessThan">
      <formula>$C$4</formula>
    </cfRule>
  </conditionalFormatting>
  <conditionalFormatting sqref="CE38">
    <cfRule type="cellIs" dxfId="0" priority="2603" operator="lessThan">
      <formula>$C$4</formula>
    </cfRule>
  </conditionalFormatting>
  <conditionalFormatting sqref="CH38">
    <cfRule type="cellIs" dxfId="1" priority="2880" operator="lessThan">
      <formula>$C$4</formula>
    </cfRule>
    <cfRule type="cellIs" dxfId="0" priority="2881" operator="lessThan">
      <formula>$C$4</formula>
    </cfRule>
  </conditionalFormatting>
  <conditionalFormatting sqref="L39">
    <cfRule type="cellIs" dxfId="1" priority="2982" operator="lessThan">
      <formula>$C$4</formula>
    </cfRule>
    <cfRule type="cellIs" dxfId="0" priority="2983" operator="lessThan">
      <formula>$C$4</formula>
    </cfRule>
  </conditionalFormatting>
  <conditionalFormatting sqref="M39">
    <cfRule type="cellIs" dxfId="1" priority="3082" operator="lessThan">
      <formula>$C$4</formula>
    </cfRule>
    <cfRule type="cellIs" dxfId="0" priority="3083" operator="lessThan">
      <formula>$C$4</formula>
    </cfRule>
  </conditionalFormatting>
  <conditionalFormatting sqref="O39">
    <cfRule type="cellIs" dxfId="0" priority="154" operator="lessThan">
      <formula>$C$4</formula>
    </cfRule>
  </conditionalFormatting>
  <conditionalFormatting sqref="P39">
    <cfRule type="cellIs" dxfId="0" priority="204" operator="lessThan">
      <formula>$C$4</formula>
    </cfRule>
  </conditionalFormatting>
  <conditionalFormatting sqref="Q39">
    <cfRule type="cellIs" dxfId="0" priority="254" operator="lessThan">
      <formula>$C$4</formula>
    </cfRule>
  </conditionalFormatting>
  <conditionalFormatting sqref="S39">
    <cfRule type="cellIs" dxfId="0" priority="2704" operator="lessThan">
      <formula>$C$4</formula>
    </cfRule>
  </conditionalFormatting>
  <conditionalFormatting sqref="T39">
    <cfRule type="cellIs" dxfId="0" priority="304" operator="lessThan">
      <formula>$C$4</formula>
    </cfRule>
  </conditionalFormatting>
  <conditionalFormatting sqref="V39">
    <cfRule type="cellIs" dxfId="0" priority="2804" operator="lessThan">
      <formula>$C$4</formula>
    </cfRule>
  </conditionalFormatting>
  <conditionalFormatting sqref="W39">
    <cfRule type="cellIs" dxfId="0" priority="354" operator="lessThan">
      <formula>$C$4</formula>
    </cfRule>
  </conditionalFormatting>
  <conditionalFormatting sqref="X39">
    <cfRule type="cellIs" dxfId="0" priority="76" operator="lessThan">
      <formula>$C$4</formula>
    </cfRule>
  </conditionalFormatting>
  <conditionalFormatting sqref="Y39">
    <cfRule type="cellIs" dxfId="0" priority="454" operator="lessThan">
      <formula>$C$4</formula>
    </cfRule>
  </conditionalFormatting>
  <conditionalFormatting sqref="Z39">
    <cfRule type="cellIs" dxfId="0" priority="504" operator="lessThan">
      <formula>$C$4</formula>
    </cfRule>
  </conditionalFormatting>
  <conditionalFormatting sqref="AA39">
    <cfRule type="cellIs" dxfId="0" priority="554" operator="lessThan">
      <formula>$C$4</formula>
    </cfRule>
  </conditionalFormatting>
  <conditionalFormatting sqref="AB39">
    <cfRule type="cellIs" dxfId="0" priority="604" operator="lessThan">
      <formula>$C$4</formula>
    </cfRule>
  </conditionalFormatting>
  <conditionalFormatting sqref="AC39">
    <cfRule type="cellIs" dxfId="0" priority="654" operator="lessThan">
      <formula>$C$4</formula>
    </cfRule>
  </conditionalFormatting>
  <conditionalFormatting sqref="AD39">
    <cfRule type="cellIs" dxfId="0" priority="704" operator="lessThan">
      <formula>$C$4</formula>
    </cfRule>
  </conditionalFormatting>
  <conditionalFormatting sqref="AF39">
    <cfRule type="cellIs" dxfId="0" priority="804" operator="lessThan">
      <formula>$C$4</formula>
    </cfRule>
  </conditionalFormatting>
  <conditionalFormatting sqref="AH39">
    <cfRule type="cellIs" dxfId="0" priority="904" operator="lessThan">
      <formula>$C$4</formula>
    </cfRule>
  </conditionalFormatting>
  <conditionalFormatting sqref="AI39">
    <cfRule type="cellIs" dxfId="0" priority="954" operator="lessThan">
      <formula>$C$4</formula>
    </cfRule>
  </conditionalFormatting>
  <conditionalFormatting sqref="AJ39">
    <cfRule type="cellIs" dxfId="0" priority="1004" operator="lessThan">
      <formula>$C$4</formula>
    </cfRule>
  </conditionalFormatting>
  <conditionalFormatting sqref="AK39">
    <cfRule type="cellIs" dxfId="0" priority="1054" operator="lessThan">
      <formula>$C$4</formula>
    </cfRule>
  </conditionalFormatting>
  <conditionalFormatting sqref="AL39">
    <cfRule type="cellIs" dxfId="0" priority="1104" operator="lessThan">
      <formula>$C$4</formula>
    </cfRule>
  </conditionalFormatting>
  <conditionalFormatting sqref="AO39">
    <cfRule type="cellIs" dxfId="0" priority="1254" operator="lessThan">
      <formula>$C$4</formula>
    </cfRule>
  </conditionalFormatting>
  <conditionalFormatting sqref="AR39">
    <cfRule type="cellIs" dxfId="0" priority="1404" operator="lessThan">
      <formula>$C$4</formula>
    </cfRule>
  </conditionalFormatting>
  <conditionalFormatting sqref="AT39">
    <cfRule type="cellIs" dxfId="0" priority="1504" operator="lessThan">
      <formula>$C$4</formula>
    </cfRule>
  </conditionalFormatting>
  <conditionalFormatting sqref="AU39">
    <cfRule type="cellIs" dxfId="0" priority="1554" operator="lessThan">
      <formula>$C$4</formula>
    </cfRule>
  </conditionalFormatting>
  <conditionalFormatting sqref="AV39">
    <cfRule type="cellIs" dxfId="0" priority="1604" operator="lessThan">
      <formula>$C$4</formula>
    </cfRule>
  </conditionalFormatting>
  <conditionalFormatting sqref="AW39">
    <cfRule type="cellIs" dxfId="0" priority="1654" operator="lessThan">
      <formula>$C$4</formula>
    </cfRule>
  </conditionalFormatting>
  <conditionalFormatting sqref="AX39">
    <cfRule type="cellIs" dxfId="0" priority="726" operator="lessThan">
      <formula>$C$4</formula>
    </cfRule>
  </conditionalFormatting>
  <conditionalFormatting sqref="AY39">
    <cfRule type="cellIs" dxfId="1" priority="3302" operator="lessThan">
      <formula>$C$4</formula>
    </cfRule>
    <cfRule type="cellIs" dxfId="0" priority="3303" operator="lessThan">
      <formula>$C$4</formula>
    </cfRule>
  </conditionalFormatting>
  <conditionalFormatting sqref="AZ39">
    <cfRule type="cellIs" dxfId="1" priority="3402" operator="lessThan">
      <formula>$C$4</formula>
    </cfRule>
    <cfRule type="cellIs" dxfId="0" priority="3403" operator="lessThan">
      <formula>$C$4</formula>
    </cfRule>
  </conditionalFormatting>
  <conditionalFormatting sqref="BA39">
    <cfRule type="cellIs" dxfId="1" priority="3502" operator="lessThan">
      <formula>$C$4</formula>
    </cfRule>
    <cfRule type="cellIs" dxfId="0" priority="3503" operator="lessThan">
      <formula>$C$4</formula>
    </cfRule>
  </conditionalFormatting>
  <conditionalFormatting sqref="BB39">
    <cfRule type="cellIs" dxfId="1" priority="3602" operator="lessThan">
      <formula>$C$4</formula>
    </cfRule>
    <cfRule type="cellIs" dxfId="0" priority="3603" operator="lessThan">
      <formula>$C$4</formula>
    </cfRule>
  </conditionalFormatting>
  <conditionalFormatting sqref="BC39">
    <cfRule type="cellIs" dxfId="1" priority="3702" operator="lessThan">
      <formula>$C$4</formula>
    </cfRule>
    <cfRule type="cellIs" dxfId="0" priority="3703" operator="lessThan">
      <formula>$C$4</formula>
    </cfRule>
  </conditionalFormatting>
  <conditionalFormatting sqref="BD39">
    <cfRule type="cellIs" dxfId="1" priority="3802" operator="lessThan">
      <formula>$C$4</formula>
    </cfRule>
    <cfRule type="cellIs" dxfId="0" priority="3803" operator="lessThan">
      <formula>$C$4</formula>
    </cfRule>
  </conditionalFormatting>
  <conditionalFormatting sqref="BE39">
    <cfRule type="cellIs" dxfId="1" priority="3902" operator="lessThan">
      <formula>$C$4</formula>
    </cfRule>
    <cfRule type="cellIs" dxfId="0" priority="3903" operator="lessThan">
      <formula>$C$4</formula>
    </cfRule>
  </conditionalFormatting>
  <conditionalFormatting sqref="BF39">
    <cfRule type="cellIs" dxfId="1" priority="4002" operator="lessThan">
      <formula>$C$4</formula>
    </cfRule>
    <cfRule type="cellIs" dxfId="0" priority="4003" operator="lessThan">
      <formula>$C$4</formula>
    </cfRule>
  </conditionalFormatting>
  <conditionalFormatting sqref="BG39">
    <cfRule type="cellIs" dxfId="1" priority="4102" operator="lessThan">
      <formula>$C$4</formula>
    </cfRule>
    <cfRule type="cellIs" dxfId="0" priority="4103" operator="lessThan">
      <formula>$C$4</formula>
    </cfRule>
  </conditionalFormatting>
  <conditionalFormatting sqref="BH39">
    <cfRule type="cellIs" dxfId="1" priority="4202" operator="lessThan">
      <formula>$C$4</formula>
    </cfRule>
    <cfRule type="cellIs" dxfId="0" priority="4203" operator="lessThan">
      <formula>$C$4</formula>
    </cfRule>
  </conditionalFormatting>
  <conditionalFormatting sqref="BI39">
    <cfRule type="cellIs" dxfId="1" priority="4302" operator="lessThan">
      <formula>$C$4</formula>
    </cfRule>
    <cfRule type="cellIs" dxfId="0" priority="4303" operator="lessThan">
      <formula>$C$4</formula>
    </cfRule>
  </conditionalFormatting>
  <conditionalFormatting sqref="BJ39">
    <cfRule type="cellIs" dxfId="1" priority="4402" operator="lessThan">
      <formula>$C$4</formula>
    </cfRule>
    <cfRule type="cellIs" dxfId="0" priority="4403" operator="lessThan">
      <formula>$C$4</formula>
    </cfRule>
  </conditionalFormatting>
  <conditionalFormatting sqref="BK39">
    <cfRule type="cellIs" dxfId="1" priority="4502" operator="lessThan">
      <formula>$C$4</formula>
    </cfRule>
    <cfRule type="cellIs" dxfId="0" priority="4503" operator="lessThan">
      <formula>$C$4</formula>
    </cfRule>
  </conditionalFormatting>
  <conditionalFormatting sqref="BL39">
    <cfRule type="cellIs" dxfId="1" priority="4602" operator="lessThan">
      <formula>$C$4</formula>
    </cfRule>
    <cfRule type="cellIs" dxfId="0" priority="4603" operator="lessThan">
      <formula>$C$4</formula>
    </cfRule>
  </conditionalFormatting>
  <conditionalFormatting sqref="BM39">
    <cfRule type="cellIs" dxfId="0" priority="124" operator="lessThan">
      <formula>$C$4</formula>
    </cfRule>
  </conditionalFormatting>
  <conditionalFormatting sqref="BN39">
    <cfRule type="cellIs" dxfId="0" priority="1754" operator="lessThan">
      <formula>$C$4</formula>
    </cfRule>
  </conditionalFormatting>
  <conditionalFormatting sqref="BO39">
    <cfRule type="cellIs" dxfId="0" priority="1804" operator="lessThan">
      <formula>$C$4</formula>
    </cfRule>
  </conditionalFormatting>
  <conditionalFormatting sqref="BP39">
    <cfRule type="cellIs" dxfId="0" priority="1854" operator="lessThan">
      <formula>$C$4</formula>
    </cfRule>
  </conditionalFormatting>
  <conditionalFormatting sqref="BQ39">
    <cfRule type="cellIs" dxfId="0" priority="1904" operator="lessThan">
      <formula>$C$4</formula>
    </cfRule>
  </conditionalFormatting>
  <conditionalFormatting sqref="BR39">
    <cfRule type="cellIs" dxfId="0" priority="1954" operator="lessThan">
      <formula>$C$4</formula>
    </cfRule>
  </conditionalFormatting>
  <conditionalFormatting sqref="BS39">
    <cfRule type="cellIs" dxfId="0" priority="2004" operator="lessThan">
      <formula>$C$4</formula>
    </cfRule>
  </conditionalFormatting>
  <conditionalFormatting sqref="BT39">
    <cfRule type="cellIs" dxfId="0" priority="2054" operator="lessThan">
      <formula>$C$4</formula>
    </cfRule>
  </conditionalFormatting>
  <conditionalFormatting sqref="BU39">
    <cfRule type="cellIs" dxfId="0" priority="2104" operator="lessThan">
      <formula>$C$4</formula>
    </cfRule>
  </conditionalFormatting>
  <conditionalFormatting sqref="BV39">
    <cfRule type="cellIs" dxfId="0" priority="2154" operator="lessThan">
      <formula>$C$4</formula>
    </cfRule>
  </conditionalFormatting>
  <conditionalFormatting sqref="BW39">
    <cfRule type="cellIs" dxfId="0" priority="2204" operator="lessThan">
      <formula>$C$4</formula>
    </cfRule>
  </conditionalFormatting>
  <conditionalFormatting sqref="BX39">
    <cfRule type="cellIs" dxfId="0" priority="2254" operator="lessThan">
      <formula>$C$4</formula>
    </cfRule>
  </conditionalFormatting>
  <conditionalFormatting sqref="BY39">
    <cfRule type="cellIs" dxfId="0" priority="2304" operator="lessThan">
      <formula>$C$4</formula>
    </cfRule>
  </conditionalFormatting>
  <conditionalFormatting sqref="BZ39">
    <cfRule type="cellIs" dxfId="0" priority="2354" operator="lessThan">
      <formula>$C$4</formula>
    </cfRule>
  </conditionalFormatting>
  <conditionalFormatting sqref="CA39">
    <cfRule type="cellIs" dxfId="0" priority="2404" operator="lessThan">
      <formula>$C$4</formula>
    </cfRule>
  </conditionalFormatting>
  <conditionalFormatting sqref="CB39">
    <cfRule type="cellIs" dxfId="0" priority="2454" operator="lessThan">
      <formula>$C$4</formula>
    </cfRule>
  </conditionalFormatting>
  <conditionalFormatting sqref="CC39">
    <cfRule type="cellIs" dxfId="0" priority="2504" operator="lessThan">
      <formula>$C$4</formula>
    </cfRule>
  </conditionalFormatting>
  <conditionalFormatting sqref="CD39">
    <cfRule type="cellIs" dxfId="0" priority="2554" operator="lessThan">
      <formula>$C$4</formula>
    </cfRule>
  </conditionalFormatting>
  <conditionalFormatting sqref="CE39">
    <cfRule type="cellIs" dxfId="0" priority="2604" operator="lessThan">
      <formula>$C$4</formula>
    </cfRule>
  </conditionalFormatting>
  <conditionalFormatting sqref="CH39">
    <cfRule type="cellIs" dxfId="1" priority="2882" operator="lessThan">
      <formula>$C$4</formula>
    </cfRule>
    <cfRule type="cellIs" dxfId="0" priority="2883" operator="lessThan">
      <formula>$C$4</formula>
    </cfRule>
  </conditionalFormatting>
  <conditionalFormatting sqref="L40">
    <cfRule type="cellIs" dxfId="1" priority="2984" operator="lessThan">
      <formula>$C$4</formula>
    </cfRule>
    <cfRule type="cellIs" dxfId="0" priority="2985" operator="lessThan">
      <formula>$C$4</formula>
    </cfRule>
  </conditionalFormatting>
  <conditionalFormatting sqref="M40">
    <cfRule type="cellIs" dxfId="1" priority="3084" operator="lessThan">
      <formula>$C$4</formula>
    </cfRule>
    <cfRule type="cellIs" dxfId="0" priority="3085" operator="lessThan">
      <formula>$C$4</formula>
    </cfRule>
  </conditionalFormatting>
  <conditionalFormatting sqref="O40">
    <cfRule type="cellIs" dxfId="0" priority="155" operator="lessThan">
      <formula>$C$4</formula>
    </cfRule>
  </conditionalFormatting>
  <conditionalFormatting sqref="P40">
    <cfRule type="cellIs" dxfId="0" priority="205" operator="lessThan">
      <formula>$C$4</formula>
    </cfRule>
  </conditionalFormatting>
  <conditionalFormatting sqref="Q40">
    <cfRule type="cellIs" dxfId="0" priority="255" operator="lessThan">
      <formula>$C$4</formula>
    </cfRule>
  </conditionalFormatting>
  <conditionalFormatting sqref="R40">
    <cfRule type="cellIs" dxfId="0" priority="2655" operator="lessThan">
      <formula>$C$4</formula>
    </cfRule>
  </conditionalFormatting>
  <conditionalFormatting sqref="S40">
    <cfRule type="cellIs" dxfId="0" priority="2705" operator="lessThan">
      <formula>$C$4</formula>
    </cfRule>
  </conditionalFormatting>
  <conditionalFormatting sqref="T40">
    <cfRule type="cellIs" dxfId="0" priority="305" operator="lessThan">
      <formula>$C$4</formula>
    </cfRule>
  </conditionalFormatting>
  <conditionalFormatting sqref="V40">
    <cfRule type="cellIs" dxfId="0" priority="2805" operator="lessThan">
      <formula>$C$4</formula>
    </cfRule>
  </conditionalFormatting>
  <conditionalFormatting sqref="W40">
    <cfRule type="cellIs" dxfId="0" priority="355" operator="lessThan">
      <formula>$C$4</formula>
    </cfRule>
  </conditionalFormatting>
  <conditionalFormatting sqref="X40">
    <cfRule type="cellIs" dxfId="0" priority="405" operator="lessThan">
      <formula>$C$4</formula>
    </cfRule>
  </conditionalFormatting>
  <conditionalFormatting sqref="Y40">
    <cfRule type="cellIs" dxfId="0" priority="455" operator="lessThan">
      <formula>$C$4</formula>
    </cfRule>
  </conditionalFormatting>
  <conditionalFormatting sqref="Z40">
    <cfRule type="cellIs" dxfId="0" priority="505" operator="lessThan">
      <formula>$C$4</formula>
    </cfRule>
  </conditionalFormatting>
  <conditionalFormatting sqref="AA40">
    <cfRule type="cellIs" dxfId="0" priority="555" operator="lessThan">
      <formula>$C$4</formula>
    </cfRule>
  </conditionalFormatting>
  <conditionalFormatting sqref="AB40">
    <cfRule type="cellIs" dxfId="0" priority="605" operator="lessThan">
      <formula>$C$4</formula>
    </cfRule>
  </conditionalFormatting>
  <conditionalFormatting sqref="AC40">
    <cfRule type="cellIs" dxfId="0" priority="655" operator="lessThan">
      <formula>$C$4</formula>
    </cfRule>
  </conditionalFormatting>
  <conditionalFormatting sqref="AD40">
    <cfRule type="cellIs" dxfId="0" priority="705" operator="lessThan">
      <formula>$C$4</formula>
    </cfRule>
  </conditionalFormatting>
  <conditionalFormatting sqref="AF40">
    <cfRule type="cellIs" dxfId="0" priority="805" operator="lessThan">
      <formula>$C$4</formula>
    </cfRule>
  </conditionalFormatting>
  <conditionalFormatting sqref="AH40">
    <cfRule type="cellIs" dxfId="0" priority="905" operator="lessThan">
      <formula>$C$4</formula>
    </cfRule>
  </conditionalFormatting>
  <conditionalFormatting sqref="AI40">
    <cfRule type="cellIs" dxfId="0" priority="955" operator="lessThan">
      <formula>$C$4</formula>
    </cfRule>
  </conditionalFormatting>
  <conditionalFormatting sqref="AJ40">
    <cfRule type="cellIs" dxfId="0" priority="1005" operator="lessThan">
      <formula>$C$4</formula>
    </cfRule>
  </conditionalFormatting>
  <conditionalFormatting sqref="AK40">
    <cfRule type="cellIs" dxfId="0" priority="1055" operator="lessThan">
      <formula>$C$4</formula>
    </cfRule>
  </conditionalFormatting>
  <conditionalFormatting sqref="AL40">
    <cfRule type="cellIs" dxfId="0" priority="1105" operator="lessThan">
      <formula>$C$4</formula>
    </cfRule>
  </conditionalFormatting>
  <conditionalFormatting sqref="AO40">
    <cfRule type="cellIs" dxfId="0" priority="1255" operator="lessThan">
      <formula>$C$4</formula>
    </cfRule>
  </conditionalFormatting>
  <conditionalFormatting sqref="AR40">
    <cfRule type="cellIs" dxfId="0" priority="1405" operator="lessThan">
      <formula>$C$4</formula>
    </cfRule>
  </conditionalFormatting>
  <conditionalFormatting sqref="AT40">
    <cfRule type="cellIs" dxfId="0" priority="1505" operator="lessThan">
      <formula>$C$4</formula>
    </cfRule>
  </conditionalFormatting>
  <conditionalFormatting sqref="AU40">
    <cfRule type="cellIs" dxfId="0" priority="1555" operator="lessThan">
      <formula>$C$4</formula>
    </cfRule>
  </conditionalFormatting>
  <conditionalFormatting sqref="AV40">
    <cfRule type="cellIs" dxfId="0" priority="1605" operator="lessThan">
      <formula>$C$4</formula>
    </cfRule>
  </conditionalFormatting>
  <conditionalFormatting sqref="AW40">
    <cfRule type="cellIs" dxfId="0" priority="1655" operator="lessThan">
      <formula>$C$4</formula>
    </cfRule>
  </conditionalFormatting>
  <conditionalFormatting sqref="AX40">
    <cfRule type="cellIs" dxfId="0" priority="727" operator="lessThan">
      <formula>$C$4</formula>
    </cfRule>
  </conditionalFormatting>
  <conditionalFormatting sqref="AY40">
    <cfRule type="cellIs" dxfId="1" priority="3304" operator="lessThan">
      <formula>$C$4</formula>
    </cfRule>
    <cfRule type="cellIs" dxfId="0" priority="3305" operator="lessThan">
      <formula>$C$4</formula>
    </cfRule>
  </conditionalFormatting>
  <conditionalFormatting sqref="AZ40">
    <cfRule type="cellIs" dxfId="1" priority="3404" operator="lessThan">
      <formula>$C$4</formula>
    </cfRule>
    <cfRule type="cellIs" dxfId="0" priority="3405" operator="lessThan">
      <formula>$C$4</formula>
    </cfRule>
  </conditionalFormatting>
  <conditionalFormatting sqref="BA40">
    <cfRule type="cellIs" dxfId="1" priority="3504" operator="lessThan">
      <formula>$C$4</formula>
    </cfRule>
    <cfRule type="cellIs" dxfId="0" priority="3505" operator="lessThan">
      <formula>$C$4</formula>
    </cfRule>
  </conditionalFormatting>
  <conditionalFormatting sqref="BB40">
    <cfRule type="cellIs" dxfId="1" priority="3604" operator="lessThan">
      <formula>$C$4</formula>
    </cfRule>
    <cfRule type="cellIs" dxfId="0" priority="3605" operator="lessThan">
      <formula>$C$4</formula>
    </cfRule>
  </conditionalFormatting>
  <conditionalFormatting sqref="BC40">
    <cfRule type="cellIs" dxfId="1" priority="3704" operator="lessThan">
      <formula>$C$4</formula>
    </cfRule>
    <cfRule type="cellIs" dxfId="0" priority="3705" operator="lessThan">
      <formula>$C$4</formula>
    </cfRule>
  </conditionalFormatting>
  <conditionalFormatting sqref="BD40">
    <cfRule type="cellIs" dxfId="1" priority="3804" operator="lessThan">
      <formula>$C$4</formula>
    </cfRule>
    <cfRule type="cellIs" dxfId="0" priority="3805" operator="lessThan">
      <formula>$C$4</formula>
    </cfRule>
  </conditionalFormatting>
  <conditionalFormatting sqref="BE40">
    <cfRule type="cellIs" dxfId="1" priority="3904" operator="lessThan">
      <formula>$C$4</formula>
    </cfRule>
    <cfRule type="cellIs" dxfId="0" priority="3905" operator="lessThan">
      <formula>$C$4</formula>
    </cfRule>
  </conditionalFormatting>
  <conditionalFormatting sqref="BF40">
    <cfRule type="cellIs" dxfId="1" priority="4004" operator="lessThan">
      <formula>$C$4</formula>
    </cfRule>
    <cfRule type="cellIs" dxfId="0" priority="4005" operator="lessThan">
      <formula>$C$4</formula>
    </cfRule>
  </conditionalFormatting>
  <conditionalFormatting sqref="BG40">
    <cfRule type="cellIs" dxfId="1" priority="4104" operator="lessThan">
      <formula>$C$4</formula>
    </cfRule>
    <cfRule type="cellIs" dxfId="0" priority="4105" operator="lessThan">
      <formula>$C$4</formula>
    </cfRule>
  </conditionalFormatting>
  <conditionalFormatting sqref="BH40">
    <cfRule type="cellIs" dxfId="1" priority="4204" operator="lessThan">
      <formula>$C$4</formula>
    </cfRule>
    <cfRule type="cellIs" dxfId="0" priority="4205" operator="lessThan">
      <formula>$C$4</formula>
    </cfRule>
  </conditionalFormatting>
  <conditionalFormatting sqref="BI40">
    <cfRule type="cellIs" dxfId="1" priority="4304" operator="lessThan">
      <formula>$C$4</formula>
    </cfRule>
    <cfRule type="cellIs" dxfId="0" priority="4305" operator="lessThan">
      <formula>$C$4</formula>
    </cfRule>
  </conditionalFormatting>
  <conditionalFormatting sqref="BJ40">
    <cfRule type="cellIs" dxfId="1" priority="4404" operator="lessThan">
      <formula>$C$4</formula>
    </cfRule>
    <cfRule type="cellIs" dxfId="0" priority="4405" operator="lessThan">
      <formula>$C$4</formula>
    </cfRule>
  </conditionalFormatting>
  <conditionalFormatting sqref="BK40">
    <cfRule type="cellIs" dxfId="1" priority="4504" operator="lessThan">
      <formula>$C$4</formula>
    </cfRule>
    <cfRule type="cellIs" dxfId="0" priority="4505" operator="lessThan">
      <formula>$C$4</formula>
    </cfRule>
  </conditionalFormatting>
  <conditionalFormatting sqref="BL40">
    <cfRule type="cellIs" dxfId="1" priority="4604" operator="lessThan">
      <formula>$C$4</formula>
    </cfRule>
    <cfRule type="cellIs" dxfId="0" priority="4605" operator="lessThan">
      <formula>$C$4</formula>
    </cfRule>
  </conditionalFormatting>
  <conditionalFormatting sqref="BN40">
    <cfRule type="cellIs" dxfId="0" priority="1755" operator="lessThan">
      <formula>$C$4</formula>
    </cfRule>
  </conditionalFormatting>
  <conditionalFormatting sqref="BO40">
    <cfRule type="cellIs" dxfId="0" priority="1805" operator="lessThan">
      <formula>$C$4</formula>
    </cfRule>
  </conditionalFormatting>
  <conditionalFormatting sqref="BP40">
    <cfRule type="cellIs" dxfId="0" priority="1855" operator="lessThan">
      <formula>$C$4</formula>
    </cfRule>
  </conditionalFormatting>
  <conditionalFormatting sqref="BQ40">
    <cfRule type="cellIs" dxfId="0" priority="1905" operator="lessThan">
      <formula>$C$4</formula>
    </cfRule>
  </conditionalFormatting>
  <conditionalFormatting sqref="BR40">
    <cfRule type="cellIs" dxfId="0" priority="1955" operator="lessThan">
      <formula>$C$4</formula>
    </cfRule>
  </conditionalFormatting>
  <conditionalFormatting sqref="BS40">
    <cfRule type="cellIs" dxfId="0" priority="2005" operator="lessThan">
      <formula>$C$4</formula>
    </cfRule>
  </conditionalFormatting>
  <conditionalFormatting sqref="BT40">
    <cfRule type="cellIs" dxfId="0" priority="2055" operator="lessThan">
      <formula>$C$4</formula>
    </cfRule>
  </conditionalFormatting>
  <conditionalFormatting sqref="BU40">
    <cfRule type="cellIs" dxfId="0" priority="2105" operator="lessThan">
      <formula>$C$4</formula>
    </cfRule>
  </conditionalFormatting>
  <conditionalFormatting sqref="BV40">
    <cfRule type="cellIs" dxfId="0" priority="2155" operator="lessThan">
      <formula>$C$4</formula>
    </cfRule>
  </conditionalFormatting>
  <conditionalFormatting sqref="BW40">
    <cfRule type="cellIs" dxfId="0" priority="2205" operator="lessThan">
      <formula>$C$4</formula>
    </cfRule>
  </conditionalFormatting>
  <conditionalFormatting sqref="BX40">
    <cfRule type="cellIs" dxfId="0" priority="2255" operator="lessThan">
      <formula>$C$4</formula>
    </cfRule>
  </conditionalFormatting>
  <conditionalFormatting sqref="BY40">
    <cfRule type="cellIs" dxfId="0" priority="2305" operator="lessThan">
      <formula>$C$4</formula>
    </cfRule>
  </conditionalFormatting>
  <conditionalFormatting sqref="BZ40">
    <cfRule type="cellIs" dxfId="0" priority="2355" operator="lessThan">
      <formula>$C$4</formula>
    </cfRule>
  </conditionalFormatting>
  <conditionalFormatting sqref="CA40">
    <cfRule type="cellIs" dxfId="0" priority="2405" operator="lessThan">
      <formula>$C$4</formula>
    </cfRule>
  </conditionalFormatting>
  <conditionalFormatting sqref="CB40">
    <cfRule type="cellIs" dxfId="0" priority="2455" operator="lessThan">
      <formula>$C$4</formula>
    </cfRule>
  </conditionalFormatting>
  <conditionalFormatting sqref="CC40">
    <cfRule type="cellIs" dxfId="0" priority="2505" operator="lessThan">
      <formula>$C$4</formula>
    </cfRule>
  </conditionalFormatting>
  <conditionalFormatting sqref="CD40">
    <cfRule type="cellIs" dxfId="0" priority="2555" operator="lessThan">
      <formula>$C$4</formula>
    </cfRule>
  </conditionalFormatting>
  <conditionalFormatting sqref="CE40">
    <cfRule type="cellIs" dxfId="0" priority="2605" operator="lessThan">
      <formula>$C$4</formula>
    </cfRule>
  </conditionalFormatting>
  <conditionalFormatting sqref="CH40">
    <cfRule type="cellIs" dxfId="1" priority="2884" operator="lessThan">
      <formula>$C$4</formula>
    </cfRule>
    <cfRule type="cellIs" dxfId="0" priority="2885" operator="lessThan">
      <formula>$C$4</formula>
    </cfRule>
  </conditionalFormatting>
  <conditionalFormatting sqref="L41">
    <cfRule type="cellIs" dxfId="1" priority="2986" operator="lessThan">
      <formula>$C$4</formula>
    </cfRule>
    <cfRule type="cellIs" dxfId="0" priority="2987" operator="lessThan">
      <formula>$C$4</formula>
    </cfRule>
  </conditionalFormatting>
  <conditionalFormatting sqref="M41">
    <cfRule type="cellIs" dxfId="1" priority="3086" operator="lessThan">
      <formula>$C$4</formula>
    </cfRule>
    <cfRule type="cellIs" dxfId="0" priority="3087" operator="lessThan">
      <formula>$C$4</formula>
    </cfRule>
  </conditionalFormatting>
  <conditionalFormatting sqref="O41">
    <cfRule type="cellIs" dxfId="0" priority="156" operator="lessThan">
      <formula>$C$4</formula>
    </cfRule>
  </conditionalFormatting>
  <conditionalFormatting sqref="P41">
    <cfRule type="cellIs" dxfId="0" priority="206" operator="lessThan">
      <formula>$C$4</formula>
    </cfRule>
  </conditionalFormatting>
  <conditionalFormatting sqref="Q41">
    <cfRule type="cellIs" dxfId="0" priority="256" operator="lessThan">
      <formula>$C$4</formula>
    </cfRule>
  </conditionalFormatting>
  <conditionalFormatting sqref="R41">
    <cfRule type="cellIs" dxfId="0" priority="2656" operator="lessThan">
      <formula>$C$4</formula>
    </cfRule>
  </conditionalFormatting>
  <conditionalFormatting sqref="S41">
    <cfRule type="cellIs" dxfId="0" priority="2706" operator="lessThan">
      <formula>$C$4</formula>
    </cfRule>
  </conditionalFormatting>
  <conditionalFormatting sqref="T41">
    <cfRule type="cellIs" dxfId="0" priority="306" operator="lessThan">
      <formula>$C$4</formula>
    </cfRule>
  </conditionalFormatting>
  <conditionalFormatting sqref="U41">
    <cfRule type="cellIs" dxfId="0" priority="2756" operator="lessThan">
      <formula>$C$4</formula>
    </cfRule>
  </conditionalFormatting>
  <conditionalFormatting sqref="V41">
    <cfRule type="cellIs" dxfId="0" priority="2806" operator="lessThan">
      <formula>$C$4</formula>
    </cfRule>
  </conditionalFormatting>
  <conditionalFormatting sqref="W41">
    <cfRule type="cellIs" dxfId="0" priority="356" operator="lessThan">
      <formula>$C$4</formula>
    </cfRule>
  </conditionalFormatting>
  <conditionalFormatting sqref="X41">
    <cfRule type="cellIs" dxfId="0" priority="406" operator="lessThan">
      <formula>$C$4</formula>
    </cfRule>
  </conditionalFormatting>
  <conditionalFormatting sqref="Y41">
    <cfRule type="cellIs" dxfId="0" priority="456" operator="lessThan">
      <formula>$C$4</formula>
    </cfRule>
  </conditionalFormatting>
  <conditionalFormatting sqref="Z41">
    <cfRule type="cellIs" dxfId="0" priority="506" operator="lessThan">
      <formula>$C$4</formula>
    </cfRule>
  </conditionalFormatting>
  <conditionalFormatting sqref="AA41">
    <cfRule type="cellIs" dxfId="0" priority="556" operator="lessThan">
      <formula>$C$4</formula>
    </cfRule>
  </conditionalFormatting>
  <conditionalFormatting sqref="AB41">
    <cfRule type="cellIs" dxfId="0" priority="606" operator="lessThan">
      <formula>$C$4</formula>
    </cfRule>
  </conditionalFormatting>
  <conditionalFormatting sqref="AC41">
    <cfRule type="cellIs" dxfId="0" priority="656" operator="lessThan">
      <formula>$C$4</formula>
    </cfRule>
  </conditionalFormatting>
  <conditionalFormatting sqref="AD41">
    <cfRule type="cellIs" dxfId="0" priority="706" operator="lessThan">
      <formula>$C$4</formula>
    </cfRule>
  </conditionalFormatting>
  <conditionalFormatting sqref="AF41">
    <cfRule type="cellIs" dxfId="0" priority="806" operator="lessThan">
      <formula>$C$4</formula>
    </cfRule>
  </conditionalFormatting>
  <conditionalFormatting sqref="AH41">
    <cfRule type="cellIs" dxfId="0" priority="906" operator="lessThan">
      <formula>$C$4</formula>
    </cfRule>
  </conditionalFormatting>
  <conditionalFormatting sqref="AI41">
    <cfRule type="cellIs" dxfId="0" priority="956" operator="lessThan">
      <formula>$C$4</formula>
    </cfRule>
  </conditionalFormatting>
  <conditionalFormatting sqref="AJ41">
    <cfRule type="cellIs" dxfId="0" priority="1006" operator="lessThan">
      <formula>$C$4</formula>
    </cfRule>
  </conditionalFormatting>
  <conditionalFormatting sqref="AK41">
    <cfRule type="cellIs" dxfId="0" priority="1056" operator="lessThan">
      <formula>$C$4</formula>
    </cfRule>
  </conditionalFormatting>
  <conditionalFormatting sqref="AL41">
    <cfRule type="cellIs" dxfId="0" priority="1106" operator="lessThan">
      <formula>$C$4</formula>
    </cfRule>
  </conditionalFormatting>
  <conditionalFormatting sqref="AO41">
    <cfRule type="cellIs" dxfId="0" priority="1256" operator="lessThan">
      <formula>$C$4</formula>
    </cfRule>
  </conditionalFormatting>
  <conditionalFormatting sqref="AQ41">
    <cfRule type="cellIs" dxfId="0" priority="1356" operator="lessThan">
      <formula>$C$4</formula>
    </cfRule>
  </conditionalFormatting>
  <conditionalFormatting sqref="AR41">
    <cfRule type="cellIs" dxfId="0" priority="1406" operator="lessThan">
      <formula>$C$4</formula>
    </cfRule>
  </conditionalFormatting>
  <conditionalFormatting sqref="AT41">
    <cfRule type="cellIs" dxfId="0" priority="1506" operator="lessThan">
      <formula>$C$4</formula>
    </cfRule>
  </conditionalFormatting>
  <conditionalFormatting sqref="AU41">
    <cfRule type="cellIs" dxfId="0" priority="1556" operator="lessThan">
      <formula>$C$4</formula>
    </cfRule>
  </conditionalFormatting>
  <conditionalFormatting sqref="AV41">
    <cfRule type="cellIs" dxfId="0" priority="1606" operator="lessThan">
      <formula>$C$4</formula>
    </cfRule>
  </conditionalFormatting>
  <conditionalFormatting sqref="AW41">
    <cfRule type="cellIs" dxfId="0" priority="1656" operator="lessThan">
      <formula>$C$4</formula>
    </cfRule>
  </conditionalFormatting>
  <conditionalFormatting sqref="AX41">
    <cfRule type="cellIs" dxfId="0" priority="728" operator="lessThan">
      <formula>$C$4</formula>
    </cfRule>
  </conditionalFormatting>
  <conditionalFormatting sqref="AY41">
    <cfRule type="cellIs" dxfId="1" priority="3306" operator="lessThan">
      <formula>$C$4</formula>
    </cfRule>
    <cfRule type="cellIs" dxfId="0" priority="3307" operator="lessThan">
      <formula>$C$4</formula>
    </cfRule>
  </conditionalFormatting>
  <conditionalFormatting sqref="AZ41">
    <cfRule type="cellIs" dxfId="1" priority="3406" operator="lessThan">
      <formula>$C$4</formula>
    </cfRule>
    <cfRule type="cellIs" dxfId="0" priority="3407" operator="lessThan">
      <formula>$C$4</formula>
    </cfRule>
  </conditionalFormatting>
  <conditionalFormatting sqref="BB41">
    <cfRule type="cellIs" dxfId="1" priority="3606" operator="lessThan">
      <formula>$C$4</formula>
    </cfRule>
    <cfRule type="cellIs" dxfId="0" priority="3607" operator="lessThan">
      <formula>$C$4</formula>
    </cfRule>
  </conditionalFormatting>
  <conditionalFormatting sqref="BC41">
    <cfRule type="cellIs" dxfId="1" priority="3706" operator="lessThan">
      <formula>$C$4</formula>
    </cfRule>
    <cfRule type="cellIs" dxfId="0" priority="3707" operator="lessThan">
      <formula>$C$4</formula>
    </cfRule>
  </conditionalFormatting>
  <conditionalFormatting sqref="BD41">
    <cfRule type="cellIs" dxfId="1" priority="3806" operator="lessThan">
      <formula>$C$4</formula>
    </cfRule>
    <cfRule type="cellIs" dxfId="0" priority="3807" operator="lessThan">
      <formula>$C$4</formula>
    </cfRule>
  </conditionalFormatting>
  <conditionalFormatting sqref="BE41">
    <cfRule type="cellIs" dxfId="1" priority="3906" operator="lessThan">
      <formula>$C$4</formula>
    </cfRule>
    <cfRule type="cellIs" dxfId="0" priority="3907" operator="lessThan">
      <formula>$C$4</formula>
    </cfRule>
  </conditionalFormatting>
  <conditionalFormatting sqref="BF41">
    <cfRule type="cellIs" dxfId="1" priority="4006" operator="lessThan">
      <formula>$C$4</formula>
    </cfRule>
    <cfRule type="cellIs" dxfId="0" priority="4007" operator="lessThan">
      <formula>$C$4</formula>
    </cfRule>
  </conditionalFormatting>
  <conditionalFormatting sqref="BG41">
    <cfRule type="cellIs" dxfId="1" priority="4106" operator="lessThan">
      <formula>$C$4</formula>
    </cfRule>
    <cfRule type="cellIs" dxfId="0" priority="4107" operator="lessThan">
      <formula>$C$4</formula>
    </cfRule>
  </conditionalFormatting>
  <conditionalFormatting sqref="BH41">
    <cfRule type="cellIs" dxfId="1" priority="4206" operator="lessThan">
      <formula>$C$4</formula>
    </cfRule>
    <cfRule type="cellIs" dxfId="0" priority="4207" operator="lessThan">
      <formula>$C$4</formula>
    </cfRule>
  </conditionalFormatting>
  <conditionalFormatting sqref="BI41">
    <cfRule type="cellIs" dxfId="1" priority="4306" operator="lessThan">
      <formula>$C$4</formula>
    </cfRule>
    <cfRule type="cellIs" dxfId="0" priority="4307" operator="lessThan">
      <formula>$C$4</formula>
    </cfRule>
  </conditionalFormatting>
  <conditionalFormatting sqref="BJ41">
    <cfRule type="cellIs" dxfId="1" priority="4406" operator="lessThan">
      <formula>$C$4</formula>
    </cfRule>
    <cfRule type="cellIs" dxfId="0" priority="4407" operator="lessThan">
      <formula>$C$4</formula>
    </cfRule>
  </conditionalFormatting>
  <conditionalFormatting sqref="BK41">
    <cfRule type="cellIs" dxfId="1" priority="4506" operator="lessThan">
      <formula>$C$4</formula>
    </cfRule>
    <cfRule type="cellIs" dxfId="0" priority="4507" operator="lessThan">
      <formula>$C$4</formula>
    </cfRule>
  </conditionalFormatting>
  <conditionalFormatting sqref="BL41">
    <cfRule type="cellIs" dxfId="1" priority="4606" operator="lessThan">
      <formula>$C$4</formula>
    </cfRule>
    <cfRule type="cellIs" dxfId="0" priority="4607" operator="lessThan">
      <formula>$C$4</formula>
    </cfRule>
  </conditionalFormatting>
  <conditionalFormatting sqref="BN41">
    <cfRule type="cellIs" dxfId="0" priority="1756" operator="lessThan">
      <formula>$C$4</formula>
    </cfRule>
  </conditionalFormatting>
  <conditionalFormatting sqref="BO41">
    <cfRule type="cellIs" dxfId="0" priority="1806" operator="lessThan">
      <formula>$C$4</formula>
    </cfRule>
  </conditionalFormatting>
  <conditionalFormatting sqref="BP41">
    <cfRule type="cellIs" dxfId="0" priority="1856" operator="lessThan">
      <formula>$C$4</formula>
    </cfRule>
  </conditionalFormatting>
  <conditionalFormatting sqref="BQ41">
    <cfRule type="cellIs" dxfId="0" priority="1906" operator="lessThan">
      <formula>$C$4</formula>
    </cfRule>
  </conditionalFormatting>
  <conditionalFormatting sqref="BR41">
    <cfRule type="cellIs" dxfId="0" priority="1956" operator="lessThan">
      <formula>$C$4</formula>
    </cfRule>
  </conditionalFormatting>
  <conditionalFormatting sqref="BS41">
    <cfRule type="cellIs" dxfId="0" priority="2006" operator="lessThan">
      <formula>$C$4</formula>
    </cfRule>
  </conditionalFormatting>
  <conditionalFormatting sqref="BT41">
    <cfRule type="cellIs" dxfId="0" priority="2056" operator="lessThan">
      <formula>$C$4</formula>
    </cfRule>
  </conditionalFormatting>
  <conditionalFormatting sqref="BU41">
    <cfRule type="cellIs" dxfId="0" priority="2106" operator="lessThan">
      <formula>$C$4</formula>
    </cfRule>
  </conditionalFormatting>
  <conditionalFormatting sqref="BV41">
    <cfRule type="cellIs" dxfId="0" priority="2156" operator="lessThan">
      <formula>$C$4</formula>
    </cfRule>
  </conditionalFormatting>
  <conditionalFormatting sqref="BW41">
    <cfRule type="cellIs" dxfId="0" priority="2206" operator="lessThan">
      <formula>$C$4</formula>
    </cfRule>
  </conditionalFormatting>
  <conditionalFormatting sqref="BX41">
    <cfRule type="cellIs" dxfId="0" priority="2256" operator="lessThan">
      <formula>$C$4</formula>
    </cfRule>
  </conditionalFormatting>
  <conditionalFormatting sqref="BY41">
    <cfRule type="cellIs" dxfId="0" priority="2306" operator="lessThan">
      <formula>$C$4</formula>
    </cfRule>
  </conditionalFormatting>
  <conditionalFormatting sqref="BZ41">
    <cfRule type="cellIs" dxfId="0" priority="2356" operator="lessThan">
      <formula>$C$4</formula>
    </cfRule>
  </conditionalFormatting>
  <conditionalFormatting sqref="CA41">
    <cfRule type="cellIs" dxfId="0" priority="2406" operator="lessThan">
      <formula>$C$4</formula>
    </cfRule>
  </conditionalFormatting>
  <conditionalFormatting sqref="CB41">
    <cfRule type="cellIs" dxfId="0" priority="2456" operator="lessThan">
      <formula>$C$4</formula>
    </cfRule>
  </conditionalFormatting>
  <conditionalFormatting sqref="CC41">
    <cfRule type="cellIs" dxfId="0" priority="2506" operator="lessThan">
      <formula>$C$4</formula>
    </cfRule>
  </conditionalFormatting>
  <conditionalFormatting sqref="CD41">
    <cfRule type="cellIs" dxfId="0" priority="2556" operator="lessThan">
      <formula>$C$4</formula>
    </cfRule>
  </conditionalFormatting>
  <conditionalFormatting sqref="CE41">
    <cfRule type="cellIs" dxfId="0" priority="2606" operator="lessThan">
      <formula>$C$4</formula>
    </cfRule>
  </conditionalFormatting>
  <conditionalFormatting sqref="CH41">
    <cfRule type="cellIs" dxfId="1" priority="2886" operator="lessThan">
      <formula>$C$4</formula>
    </cfRule>
    <cfRule type="cellIs" dxfId="0" priority="2887" operator="lessThan">
      <formula>$C$4</formula>
    </cfRule>
  </conditionalFormatting>
  <conditionalFormatting sqref="L42">
    <cfRule type="cellIs" dxfId="1" priority="2988" operator="lessThan">
      <formula>$C$4</formula>
    </cfRule>
    <cfRule type="cellIs" dxfId="0" priority="2989" operator="lessThan">
      <formula>$C$4</formula>
    </cfRule>
  </conditionalFormatting>
  <conditionalFormatting sqref="M42">
    <cfRule type="cellIs" dxfId="1" priority="3088" operator="lessThan">
      <formula>$C$4</formula>
    </cfRule>
    <cfRule type="cellIs" dxfId="0" priority="3089" operator="lessThan">
      <formula>$C$4</formula>
    </cfRule>
  </conditionalFormatting>
  <conditionalFormatting sqref="O42">
    <cfRule type="cellIs" dxfId="0" priority="103" operator="lessThan">
      <formula>$C$4</formula>
    </cfRule>
  </conditionalFormatting>
  <conditionalFormatting sqref="P42">
    <cfRule type="cellIs" dxfId="0" priority="207" operator="lessThan">
      <formula>$C$4</formula>
    </cfRule>
  </conditionalFormatting>
  <conditionalFormatting sqref="Q42">
    <cfRule type="cellIs" dxfId="0" priority="257" operator="lessThan">
      <formula>$C$4</formula>
    </cfRule>
  </conditionalFormatting>
  <conditionalFormatting sqref="R42">
    <cfRule type="cellIs" dxfId="0" priority="2657" operator="lessThan">
      <formula>$C$4</formula>
    </cfRule>
  </conditionalFormatting>
  <conditionalFormatting sqref="S42">
    <cfRule type="cellIs" dxfId="0" priority="2707" operator="lessThan">
      <formula>$C$4</formula>
    </cfRule>
  </conditionalFormatting>
  <conditionalFormatting sqref="T42">
    <cfRule type="cellIs" dxfId="0" priority="307" operator="lessThan">
      <formula>$C$4</formula>
    </cfRule>
  </conditionalFormatting>
  <conditionalFormatting sqref="U42">
    <cfRule type="cellIs" dxfId="0" priority="2757" operator="lessThan">
      <formula>$C$4</formula>
    </cfRule>
  </conditionalFormatting>
  <conditionalFormatting sqref="V42">
    <cfRule type="cellIs" dxfId="0" priority="2807" operator="lessThan">
      <formula>$C$4</formula>
    </cfRule>
  </conditionalFormatting>
  <conditionalFormatting sqref="W42">
    <cfRule type="cellIs" dxfId="0" priority="357" operator="lessThan">
      <formula>$C$4</formula>
    </cfRule>
  </conditionalFormatting>
  <conditionalFormatting sqref="X42">
    <cfRule type="cellIs" dxfId="0" priority="407" operator="lessThan">
      <formula>$C$4</formula>
    </cfRule>
  </conditionalFormatting>
  <conditionalFormatting sqref="Y42">
    <cfRule type="cellIs" dxfId="0" priority="457" operator="lessThan">
      <formula>$C$4</formula>
    </cfRule>
  </conditionalFormatting>
  <conditionalFormatting sqref="Z42">
    <cfRule type="cellIs" dxfId="0" priority="507" operator="lessThan">
      <formula>$C$4</formula>
    </cfRule>
  </conditionalFormatting>
  <conditionalFormatting sqref="AA42">
    <cfRule type="cellIs" dxfId="0" priority="557" operator="lessThan">
      <formula>$C$4</formula>
    </cfRule>
  </conditionalFormatting>
  <conditionalFormatting sqref="AB42">
    <cfRule type="cellIs" dxfId="0" priority="607" operator="lessThan">
      <formula>$C$4</formula>
    </cfRule>
  </conditionalFormatting>
  <conditionalFormatting sqref="AC42">
    <cfRule type="cellIs" dxfId="0" priority="657" operator="lessThan">
      <formula>$C$4</formula>
    </cfRule>
  </conditionalFormatting>
  <conditionalFormatting sqref="AD42">
    <cfRule type="cellIs" dxfId="0" priority="707" operator="lessThan">
      <formula>$C$4</formula>
    </cfRule>
  </conditionalFormatting>
  <conditionalFormatting sqref="AF42">
    <cfRule type="cellIs" dxfId="0" priority="807" operator="lessThan">
      <formula>$C$4</formula>
    </cfRule>
  </conditionalFormatting>
  <conditionalFormatting sqref="AH42">
    <cfRule type="cellIs" dxfId="0" priority="907" operator="lessThan">
      <formula>$C$4</formula>
    </cfRule>
  </conditionalFormatting>
  <conditionalFormatting sqref="AI42">
    <cfRule type="cellIs" dxfId="0" priority="957" operator="lessThan">
      <formula>$C$4</formula>
    </cfRule>
  </conditionalFormatting>
  <conditionalFormatting sqref="AJ42">
    <cfRule type="cellIs" dxfId="0" priority="1007" operator="lessThan">
      <formula>$C$4</formula>
    </cfRule>
  </conditionalFormatting>
  <conditionalFormatting sqref="AK42">
    <cfRule type="cellIs" dxfId="0" priority="1057" operator="lessThan">
      <formula>$C$4</formula>
    </cfRule>
  </conditionalFormatting>
  <conditionalFormatting sqref="AL42">
    <cfRule type="cellIs" dxfId="0" priority="1107" operator="lessThan">
      <formula>$C$4</formula>
    </cfRule>
  </conditionalFormatting>
  <conditionalFormatting sqref="AO42">
    <cfRule type="cellIs" dxfId="0" priority="1257" operator="lessThan">
      <formula>$C$4</formula>
    </cfRule>
  </conditionalFormatting>
  <conditionalFormatting sqref="AQ42">
    <cfRule type="cellIs" dxfId="0" priority="1357" operator="lessThan">
      <formula>$C$4</formula>
    </cfRule>
  </conditionalFormatting>
  <conditionalFormatting sqref="AR42">
    <cfRule type="cellIs" dxfId="0" priority="1407" operator="lessThan">
      <formula>$C$4</formula>
    </cfRule>
  </conditionalFormatting>
  <conditionalFormatting sqref="AT42">
    <cfRule type="cellIs" dxfId="0" priority="1507" operator="lessThan">
      <formula>$C$4</formula>
    </cfRule>
  </conditionalFormatting>
  <conditionalFormatting sqref="AU42">
    <cfRule type="cellIs" dxfId="0" priority="1557" operator="lessThan">
      <formula>$C$4</formula>
    </cfRule>
  </conditionalFormatting>
  <conditionalFormatting sqref="AV42">
    <cfRule type="cellIs" dxfId="0" priority="1607" operator="lessThan">
      <formula>$C$4</formula>
    </cfRule>
  </conditionalFormatting>
  <conditionalFormatting sqref="AW42">
    <cfRule type="cellIs" dxfId="0" priority="1657" operator="lessThan">
      <formula>$C$4</formula>
    </cfRule>
  </conditionalFormatting>
  <conditionalFormatting sqref="AX42">
    <cfRule type="cellIs" dxfId="0" priority="729" operator="lessThan">
      <formula>$C$4</formula>
    </cfRule>
  </conditionalFormatting>
  <conditionalFormatting sqref="AY42">
    <cfRule type="cellIs" dxfId="1" priority="3308" operator="lessThan">
      <formula>$C$4</formula>
    </cfRule>
    <cfRule type="cellIs" dxfId="0" priority="3309" operator="lessThan">
      <formula>$C$4</formula>
    </cfRule>
  </conditionalFormatting>
  <conditionalFormatting sqref="AZ42">
    <cfRule type="cellIs" dxfId="1" priority="3408" operator="lessThan">
      <formula>$C$4</formula>
    </cfRule>
    <cfRule type="cellIs" dxfId="0" priority="3409" operator="lessThan">
      <formula>$C$4</formula>
    </cfRule>
  </conditionalFormatting>
  <conditionalFormatting sqref="BB42">
    <cfRule type="cellIs" dxfId="1" priority="3608" operator="lessThan">
      <formula>$C$4</formula>
    </cfRule>
    <cfRule type="cellIs" dxfId="0" priority="3609" operator="lessThan">
      <formula>$C$4</formula>
    </cfRule>
  </conditionalFormatting>
  <conditionalFormatting sqref="BC42">
    <cfRule type="cellIs" dxfId="1" priority="3708" operator="lessThan">
      <formula>$C$4</formula>
    </cfRule>
    <cfRule type="cellIs" dxfId="0" priority="3709" operator="lessThan">
      <formula>$C$4</formula>
    </cfRule>
  </conditionalFormatting>
  <conditionalFormatting sqref="BD42">
    <cfRule type="cellIs" dxfId="1" priority="3808" operator="lessThan">
      <formula>$C$4</formula>
    </cfRule>
    <cfRule type="cellIs" dxfId="0" priority="3809" operator="lessThan">
      <formula>$C$4</formula>
    </cfRule>
  </conditionalFormatting>
  <conditionalFormatting sqref="BE42">
    <cfRule type="cellIs" dxfId="1" priority="3908" operator="lessThan">
      <formula>$C$4</formula>
    </cfRule>
    <cfRule type="cellIs" dxfId="0" priority="3909" operator="lessThan">
      <formula>$C$4</formula>
    </cfRule>
  </conditionalFormatting>
  <conditionalFormatting sqref="BF42">
    <cfRule type="cellIs" dxfId="1" priority="4008" operator="lessThan">
      <formula>$C$4</formula>
    </cfRule>
    <cfRule type="cellIs" dxfId="0" priority="4009" operator="lessThan">
      <formula>$C$4</formula>
    </cfRule>
  </conditionalFormatting>
  <conditionalFormatting sqref="BG42">
    <cfRule type="cellIs" dxfId="1" priority="4108" operator="lessThan">
      <formula>$C$4</formula>
    </cfRule>
    <cfRule type="cellIs" dxfId="0" priority="4109" operator="lessThan">
      <formula>$C$4</formula>
    </cfRule>
  </conditionalFormatting>
  <conditionalFormatting sqref="BH42">
    <cfRule type="cellIs" dxfId="1" priority="4208" operator="lessThan">
      <formula>$C$4</formula>
    </cfRule>
    <cfRule type="cellIs" dxfId="0" priority="4209" operator="lessThan">
      <formula>$C$4</formula>
    </cfRule>
  </conditionalFormatting>
  <conditionalFormatting sqref="BI42">
    <cfRule type="cellIs" dxfId="1" priority="4308" operator="lessThan">
      <formula>$C$4</formula>
    </cfRule>
    <cfRule type="cellIs" dxfId="0" priority="4309" operator="lessThan">
      <formula>$C$4</formula>
    </cfRule>
  </conditionalFormatting>
  <conditionalFormatting sqref="BJ42">
    <cfRule type="cellIs" dxfId="1" priority="4408" operator="lessThan">
      <formula>$C$4</formula>
    </cfRule>
    <cfRule type="cellIs" dxfId="0" priority="4409" operator="lessThan">
      <formula>$C$4</formula>
    </cfRule>
  </conditionalFormatting>
  <conditionalFormatting sqref="BK42">
    <cfRule type="cellIs" dxfId="1" priority="4508" operator="lessThan">
      <formula>$C$4</formula>
    </cfRule>
    <cfRule type="cellIs" dxfId="0" priority="4509" operator="lessThan">
      <formula>$C$4</formula>
    </cfRule>
  </conditionalFormatting>
  <conditionalFormatting sqref="BL42">
    <cfRule type="cellIs" dxfId="1" priority="4608" operator="lessThan">
      <formula>$C$4</formula>
    </cfRule>
    <cfRule type="cellIs" dxfId="0" priority="4609" operator="lessThan">
      <formula>$C$4</formula>
    </cfRule>
  </conditionalFormatting>
  <conditionalFormatting sqref="BN42">
    <cfRule type="cellIs" dxfId="0" priority="1757" operator="lessThan">
      <formula>$C$4</formula>
    </cfRule>
  </conditionalFormatting>
  <conditionalFormatting sqref="BO42">
    <cfRule type="cellIs" dxfId="0" priority="1807" operator="lessThan">
      <formula>$C$4</formula>
    </cfRule>
  </conditionalFormatting>
  <conditionalFormatting sqref="BP42">
    <cfRule type="cellIs" dxfId="0" priority="1857" operator="lessThan">
      <formula>$C$4</formula>
    </cfRule>
  </conditionalFormatting>
  <conditionalFormatting sqref="BQ42">
    <cfRule type="cellIs" dxfId="0" priority="1907" operator="lessThan">
      <formula>$C$4</formula>
    </cfRule>
  </conditionalFormatting>
  <conditionalFormatting sqref="BR42">
    <cfRule type="cellIs" dxfId="0" priority="1957" operator="lessThan">
      <formula>$C$4</formula>
    </cfRule>
  </conditionalFormatting>
  <conditionalFormatting sqref="BS42">
    <cfRule type="cellIs" dxfId="0" priority="2007" operator="lessThan">
      <formula>$C$4</formula>
    </cfRule>
  </conditionalFormatting>
  <conditionalFormatting sqref="BT42">
    <cfRule type="cellIs" dxfId="0" priority="2057" operator="lessThan">
      <formula>$C$4</formula>
    </cfRule>
  </conditionalFormatting>
  <conditionalFormatting sqref="BU42">
    <cfRule type="cellIs" dxfId="0" priority="2107" operator="lessThan">
      <formula>$C$4</formula>
    </cfRule>
  </conditionalFormatting>
  <conditionalFormatting sqref="BV42">
    <cfRule type="cellIs" dxfId="0" priority="2157" operator="lessThan">
      <formula>$C$4</formula>
    </cfRule>
  </conditionalFormatting>
  <conditionalFormatting sqref="BW42">
    <cfRule type="cellIs" dxfId="0" priority="2207" operator="lessThan">
      <formula>$C$4</formula>
    </cfRule>
  </conditionalFormatting>
  <conditionalFormatting sqref="BX42">
    <cfRule type="cellIs" dxfId="0" priority="2257" operator="lessThan">
      <formula>$C$4</formula>
    </cfRule>
  </conditionalFormatting>
  <conditionalFormatting sqref="BY42">
    <cfRule type="cellIs" dxfId="0" priority="2307" operator="lessThan">
      <formula>$C$4</formula>
    </cfRule>
  </conditionalFormatting>
  <conditionalFormatting sqref="BZ42">
    <cfRule type="cellIs" dxfId="0" priority="2357" operator="lessThan">
      <formula>$C$4</formula>
    </cfRule>
  </conditionalFormatting>
  <conditionalFormatting sqref="CA42">
    <cfRule type="cellIs" dxfId="0" priority="2407" operator="lessThan">
      <formula>$C$4</formula>
    </cfRule>
  </conditionalFormatting>
  <conditionalFormatting sqref="CB42">
    <cfRule type="cellIs" dxfId="0" priority="2457" operator="lessThan">
      <formula>$C$4</formula>
    </cfRule>
  </conditionalFormatting>
  <conditionalFormatting sqref="CC42">
    <cfRule type="cellIs" dxfId="0" priority="2507" operator="lessThan">
      <formula>$C$4</formula>
    </cfRule>
  </conditionalFormatting>
  <conditionalFormatting sqref="CD42">
    <cfRule type="cellIs" dxfId="0" priority="2557" operator="lessThan">
      <formula>$C$4</formula>
    </cfRule>
  </conditionalFormatting>
  <conditionalFormatting sqref="CE42">
    <cfRule type="cellIs" dxfId="0" priority="2607" operator="lessThan">
      <formula>$C$4</formula>
    </cfRule>
  </conditionalFormatting>
  <conditionalFormatting sqref="CH42">
    <cfRule type="cellIs" dxfId="1" priority="2888" operator="lessThan">
      <formula>$C$4</formula>
    </cfRule>
    <cfRule type="cellIs" dxfId="0" priority="2889" operator="lessThan">
      <formula>$C$4</formula>
    </cfRule>
  </conditionalFormatting>
  <conditionalFormatting sqref="L43">
    <cfRule type="cellIs" dxfId="1" priority="2990" operator="lessThan">
      <formula>$C$4</formula>
    </cfRule>
    <cfRule type="cellIs" dxfId="0" priority="2991" operator="lessThan">
      <formula>$C$4</formula>
    </cfRule>
  </conditionalFormatting>
  <conditionalFormatting sqref="M43">
    <cfRule type="cellIs" dxfId="1" priority="3090" operator="lessThan">
      <formula>$C$4</formula>
    </cfRule>
    <cfRule type="cellIs" dxfId="0" priority="3091" operator="lessThan">
      <formula>$C$4</formula>
    </cfRule>
  </conditionalFormatting>
  <conditionalFormatting sqref="O43">
    <cfRule type="cellIs" dxfId="0" priority="158" operator="lessThan">
      <formula>$C$4</formula>
    </cfRule>
  </conditionalFormatting>
  <conditionalFormatting sqref="P43">
    <cfRule type="cellIs" dxfId="0" priority="208" operator="lessThan">
      <formula>$C$4</formula>
    </cfRule>
  </conditionalFormatting>
  <conditionalFormatting sqref="Q43">
    <cfRule type="cellIs" dxfId="0" priority="258" operator="lessThan">
      <formula>$C$4</formula>
    </cfRule>
  </conditionalFormatting>
  <conditionalFormatting sqref="R43">
    <cfRule type="cellIs" dxfId="0" priority="2658" operator="lessThan">
      <formula>$C$4</formula>
    </cfRule>
  </conditionalFormatting>
  <conditionalFormatting sqref="S43">
    <cfRule type="cellIs" dxfId="0" priority="2708" operator="lessThan">
      <formula>$C$4</formula>
    </cfRule>
  </conditionalFormatting>
  <conditionalFormatting sqref="T43">
    <cfRule type="cellIs" dxfId="0" priority="308" operator="lessThan">
      <formula>$C$4</formula>
    </cfRule>
  </conditionalFormatting>
  <conditionalFormatting sqref="U43">
    <cfRule type="cellIs" dxfId="0" priority="85" operator="lessThan">
      <formula>$C$4</formula>
    </cfRule>
  </conditionalFormatting>
  <conditionalFormatting sqref="V43">
    <cfRule type="cellIs" dxfId="0" priority="2808" operator="lessThan">
      <formula>$C$4</formula>
    </cfRule>
  </conditionalFormatting>
  <conditionalFormatting sqref="W43">
    <cfRule type="cellIs" dxfId="0" priority="358" operator="lessThan">
      <formula>$C$4</formula>
    </cfRule>
  </conditionalFormatting>
  <conditionalFormatting sqref="X43">
    <cfRule type="cellIs" dxfId="0" priority="408" operator="lessThan">
      <formula>$C$4</formula>
    </cfRule>
  </conditionalFormatting>
  <conditionalFormatting sqref="Y43">
    <cfRule type="cellIs" dxfId="0" priority="458" operator="lessThan">
      <formula>$C$4</formula>
    </cfRule>
  </conditionalFormatting>
  <conditionalFormatting sqref="Z43">
    <cfRule type="cellIs" dxfId="0" priority="508" operator="lessThan">
      <formula>$C$4</formula>
    </cfRule>
  </conditionalFormatting>
  <conditionalFormatting sqref="AA43">
    <cfRule type="cellIs" dxfId="0" priority="68" operator="lessThan">
      <formula>$C$4</formula>
    </cfRule>
  </conditionalFormatting>
  <conditionalFormatting sqref="AB43">
    <cfRule type="cellIs" dxfId="0" priority="608" operator="lessThan">
      <formula>$C$4</formula>
    </cfRule>
  </conditionalFormatting>
  <conditionalFormatting sqref="AC43">
    <cfRule type="cellIs" dxfId="0" priority="658" operator="lessThan">
      <formula>$C$4</formula>
    </cfRule>
  </conditionalFormatting>
  <conditionalFormatting sqref="AD43">
    <cfRule type="cellIs" dxfId="0" priority="708" operator="lessThan">
      <formula>$C$4</formula>
    </cfRule>
  </conditionalFormatting>
  <conditionalFormatting sqref="AF43">
    <cfRule type="cellIs" dxfId="0" priority="808" operator="lessThan">
      <formula>$C$4</formula>
    </cfRule>
  </conditionalFormatting>
  <conditionalFormatting sqref="AH43">
    <cfRule type="cellIs" dxfId="0" priority="908" operator="lessThan">
      <formula>$C$4</formula>
    </cfRule>
  </conditionalFormatting>
  <conditionalFormatting sqref="AI43">
    <cfRule type="cellIs" dxfId="0" priority="958" operator="lessThan">
      <formula>$C$4</formula>
    </cfRule>
  </conditionalFormatting>
  <conditionalFormatting sqref="AJ43">
    <cfRule type="cellIs" dxfId="0" priority="1008" operator="lessThan">
      <formula>$C$4</formula>
    </cfRule>
  </conditionalFormatting>
  <conditionalFormatting sqref="AK43">
    <cfRule type="cellIs" dxfId="0" priority="1058" operator="lessThan">
      <formula>$C$4</formula>
    </cfRule>
  </conditionalFormatting>
  <conditionalFormatting sqref="AL43">
    <cfRule type="cellIs" dxfId="0" priority="1108" operator="lessThan">
      <formula>$C$4</formula>
    </cfRule>
  </conditionalFormatting>
  <conditionalFormatting sqref="AO43">
    <cfRule type="cellIs" dxfId="0" priority="1258" operator="lessThan">
      <formula>$C$4</formula>
    </cfRule>
  </conditionalFormatting>
  <conditionalFormatting sqref="AQ43">
    <cfRule type="cellIs" dxfId="0" priority="1358" operator="lessThan">
      <formula>$C$4</formula>
    </cfRule>
  </conditionalFormatting>
  <conditionalFormatting sqref="AR43">
    <cfRule type="cellIs" dxfId="0" priority="1408" operator="lessThan">
      <formula>$C$4</formula>
    </cfRule>
  </conditionalFormatting>
  <conditionalFormatting sqref="AT43">
    <cfRule type="cellIs" dxfId="0" priority="1508" operator="lessThan">
      <formula>$C$4</formula>
    </cfRule>
  </conditionalFormatting>
  <conditionalFormatting sqref="AU43">
    <cfRule type="cellIs" dxfId="0" priority="1558" operator="lessThan">
      <formula>$C$4</formula>
    </cfRule>
  </conditionalFormatting>
  <conditionalFormatting sqref="AV43">
    <cfRule type="cellIs" dxfId="0" priority="1608" operator="lessThan">
      <formula>$C$4</formula>
    </cfRule>
  </conditionalFormatting>
  <conditionalFormatting sqref="AW43">
    <cfRule type="cellIs" dxfId="0" priority="1658" operator="lessThan">
      <formula>$C$4</formula>
    </cfRule>
  </conditionalFormatting>
  <conditionalFormatting sqref="AX43">
    <cfRule type="cellIs" dxfId="0" priority="730" operator="lessThan">
      <formula>$C$4</formula>
    </cfRule>
  </conditionalFormatting>
  <conditionalFormatting sqref="AY43">
    <cfRule type="cellIs" dxfId="1" priority="3310" operator="lessThan">
      <formula>$C$4</formula>
    </cfRule>
    <cfRule type="cellIs" dxfId="0" priority="3311" operator="lessThan">
      <formula>$C$4</formula>
    </cfRule>
  </conditionalFormatting>
  <conditionalFormatting sqref="AZ43">
    <cfRule type="cellIs" dxfId="1" priority="3410" operator="lessThan">
      <formula>$C$4</formula>
    </cfRule>
    <cfRule type="cellIs" dxfId="0" priority="3411" operator="lessThan">
      <formula>$C$4</formula>
    </cfRule>
  </conditionalFormatting>
  <conditionalFormatting sqref="BB43">
    <cfRule type="cellIs" dxfId="1" priority="3610" operator="lessThan">
      <formula>$C$4</formula>
    </cfRule>
    <cfRule type="cellIs" dxfId="0" priority="3611" operator="lessThan">
      <formula>$C$4</formula>
    </cfRule>
  </conditionalFormatting>
  <conditionalFormatting sqref="BC43">
    <cfRule type="cellIs" dxfId="1" priority="3710" operator="lessThan">
      <formula>$C$4</formula>
    </cfRule>
    <cfRule type="cellIs" dxfId="0" priority="3711" operator="lessThan">
      <formula>$C$4</formula>
    </cfRule>
  </conditionalFormatting>
  <conditionalFormatting sqref="BD43">
    <cfRule type="cellIs" dxfId="1" priority="3810" operator="lessThan">
      <formula>$C$4</formula>
    </cfRule>
    <cfRule type="cellIs" dxfId="0" priority="3811" operator="lessThan">
      <formula>$C$4</formula>
    </cfRule>
  </conditionalFormatting>
  <conditionalFormatting sqref="BE43">
    <cfRule type="cellIs" dxfId="1" priority="3910" operator="lessThan">
      <formula>$C$4</formula>
    </cfRule>
    <cfRule type="cellIs" dxfId="0" priority="3911" operator="lessThan">
      <formula>$C$4</formula>
    </cfRule>
  </conditionalFormatting>
  <conditionalFormatting sqref="BF43">
    <cfRule type="cellIs" dxfId="1" priority="4010" operator="lessThan">
      <formula>$C$4</formula>
    </cfRule>
    <cfRule type="cellIs" dxfId="0" priority="4011" operator="lessThan">
      <formula>$C$4</formula>
    </cfRule>
  </conditionalFormatting>
  <conditionalFormatting sqref="BG43">
    <cfRule type="cellIs" dxfId="1" priority="4110" operator="lessThan">
      <formula>$C$4</formula>
    </cfRule>
    <cfRule type="cellIs" dxfId="0" priority="4111" operator="lessThan">
      <formula>$C$4</formula>
    </cfRule>
  </conditionalFormatting>
  <conditionalFormatting sqref="BH43">
    <cfRule type="cellIs" dxfId="1" priority="4210" operator="lessThan">
      <formula>$C$4</formula>
    </cfRule>
    <cfRule type="cellIs" dxfId="0" priority="4211" operator="lessThan">
      <formula>$C$4</formula>
    </cfRule>
  </conditionalFormatting>
  <conditionalFormatting sqref="BI43">
    <cfRule type="cellIs" dxfId="1" priority="4310" operator="lessThan">
      <formula>$C$4</formula>
    </cfRule>
    <cfRule type="cellIs" dxfId="0" priority="4311" operator="lessThan">
      <formula>$C$4</formula>
    </cfRule>
  </conditionalFormatting>
  <conditionalFormatting sqref="BJ43">
    <cfRule type="cellIs" dxfId="1" priority="4410" operator="lessThan">
      <formula>$C$4</formula>
    </cfRule>
    <cfRule type="cellIs" dxfId="0" priority="4411" operator="lessThan">
      <formula>$C$4</formula>
    </cfRule>
  </conditionalFormatting>
  <conditionalFormatting sqref="BK43">
    <cfRule type="cellIs" dxfId="1" priority="4510" operator="lessThan">
      <formula>$C$4</formula>
    </cfRule>
    <cfRule type="cellIs" dxfId="0" priority="4511" operator="lessThan">
      <formula>$C$4</formula>
    </cfRule>
  </conditionalFormatting>
  <conditionalFormatting sqref="BL43">
    <cfRule type="cellIs" dxfId="1" priority="4610" operator="lessThan">
      <formula>$C$4</formula>
    </cfRule>
    <cfRule type="cellIs" dxfId="0" priority="4611" operator="lessThan">
      <formula>$C$4</formula>
    </cfRule>
  </conditionalFormatting>
  <conditionalFormatting sqref="BN43">
    <cfRule type="cellIs" dxfId="0" priority="1758" operator="lessThan">
      <formula>$C$4</formula>
    </cfRule>
  </conditionalFormatting>
  <conditionalFormatting sqref="BO43">
    <cfRule type="cellIs" dxfId="0" priority="1808" operator="lessThan">
      <formula>$C$4</formula>
    </cfRule>
  </conditionalFormatting>
  <conditionalFormatting sqref="BP43">
    <cfRule type="cellIs" dxfId="0" priority="1858" operator="lessThan">
      <formula>$C$4</formula>
    </cfRule>
  </conditionalFormatting>
  <conditionalFormatting sqref="BQ43">
    <cfRule type="cellIs" dxfId="0" priority="1908" operator="lessThan">
      <formula>$C$4</formula>
    </cfRule>
  </conditionalFormatting>
  <conditionalFormatting sqref="BR43">
    <cfRule type="cellIs" dxfId="0" priority="1958" operator="lessThan">
      <formula>$C$4</formula>
    </cfRule>
  </conditionalFormatting>
  <conditionalFormatting sqref="BS43">
    <cfRule type="cellIs" dxfId="0" priority="2008" operator="lessThan">
      <formula>$C$4</formula>
    </cfRule>
  </conditionalFormatting>
  <conditionalFormatting sqref="BT43">
    <cfRule type="cellIs" dxfId="0" priority="2058" operator="lessThan">
      <formula>$C$4</formula>
    </cfRule>
  </conditionalFormatting>
  <conditionalFormatting sqref="BU43">
    <cfRule type="cellIs" dxfId="0" priority="2108" operator="lessThan">
      <formula>$C$4</formula>
    </cfRule>
  </conditionalFormatting>
  <conditionalFormatting sqref="BV43">
    <cfRule type="cellIs" dxfId="0" priority="2158" operator="lessThan">
      <formula>$C$4</formula>
    </cfRule>
  </conditionalFormatting>
  <conditionalFormatting sqref="BW43">
    <cfRule type="cellIs" dxfId="0" priority="2208" operator="lessThan">
      <formula>$C$4</formula>
    </cfRule>
  </conditionalFormatting>
  <conditionalFormatting sqref="BX43">
    <cfRule type="cellIs" dxfId="0" priority="2258" operator="lessThan">
      <formula>$C$4</formula>
    </cfRule>
  </conditionalFormatting>
  <conditionalFormatting sqref="BY43">
    <cfRule type="cellIs" dxfId="0" priority="2308" operator="lessThan">
      <formula>$C$4</formula>
    </cfRule>
  </conditionalFormatting>
  <conditionalFormatting sqref="BZ43">
    <cfRule type="cellIs" dxfId="0" priority="2358" operator="lessThan">
      <formula>$C$4</formula>
    </cfRule>
  </conditionalFormatting>
  <conditionalFormatting sqref="CA43">
    <cfRule type="cellIs" dxfId="0" priority="2408" operator="lessThan">
      <formula>$C$4</formula>
    </cfRule>
  </conditionalFormatting>
  <conditionalFormatting sqref="CB43">
    <cfRule type="cellIs" dxfId="0" priority="2458" operator="lessThan">
      <formula>$C$4</formula>
    </cfRule>
  </conditionalFormatting>
  <conditionalFormatting sqref="CC43">
    <cfRule type="cellIs" dxfId="0" priority="2508" operator="lessThan">
      <formula>$C$4</formula>
    </cfRule>
  </conditionalFormatting>
  <conditionalFormatting sqref="CD43">
    <cfRule type="cellIs" dxfId="0" priority="2558" operator="lessThan">
      <formula>$C$4</formula>
    </cfRule>
  </conditionalFormatting>
  <conditionalFormatting sqref="CE43">
    <cfRule type="cellIs" dxfId="0" priority="2608" operator="lessThan">
      <formula>$C$4</formula>
    </cfRule>
  </conditionalFormatting>
  <conditionalFormatting sqref="CH43">
    <cfRule type="cellIs" dxfId="1" priority="2890" operator="lessThan">
      <formula>$C$4</formula>
    </cfRule>
    <cfRule type="cellIs" dxfId="0" priority="2891" operator="lessThan">
      <formula>$C$4</formula>
    </cfRule>
  </conditionalFormatting>
  <conditionalFormatting sqref="L44">
    <cfRule type="cellIs" dxfId="1" priority="2992" operator="lessThan">
      <formula>$C$4</formula>
    </cfRule>
    <cfRule type="cellIs" dxfId="0" priority="2993" operator="lessThan">
      <formula>$C$4</formula>
    </cfRule>
  </conditionalFormatting>
  <conditionalFormatting sqref="M44">
    <cfRule type="cellIs" dxfId="1" priority="3092" operator="lessThan">
      <formula>$C$4</formula>
    </cfRule>
    <cfRule type="cellIs" dxfId="0" priority="3093" operator="lessThan">
      <formula>$C$4</formula>
    </cfRule>
  </conditionalFormatting>
  <conditionalFormatting sqref="O44">
    <cfRule type="cellIs" dxfId="0" priority="159" operator="lessThan">
      <formula>$C$4</formula>
    </cfRule>
  </conditionalFormatting>
  <conditionalFormatting sqref="P44">
    <cfRule type="cellIs" dxfId="0" priority="209" operator="lessThan">
      <formula>$C$4</formula>
    </cfRule>
  </conditionalFormatting>
  <conditionalFormatting sqref="Q44">
    <cfRule type="cellIs" dxfId="0" priority="259" operator="lessThan">
      <formula>$C$4</formula>
    </cfRule>
  </conditionalFormatting>
  <conditionalFormatting sqref="S44">
    <cfRule type="cellIs" dxfId="0" priority="2709" operator="lessThan">
      <formula>$C$4</formula>
    </cfRule>
  </conditionalFormatting>
  <conditionalFormatting sqref="T44">
    <cfRule type="cellIs" dxfId="0" priority="309" operator="lessThan">
      <formula>$C$4</formula>
    </cfRule>
  </conditionalFormatting>
  <conditionalFormatting sqref="U44">
    <cfRule type="cellIs" dxfId="0" priority="2759" operator="lessThan">
      <formula>$C$4</formula>
    </cfRule>
  </conditionalFormatting>
  <conditionalFormatting sqref="V44">
    <cfRule type="cellIs" dxfId="0" priority="2809" operator="lessThan">
      <formula>$C$4</formula>
    </cfRule>
  </conditionalFormatting>
  <conditionalFormatting sqref="W44">
    <cfRule type="cellIs" dxfId="0" priority="359" operator="lessThan">
      <formula>$C$4</formula>
    </cfRule>
  </conditionalFormatting>
  <conditionalFormatting sqref="X44">
    <cfRule type="cellIs" dxfId="0" priority="409" operator="lessThan">
      <formula>$C$4</formula>
    </cfRule>
  </conditionalFormatting>
  <conditionalFormatting sqref="Y44">
    <cfRule type="cellIs" dxfId="0" priority="459" operator="lessThan">
      <formula>$C$4</formula>
    </cfRule>
  </conditionalFormatting>
  <conditionalFormatting sqref="Z44">
    <cfRule type="cellIs" dxfId="0" priority="509" operator="lessThan">
      <formula>$C$4</formula>
    </cfRule>
  </conditionalFormatting>
  <conditionalFormatting sqref="AA44">
    <cfRule type="cellIs" dxfId="0" priority="559" operator="lessThan">
      <formula>$C$4</formula>
    </cfRule>
  </conditionalFormatting>
  <conditionalFormatting sqref="AB44">
    <cfRule type="cellIs" dxfId="0" priority="609" operator="lessThan">
      <formula>$C$4</formula>
    </cfRule>
  </conditionalFormatting>
  <conditionalFormatting sqref="AC44">
    <cfRule type="cellIs" dxfId="0" priority="659" operator="lessThan">
      <formula>$C$4</formula>
    </cfRule>
  </conditionalFormatting>
  <conditionalFormatting sqref="AD44">
    <cfRule type="cellIs" dxfId="0" priority="709" operator="lessThan">
      <formula>$C$4</formula>
    </cfRule>
  </conditionalFormatting>
  <conditionalFormatting sqref="AF44">
    <cfRule type="cellIs" dxfId="0" priority="809" operator="lessThan">
      <formula>$C$4</formula>
    </cfRule>
  </conditionalFormatting>
  <conditionalFormatting sqref="AH44">
    <cfRule type="cellIs" dxfId="0" priority="909" operator="lessThan">
      <formula>$C$4</formula>
    </cfRule>
  </conditionalFormatting>
  <conditionalFormatting sqref="AI44">
    <cfRule type="cellIs" dxfId="0" priority="959" operator="lessThan">
      <formula>$C$4</formula>
    </cfRule>
  </conditionalFormatting>
  <conditionalFormatting sqref="AJ44">
    <cfRule type="cellIs" dxfId="0" priority="1009" operator="lessThan">
      <formula>$C$4</formula>
    </cfRule>
  </conditionalFormatting>
  <conditionalFormatting sqref="AK44">
    <cfRule type="cellIs" dxfId="0" priority="1059" operator="lessThan">
      <formula>$C$4</formula>
    </cfRule>
  </conditionalFormatting>
  <conditionalFormatting sqref="AL44">
    <cfRule type="cellIs" dxfId="0" priority="1109" operator="lessThan">
      <formula>$C$4</formula>
    </cfRule>
  </conditionalFormatting>
  <conditionalFormatting sqref="AO44">
    <cfRule type="cellIs" dxfId="0" priority="1259" operator="lessThan">
      <formula>$C$4</formula>
    </cfRule>
  </conditionalFormatting>
  <conditionalFormatting sqref="AQ44">
    <cfRule type="cellIs" dxfId="0" priority="1359" operator="lessThan">
      <formula>$C$4</formula>
    </cfRule>
  </conditionalFormatting>
  <conditionalFormatting sqref="AR44">
    <cfRule type="cellIs" dxfId="0" priority="1409" operator="lessThan">
      <formula>$C$4</formula>
    </cfRule>
  </conditionalFormatting>
  <conditionalFormatting sqref="AT44">
    <cfRule type="cellIs" dxfId="0" priority="1509" operator="lessThan">
      <formula>$C$4</formula>
    </cfRule>
  </conditionalFormatting>
  <conditionalFormatting sqref="AU44">
    <cfRule type="cellIs" dxfId="0" priority="1559" operator="lessThan">
      <formula>$C$4</formula>
    </cfRule>
  </conditionalFormatting>
  <conditionalFormatting sqref="AV44">
    <cfRule type="cellIs" dxfId="0" priority="1609" operator="lessThan">
      <formula>$C$4</formula>
    </cfRule>
  </conditionalFormatting>
  <conditionalFormatting sqref="AW44">
    <cfRule type="cellIs" dxfId="0" priority="1659" operator="lessThan">
      <formula>$C$4</formula>
    </cfRule>
  </conditionalFormatting>
  <conditionalFormatting sqref="AX44">
    <cfRule type="cellIs" dxfId="0" priority="731" operator="lessThan">
      <formula>$C$4</formula>
    </cfRule>
  </conditionalFormatting>
  <conditionalFormatting sqref="AY44">
    <cfRule type="cellIs" dxfId="1" priority="3312" operator="lessThan">
      <formula>$C$4</formula>
    </cfRule>
    <cfRule type="cellIs" dxfId="0" priority="3313" operator="lessThan">
      <formula>$C$4</formula>
    </cfRule>
  </conditionalFormatting>
  <conditionalFormatting sqref="AZ44">
    <cfRule type="cellIs" dxfId="1" priority="3412" operator="lessThan">
      <formula>$C$4</formula>
    </cfRule>
    <cfRule type="cellIs" dxfId="0" priority="3413" operator="lessThan">
      <formula>$C$4</formula>
    </cfRule>
  </conditionalFormatting>
  <conditionalFormatting sqref="BB44">
    <cfRule type="cellIs" dxfId="1" priority="3612" operator="lessThan">
      <formula>$C$4</formula>
    </cfRule>
    <cfRule type="cellIs" dxfId="0" priority="3613" operator="lessThan">
      <formula>$C$4</formula>
    </cfRule>
  </conditionalFormatting>
  <conditionalFormatting sqref="BC44">
    <cfRule type="cellIs" dxfId="1" priority="3712" operator="lessThan">
      <formula>$C$4</formula>
    </cfRule>
    <cfRule type="cellIs" dxfId="0" priority="3713" operator="lessThan">
      <formula>$C$4</formula>
    </cfRule>
  </conditionalFormatting>
  <conditionalFormatting sqref="BD44">
    <cfRule type="cellIs" dxfId="1" priority="3812" operator="lessThan">
      <formula>$C$4</formula>
    </cfRule>
    <cfRule type="cellIs" dxfId="0" priority="3813" operator="lessThan">
      <formula>$C$4</formula>
    </cfRule>
  </conditionalFormatting>
  <conditionalFormatting sqref="BE44">
    <cfRule type="cellIs" dxfId="1" priority="3912" operator="lessThan">
      <formula>$C$4</formula>
    </cfRule>
    <cfRule type="cellIs" dxfId="0" priority="3913" operator="lessThan">
      <formula>$C$4</formula>
    </cfRule>
  </conditionalFormatting>
  <conditionalFormatting sqref="BF44">
    <cfRule type="cellIs" dxfId="1" priority="4012" operator="lessThan">
      <formula>$C$4</formula>
    </cfRule>
    <cfRule type="cellIs" dxfId="0" priority="4013" operator="lessThan">
      <formula>$C$4</formula>
    </cfRule>
  </conditionalFormatting>
  <conditionalFormatting sqref="BG44">
    <cfRule type="cellIs" dxfId="1" priority="4112" operator="lessThan">
      <formula>$C$4</formula>
    </cfRule>
    <cfRule type="cellIs" dxfId="0" priority="4113" operator="lessThan">
      <formula>$C$4</formula>
    </cfRule>
  </conditionalFormatting>
  <conditionalFormatting sqref="BH44">
    <cfRule type="cellIs" dxfId="1" priority="4212" operator="lessThan">
      <formula>$C$4</formula>
    </cfRule>
    <cfRule type="cellIs" dxfId="0" priority="4213" operator="lessThan">
      <formula>$C$4</formula>
    </cfRule>
  </conditionalFormatting>
  <conditionalFormatting sqref="BI44">
    <cfRule type="cellIs" dxfId="1" priority="4312" operator="lessThan">
      <formula>$C$4</formula>
    </cfRule>
    <cfRule type="cellIs" dxfId="0" priority="4313" operator="lessThan">
      <formula>$C$4</formula>
    </cfRule>
  </conditionalFormatting>
  <conditionalFormatting sqref="BJ44">
    <cfRule type="cellIs" dxfId="1" priority="4412" operator="lessThan">
      <formula>$C$4</formula>
    </cfRule>
    <cfRule type="cellIs" dxfId="0" priority="4413" operator="lessThan">
      <formula>$C$4</formula>
    </cfRule>
  </conditionalFormatting>
  <conditionalFormatting sqref="BK44">
    <cfRule type="cellIs" dxfId="1" priority="4512" operator="lessThan">
      <formula>$C$4</formula>
    </cfRule>
    <cfRule type="cellIs" dxfId="0" priority="4513" operator="lessThan">
      <formula>$C$4</formula>
    </cfRule>
  </conditionalFormatting>
  <conditionalFormatting sqref="BL44">
    <cfRule type="cellIs" dxfId="1" priority="4612" operator="lessThan">
      <formula>$C$4</formula>
    </cfRule>
    <cfRule type="cellIs" dxfId="0" priority="4613" operator="lessThan">
      <formula>$C$4</formula>
    </cfRule>
  </conditionalFormatting>
  <conditionalFormatting sqref="BN44">
    <cfRule type="cellIs" dxfId="0" priority="1759" operator="lessThan">
      <formula>$C$4</formula>
    </cfRule>
  </conditionalFormatting>
  <conditionalFormatting sqref="BO44">
    <cfRule type="cellIs" dxfId="0" priority="1809" operator="lessThan">
      <formula>$C$4</formula>
    </cfRule>
  </conditionalFormatting>
  <conditionalFormatting sqref="BP44">
    <cfRule type="cellIs" dxfId="0" priority="1859" operator="lessThan">
      <formula>$C$4</formula>
    </cfRule>
  </conditionalFormatting>
  <conditionalFormatting sqref="BQ44">
    <cfRule type="cellIs" dxfId="0" priority="1909" operator="lessThan">
      <formula>$C$4</formula>
    </cfRule>
  </conditionalFormatting>
  <conditionalFormatting sqref="BR44">
    <cfRule type="cellIs" dxfId="0" priority="1959" operator="lessThan">
      <formula>$C$4</formula>
    </cfRule>
  </conditionalFormatting>
  <conditionalFormatting sqref="BS44">
    <cfRule type="cellIs" dxfId="0" priority="2009" operator="lessThan">
      <formula>$C$4</formula>
    </cfRule>
  </conditionalFormatting>
  <conditionalFormatting sqref="BT44">
    <cfRule type="cellIs" dxfId="0" priority="2059" operator="lessThan">
      <formula>$C$4</formula>
    </cfRule>
  </conditionalFormatting>
  <conditionalFormatting sqref="BU44">
    <cfRule type="cellIs" dxfId="0" priority="2109" operator="lessThan">
      <formula>$C$4</formula>
    </cfRule>
  </conditionalFormatting>
  <conditionalFormatting sqref="BV44">
    <cfRule type="cellIs" dxfId="0" priority="2159" operator="lessThan">
      <formula>$C$4</formula>
    </cfRule>
  </conditionalFormatting>
  <conditionalFormatting sqref="BW44">
    <cfRule type="cellIs" dxfId="0" priority="2209" operator="lessThan">
      <formula>$C$4</formula>
    </cfRule>
  </conditionalFormatting>
  <conditionalFormatting sqref="BX44">
    <cfRule type="cellIs" dxfId="0" priority="2259" operator="lessThan">
      <formula>$C$4</formula>
    </cfRule>
  </conditionalFormatting>
  <conditionalFormatting sqref="BY44">
    <cfRule type="cellIs" dxfId="0" priority="2309" operator="lessThan">
      <formula>$C$4</formula>
    </cfRule>
  </conditionalFormatting>
  <conditionalFormatting sqref="BZ44">
    <cfRule type="cellIs" dxfId="0" priority="2359" operator="lessThan">
      <formula>$C$4</formula>
    </cfRule>
  </conditionalFormatting>
  <conditionalFormatting sqref="CA44">
    <cfRule type="cellIs" dxfId="0" priority="2409" operator="lessThan">
      <formula>$C$4</formula>
    </cfRule>
  </conditionalFormatting>
  <conditionalFormatting sqref="CB44">
    <cfRule type="cellIs" dxfId="0" priority="2459" operator="lessThan">
      <formula>$C$4</formula>
    </cfRule>
  </conditionalFormatting>
  <conditionalFormatting sqref="CC44">
    <cfRule type="cellIs" dxfId="0" priority="2509" operator="lessThan">
      <formula>$C$4</formula>
    </cfRule>
  </conditionalFormatting>
  <conditionalFormatting sqref="CD44">
    <cfRule type="cellIs" dxfId="0" priority="2559" operator="lessThan">
      <formula>$C$4</formula>
    </cfRule>
  </conditionalFormatting>
  <conditionalFormatting sqref="CE44">
    <cfRule type="cellIs" dxfId="0" priority="2609" operator="lessThan">
      <formula>$C$4</formula>
    </cfRule>
  </conditionalFormatting>
  <conditionalFormatting sqref="CH44">
    <cfRule type="cellIs" dxfId="1" priority="2892" operator="lessThan">
      <formula>$C$4</formula>
    </cfRule>
    <cfRule type="cellIs" dxfId="0" priority="2893" operator="lessThan">
      <formula>$C$4</formula>
    </cfRule>
  </conditionalFormatting>
  <conditionalFormatting sqref="L45">
    <cfRule type="cellIs" dxfId="1" priority="2994" operator="lessThan">
      <formula>$C$4</formula>
    </cfRule>
    <cfRule type="cellIs" dxfId="0" priority="2995" operator="lessThan">
      <formula>$C$4</formula>
    </cfRule>
  </conditionalFormatting>
  <conditionalFormatting sqref="M45">
    <cfRule type="cellIs" dxfId="1" priority="3094" operator="lessThan">
      <formula>$C$4</formula>
    </cfRule>
    <cfRule type="cellIs" dxfId="0" priority="3095" operator="lessThan">
      <formula>$C$4</formula>
    </cfRule>
  </conditionalFormatting>
  <conditionalFormatting sqref="O45">
    <cfRule type="cellIs" dxfId="0" priority="160" operator="lessThan">
      <formula>$C$4</formula>
    </cfRule>
  </conditionalFormatting>
  <conditionalFormatting sqref="P45">
    <cfRule type="cellIs" dxfId="0" priority="210" operator="lessThan">
      <formula>$C$4</formula>
    </cfRule>
  </conditionalFormatting>
  <conditionalFormatting sqref="Q45">
    <cfRule type="cellIs" dxfId="0" priority="260" operator="lessThan">
      <formula>$C$4</formula>
    </cfRule>
  </conditionalFormatting>
  <conditionalFormatting sqref="S45">
    <cfRule type="cellIs" dxfId="0" priority="2710" operator="lessThan">
      <formula>$C$4</formula>
    </cfRule>
  </conditionalFormatting>
  <conditionalFormatting sqref="T45">
    <cfRule type="cellIs" dxfId="0" priority="310" operator="lessThan">
      <formula>$C$4</formula>
    </cfRule>
  </conditionalFormatting>
  <conditionalFormatting sqref="U45">
    <cfRule type="cellIs" dxfId="0" priority="2760" operator="lessThan">
      <formula>$C$4</formula>
    </cfRule>
  </conditionalFormatting>
  <conditionalFormatting sqref="V45">
    <cfRule type="cellIs" dxfId="0" priority="2810" operator="lessThan">
      <formula>$C$4</formula>
    </cfRule>
  </conditionalFormatting>
  <conditionalFormatting sqref="W45">
    <cfRule type="cellIs" dxfId="0" priority="360" operator="lessThan">
      <formula>$C$4</formula>
    </cfRule>
  </conditionalFormatting>
  <conditionalFormatting sqref="Y45">
    <cfRule type="cellIs" dxfId="0" priority="460" operator="lessThan">
      <formula>$C$4</formula>
    </cfRule>
  </conditionalFormatting>
  <conditionalFormatting sqref="Z45">
    <cfRule type="cellIs" dxfId="0" priority="510" operator="lessThan">
      <formula>$C$4</formula>
    </cfRule>
  </conditionalFormatting>
  <conditionalFormatting sqref="AA45">
    <cfRule type="cellIs" dxfId="0" priority="560" operator="lessThan">
      <formula>$C$4</formula>
    </cfRule>
  </conditionalFormatting>
  <conditionalFormatting sqref="AB45">
    <cfRule type="cellIs" dxfId="0" priority="610" operator="lessThan">
      <formula>$C$4</formula>
    </cfRule>
  </conditionalFormatting>
  <conditionalFormatting sqref="AC45">
    <cfRule type="cellIs" dxfId="0" priority="660" operator="lessThan">
      <formula>$C$4</formula>
    </cfRule>
  </conditionalFormatting>
  <conditionalFormatting sqref="AD45">
    <cfRule type="cellIs" dxfId="0" priority="710" operator="lessThan">
      <formula>$C$4</formula>
    </cfRule>
  </conditionalFormatting>
  <conditionalFormatting sqref="AF45">
    <cfRule type="cellIs" dxfId="0" priority="810" operator="lessThan">
      <formula>$C$4</formula>
    </cfRule>
  </conditionalFormatting>
  <conditionalFormatting sqref="AH45">
    <cfRule type="cellIs" dxfId="0" priority="910" operator="lessThan">
      <formula>$C$4</formula>
    </cfRule>
  </conditionalFormatting>
  <conditionalFormatting sqref="AI45">
    <cfRule type="cellIs" dxfId="0" priority="960" operator="lessThan">
      <formula>$C$4</formula>
    </cfRule>
  </conditionalFormatting>
  <conditionalFormatting sqref="AJ45">
    <cfRule type="cellIs" dxfId="0" priority="1010" operator="lessThan">
      <formula>$C$4</formula>
    </cfRule>
  </conditionalFormatting>
  <conditionalFormatting sqref="AK45">
    <cfRule type="cellIs" dxfId="0" priority="1060" operator="lessThan">
      <formula>$C$4</formula>
    </cfRule>
  </conditionalFormatting>
  <conditionalFormatting sqref="AL45">
    <cfRule type="cellIs" dxfId="0" priority="1110" operator="lessThan">
      <formula>$C$4</formula>
    </cfRule>
  </conditionalFormatting>
  <conditionalFormatting sqref="AO45">
    <cfRule type="cellIs" dxfId="0" priority="1260" operator="lessThan">
      <formula>$C$4</formula>
    </cfRule>
  </conditionalFormatting>
  <conditionalFormatting sqref="AQ45">
    <cfRule type="cellIs" dxfId="0" priority="1360" operator="lessThan">
      <formula>$C$4</formula>
    </cfRule>
  </conditionalFormatting>
  <conditionalFormatting sqref="AR45">
    <cfRule type="cellIs" dxfId="0" priority="1410" operator="lessThan">
      <formula>$C$4</formula>
    </cfRule>
  </conditionalFormatting>
  <conditionalFormatting sqref="AT45">
    <cfRule type="cellIs" dxfId="0" priority="1510" operator="lessThan">
      <formula>$C$4</formula>
    </cfRule>
  </conditionalFormatting>
  <conditionalFormatting sqref="AU45">
    <cfRule type="cellIs" dxfId="0" priority="1560" operator="lessThan">
      <formula>$C$4</formula>
    </cfRule>
  </conditionalFormatting>
  <conditionalFormatting sqref="AV45">
    <cfRule type="cellIs" dxfId="0" priority="1610" operator="lessThan">
      <formula>$C$4</formula>
    </cfRule>
  </conditionalFormatting>
  <conditionalFormatting sqref="AW45">
    <cfRule type="cellIs" dxfId="0" priority="1660" operator="lessThan">
      <formula>$C$4</formula>
    </cfRule>
  </conditionalFormatting>
  <conditionalFormatting sqref="AX45">
    <cfRule type="cellIs" dxfId="0" priority="732" operator="lessThan">
      <formula>$C$4</formula>
    </cfRule>
  </conditionalFormatting>
  <conditionalFormatting sqref="AY45">
    <cfRule type="cellIs" dxfId="1" priority="3314" operator="lessThan">
      <formula>$C$4</formula>
    </cfRule>
    <cfRule type="cellIs" dxfId="0" priority="3315" operator="lessThan">
      <formula>$C$4</formula>
    </cfRule>
  </conditionalFormatting>
  <conditionalFormatting sqref="AZ45">
    <cfRule type="cellIs" dxfId="1" priority="3414" operator="lessThan">
      <formula>$C$4</formula>
    </cfRule>
    <cfRule type="cellIs" dxfId="0" priority="3415" operator="lessThan">
      <formula>$C$4</formula>
    </cfRule>
  </conditionalFormatting>
  <conditionalFormatting sqref="BA45">
    <cfRule type="cellIs" dxfId="1" priority="3514" operator="lessThan">
      <formula>$C$4</formula>
    </cfRule>
    <cfRule type="cellIs" dxfId="0" priority="3515" operator="lessThan">
      <formula>$C$4</formula>
    </cfRule>
  </conditionalFormatting>
  <conditionalFormatting sqref="BB45">
    <cfRule type="cellIs" dxfId="1" priority="3614" operator="lessThan">
      <formula>$C$4</formula>
    </cfRule>
    <cfRule type="cellIs" dxfId="0" priority="3615" operator="lessThan">
      <formula>$C$4</formula>
    </cfRule>
  </conditionalFormatting>
  <conditionalFormatting sqref="BC45">
    <cfRule type="cellIs" dxfId="1" priority="3714" operator="lessThan">
      <formula>$C$4</formula>
    </cfRule>
    <cfRule type="cellIs" dxfId="0" priority="3715" operator="lessThan">
      <formula>$C$4</formula>
    </cfRule>
  </conditionalFormatting>
  <conditionalFormatting sqref="BD45">
    <cfRule type="cellIs" dxfId="1" priority="3814" operator="lessThan">
      <formula>$C$4</formula>
    </cfRule>
    <cfRule type="cellIs" dxfId="0" priority="3815" operator="lessThan">
      <formula>$C$4</formula>
    </cfRule>
  </conditionalFormatting>
  <conditionalFormatting sqref="BE45">
    <cfRule type="cellIs" dxfId="1" priority="3914" operator="lessThan">
      <formula>$C$4</formula>
    </cfRule>
    <cfRule type="cellIs" dxfId="0" priority="3915" operator="lessThan">
      <formula>$C$4</formula>
    </cfRule>
  </conditionalFormatting>
  <conditionalFormatting sqref="BF45">
    <cfRule type="cellIs" dxfId="1" priority="4014" operator="lessThan">
      <formula>$C$4</formula>
    </cfRule>
    <cfRule type="cellIs" dxfId="0" priority="4015" operator="lessThan">
      <formula>$C$4</formula>
    </cfRule>
  </conditionalFormatting>
  <conditionalFormatting sqref="BG45">
    <cfRule type="cellIs" dxfId="1" priority="4114" operator="lessThan">
      <formula>$C$4</formula>
    </cfRule>
    <cfRule type="cellIs" dxfId="0" priority="4115" operator="lessThan">
      <formula>$C$4</formula>
    </cfRule>
  </conditionalFormatting>
  <conditionalFormatting sqref="BH45">
    <cfRule type="cellIs" dxfId="1" priority="4214" operator="lessThan">
      <formula>$C$4</formula>
    </cfRule>
    <cfRule type="cellIs" dxfId="0" priority="4215" operator="lessThan">
      <formula>$C$4</formula>
    </cfRule>
  </conditionalFormatting>
  <conditionalFormatting sqref="BI45">
    <cfRule type="cellIs" dxfId="1" priority="4314" operator="lessThan">
      <formula>$C$4</formula>
    </cfRule>
    <cfRule type="cellIs" dxfId="0" priority="4315" operator="lessThan">
      <formula>$C$4</formula>
    </cfRule>
  </conditionalFormatting>
  <conditionalFormatting sqref="BJ45">
    <cfRule type="cellIs" dxfId="1" priority="4414" operator="lessThan">
      <formula>$C$4</formula>
    </cfRule>
    <cfRule type="cellIs" dxfId="0" priority="4415" operator="lessThan">
      <formula>$C$4</formula>
    </cfRule>
  </conditionalFormatting>
  <conditionalFormatting sqref="BK45">
    <cfRule type="cellIs" dxfId="1" priority="4514" operator="lessThan">
      <formula>$C$4</formula>
    </cfRule>
    <cfRule type="cellIs" dxfId="0" priority="4515" operator="lessThan">
      <formula>$C$4</formula>
    </cfRule>
  </conditionalFormatting>
  <conditionalFormatting sqref="BL45">
    <cfRule type="cellIs" dxfId="1" priority="4614" operator="lessThan">
      <formula>$C$4</formula>
    </cfRule>
    <cfRule type="cellIs" dxfId="0" priority="4615" operator="lessThan">
      <formula>$C$4</formula>
    </cfRule>
  </conditionalFormatting>
  <conditionalFormatting sqref="BN45">
    <cfRule type="cellIs" dxfId="0" priority="1760" operator="lessThan">
      <formula>$C$4</formula>
    </cfRule>
  </conditionalFormatting>
  <conditionalFormatting sqref="BO45">
    <cfRule type="cellIs" dxfId="0" priority="1810" operator="lessThan">
      <formula>$C$4</formula>
    </cfRule>
  </conditionalFormatting>
  <conditionalFormatting sqref="BP45">
    <cfRule type="cellIs" dxfId="0" priority="1860" operator="lessThan">
      <formula>$C$4</formula>
    </cfRule>
  </conditionalFormatting>
  <conditionalFormatting sqref="BQ45">
    <cfRule type="cellIs" dxfId="0" priority="1910" operator="lessThan">
      <formula>$C$4</formula>
    </cfRule>
  </conditionalFormatting>
  <conditionalFormatting sqref="BR45">
    <cfRule type="cellIs" dxfId="0" priority="1960" operator="lessThan">
      <formula>$C$4</formula>
    </cfRule>
  </conditionalFormatting>
  <conditionalFormatting sqref="BS45">
    <cfRule type="cellIs" dxfId="0" priority="2010" operator="lessThan">
      <formula>$C$4</formula>
    </cfRule>
  </conditionalFormatting>
  <conditionalFormatting sqref="BT45">
    <cfRule type="cellIs" dxfId="0" priority="2060" operator="lessThan">
      <formula>$C$4</formula>
    </cfRule>
  </conditionalFormatting>
  <conditionalFormatting sqref="BU45">
    <cfRule type="cellIs" dxfId="0" priority="2110" operator="lessThan">
      <formula>$C$4</formula>
    </cfRule>
  </conditionalFormatting>
  <conditionalFormatting sqref="BV45">
    <cfRule type="cellIs" dxfId="0" priority="2160" operator="lessThan">
      <formula>$C$4</formula>
    </cfRule>
  </conditionalFormatting>
  <conditionalFormatting sqref="BW45">
    <cfRule type="cellIs" dxfId="0" priority="2210" operator="lessThan">
      <formula>$C$4</formula>
    </cfRule>
  </conditionalFormatting>
  <conditionalFormatting sqref="BX45">
    <cfRule type="cellIs" dxfId="0" priority="2260" operator="lessThan">
      <formula>$C$4</formula>
    </cfRule>
  </conditionalFormatting>
  <conditionalFormatting sqref="BY45">
    <cfRule type="cellIs" dxfId="0" priority="2310" operator="lessThan">
      <formula>$C$4</formula>
    </cfRule>
  </conditionalFormatting>
  <conditionalFormatting sqref="BZ45">
    <cfRule type="cellIs" dxfId="0" priority="2360" operator="lessThan">
      <formula>$C$4</formula>
    </cfRule>
  </conditionalFormatting>
  <conditionalFormatting sqref="CA45">
    <cfRule type="cellIs" dxfId="0" priority="2410" operator="lessThan">
      <formula>$C$4</formula>
    </cfRule>
  </conditionalFormatting>
  <conditionalFormatting sqref="CB45">
    <cfRule type="cellIs" dxfId="0" priority="2460" operator="lessThan">
      <formula>$C$4</formula>
    </cfRule>
  </conditionalFormatting>
  <conditionalFormatting sqref="CC45">
    <cfRule type="cellIs" dxfId="0" priority="2510" operator="lessThan">
      <formula>$C$4</formula>
    </cfRule>
  </conditionalFormatting>
  <conditionalFormatting sqref="CD45">
    <cfRule type="cellIs" dxfId="0" priority="2560" operator="lessThan">
      <formula>$C$4</formula>
    </cfRule>
  </conditionalFormatting>
  <conditionalFormatting sqref="CE45">
    <cfRule type="cellIs" dxfId="0" priority="2610" operator="lessThan">
      <formula>$C$4</formula>
    </cfRule>
  </conditionalFormatting>
  <conditionalFormatting sqref="CH45">
    <cfRule type="cellIs" dxfId="1" priority="2894" operator="lessThan">
      <formula>$C$4</formula>
    </cfRule>
    <cfRule type="cellIs" dxfId="0" priority="2895" operator="lessThan">
      <formula>$C$4</formula>
    </cfRule>
  </conditionalFormatting>
  <conditionalFormatting sqref="L46">
    <cfRule type="cellIs" dxfId="1" priority="2996" operator="lessThan">
      <formula>$C$4</formula>
    </cfRule>
    <cfRule type="cellIs" dxfId="0" priority="2997" operator="lessThan">
      <formula>$C$4</formula>
    </cfRule>
  </conditionalFormatting>
  <conditionalFormatting sqref="M46">
    <cfRule type="cellIs" dxfId="1" priority="3096" operator="lessThan">
      <formula>$C$4</formula>
    </cfRule>
    <cfRule type="cellIs" dxfId="0" priority="3097" operator="lessThan">
      <formula>$C$4</formula>
    </cfRule>
  </conditionalFormatting>
  <conditionalFormatting sqref="O46">
    <cfRule type="cellIs" dxfId="0" priority="161" operator="lessThan">
      <formula>$C$4</formula>
    </cfRule>
  </conditionalFormatting>
  <conditionalFormatting sqref="P46">
    <cfRule type="cellIs" dxfId="0" priority="211" operator="lessThan">
      <formula>$C$4</formula>
    </cfRule>
  </conditionalFormatting>
  <conditionalFormatting sqref="Q46">
    <cfRule type="cellIs" dxfId="0" priority="261" operator="lessThan">
      <formula>$C$4</formula>
    </cfRule>
  </conditionalFormatting>
  <conditionalFormatting sqref="S46">
    <cfRule type="cellIs" dxfId="0" priority="2711" operator="lessThan">
      <formula>$C$4</formula>
    </cfRule>
  </conditionalFormatting>
  <conditionalFormatting sqref="T46">
    <cfRule type="cellIs" dxfId="0" priority="311" operator="lessThan">
      <formula>$C$4</formula>
    </cfRule>
  </conditionalFormatting>
  <conditionalFormatting sqref="U46">
    <cfRule type="cellIs" dxfId="0" priority="84" operator="lessThan">
      <formula>$C$4</formula>
    </cfRule>
  </conditionalFormatting>
  <conditionalFormatting sqref="V46">
    <cfRule type="cellIs" dxfId="0" priority="2811" operator="lessThan">
      <formula>$C$4</formula>
    </cfRule>
  </conditionalFormatting>
  <conditionalFormatting sqref="W46">
    <cfRule type="cellIs" dxfId="0" priority="361" operator="lessThan">
      <formula>$C$4</formula>
    </cfRule>
  </conditionalFormatting>
  <conditionalFormatting sqref="Y46">
    <cfRule type="cellIs" dxfId="0" priority="461" operator="lessThan">
      <formula>$C$4</formula>
    </cfRule>
  </conditionalFormatting>
  <conditionalFormatting sqref="Z46">
    <cfRule type="cellIs" dxfId="0" priority="71" operator="lessThan">
      <formula>$C$4</formula>
    </cfRule>
  </conditionalFormatting>
  <conditionalFormatting sqref="AA46">
    <cfRule type="cellIs" dxfId="0" priority="561" operator="lessThan">
      <formula>$C$4</formula>
    </cfRule>
  </conditionalFormatting>
  <conditionalFormatting sqref="AB46">
    <cfRule type="cellIs" dxfId="0" priority="611" operator="lessThan">
      <formula>$C$4</formula>
    </cfRule>
  </conditionalFormatting>
  <conditionalFormatting sqref="AC46">
    <cfRule type="cellIs" dxfId="0" priority="661" operator="lessThan">
      <formula>$C$4</formula>
    </cfRule>
  </conditionalFormatting>
  <conditionalFormatting sqref="AD46">
    <cfRule type="cellIs" dxfId="0" priority="711" operator="lessThan">
      <formula>$C$4</formula>
    </cfRule>
  </conditionalFormatting>
  <conditionalFormatting sqref="AF46">
    <cfRule type="cellIs" dxfId="0" priority="811" operator="lessThan">
      <formula>$C$4</formula>
    </cfRule>
  </conditionalFormatting>
  <conditionalFormatting sqref="AH46">
    <cfRule type="cellIs" dxfId="0" priority="911" operator="lessThan">
      <formula>$C$4</formula>
    </cfRule>
  </conditionalFormatting>
  <conditionalFormatting sqref="AI46">
    <cfRule type="cellIs" dxfId="0" priority="961" operator="lessThan">
      <formula>$C$4</formula>
    </cfRule>
  </conditionalFormatting>
  <conditionalFormatting sqref="AJ46">
    <cfRule type="cellIs" dxfId="0" priority="1011" operator="lessThan">
      <formula>$C$4</formula>
    </cfRule>
  </conditionalFormatting>
  <conditionalFormatting sqref="AK46">
    <cfRule type="cellIs" dxfId="0" priority="1061" operator="lessThan">
      <formula>$C$4</formula>
    </cfRule>
  </conditionalFormatting>
  <conditionalFormatting sqref="AL46">
    <cfRule type="cellIs" dxfId="0" priority="1111" operator="lessThan">
      <formula>$C$4</formula>
    </cfRule>
  </conditionalFormatting>
  <conditionalFormatting sqref="AO46">
    <cfRule type="cellIs" dxfId="0" priority="1261" operator="lessThan">
      <formula>$C$4</formula>
    </cfRule>
  </conditionalFormatting>
  <conditionalFormatting sqref="AQ46">
    <cfRule type="cellIs" dxfId="0" priority="1361" operator="lessThan">
      <formula>$C$4</formula>
    </cfRule>
  </conditionalFormatting>
  <conditionalFormatting sqref="AR46">
    <cfRule type="cellIs" dxfId="0" priority="1411" operator="lessThan">
      <formula>$C$4</formula>
    </cfRule>
  </conditionalFormatting>
  <conditionalFormatting sqref="AT46">
    <cfRule type="cellIs" dxfId="0" priority="1511" operator="lessThan">
      <formula>$C$4</formula>
    </cfRule>
  </conditionalFormatting>
  <conditionalFormatting sqref="AU46">
    <cfRule type="cellIs" dxfId="0" priority="1561" operator="lessThan">
      <formula>$C$4</formula>
    </cfRule>
  </conditionalFormatting>
  <conditionalFormatting sqref="AV46">
    <cfRule type="cellIs" dxfId="0" priority="1611" operator="lessThan">
      <formula>$C$4</formula>
    </cfRule>
  </conditionalFormatting>
  <conditionalFormatting sqref="AW46">
    <cfRule type="cellIs" dxfId="0" priority="1661" operator="lessThan">
      <formula>$C$4</formula>
    </cfRule>
  </conditionalFormatting>
  <conditionalFormatting sqref="AX46">
    <cfRule type="cellIs" dxfId="0" priority="733" operator="lessThan">
      <formula>$C$4</formula>
    </cfRule>
  </conditionalFormatting>
  <conditionalFormatting sqref="AY46">
    <cfRule type="cellIs" dxfId="1" priority="3316" operator="lessThan">
      <formula>$C$4</formula>
    </cfRule>
    <cfRule type="cellIs" dxfId="0" priority="3317" operator="lessThan">
      <formula>$C$4</formula>
    </cfRule>
  </conditionalFormatting>
  <conditionalFormatting sqref="AZ46">
    <cfRule type="cellIs" dxfId="1" priority="3416" operator="lessThan">
      <formula>$C$4</formula>
    </cfRule>
    <cfRule type="cellIs" dxfId="0" priority="3417" operator="lessThan">
      <formula>$C$4</formula>
    </cfRule>
  </conditionalFormatting>
  <conditionalFormatting sqref="BA46">
    <cfRule type="cellIs" dxfId="1" priority="3516" operator="lessThan">
      <formula>$C$4</formula>
    </cfRule>
    <cfRule type="cellIs" dxfId="0" priority="3517" operator="lessThan">
      <formula>$C$4</formula>
    </cfRule>
  </conditionalFormatting>
  <conditionalFormatting sqref="BB46">
    <cfRule type="cellIs" dxfId="1" priority="3616" operator="lessThan">
      <formula>$C$4</formula>
    </cfRule>
    <cfRule type="cellIs" dxfId="0" priority="3617" operator="lessThan">
      <formula>$C$4</formula>
    </cfRule>
  </conditionalFormatting>
  <conditionalFormatting sqref="BC46">
    <cfRule type="cellIs" dxfId="1" priority="3716" operator="lessThan">
      <formula>$C$4</formula>
    </cfRule>
    <cfRule type="cellIs" dxfId="0" priority="3717" operator="lessThan">
      <formula>$C$4</formula>
    </cfRule>
  </conditionalFormatting>
  <conditionalFormatting sqref="BD46">
    <cfRule type="cellIs" dxfId="1" priority="3816" operator="lessThan">
      <formula>$C$4</formula>
    </cfRule>
    <cfRule type="cellIs" dxfId="0" priority="3817" operator="lessThan">
      <formula>$C$4</formula>
    </cfRule>
  </conditionalFormatting>
  <conditionalFormatting sqref="BE46">
    <cfRule type="cellIs" dxfId="1" priority="3916" operator="lessThan">
      <formula>$C$4</formula>
    </cfRule>
    <cfRule type="cellIs" dxfId="0" priority="3917" operator="lessThan">
      <formula>$C$4</formula>
    </cfRule>
  </conditionalFormatting>
  <conditionalFormatting sqref="BF46">
    <cfRule type="cellIs" dxfId="1" priority="4016" operator="lessThan">
      <formula>$C$4</formula>
    </cfRule>
    <cfRule type="cellIs" dxfId="0" priority="4017" operator="lessThan">
      <formula>$C$4</formula>
    </cfRule>
  </conditionalFormatting>
  <conditionalFormatting sqref="BG46">
    <cfRule type="cellIs" dxfId="1" priority="4116" operator="lessThan">
      <formula>$C$4</formula>
    </cfRule>
    <cfRule type="cellIs" dxfId="0" priority="4117" operator="lessThan">
      <formula>$C$4</formula>
    </cfRule>
  </conditionalFormatting>
  <conditionalFormatting sqref="BH46">
    <cfRule type="cellIs" dxfId="1" priority="4216" operator="lessThan">
      <formula>$C$4</formula>
    </cfRule>
    <cfRule type="cellIs" dxfId="0" priority="4217" operator="lessThan">
      <formula>$C$4</formula>
    </cfRule>
  </conditionalFormatting>
  <conditionalFormatting sqref="BI46">
    <cfRule type="cellIs" dxfId="1" priority="4316" operator="lessThan">
      <formula>$C$4</formula>
    </cfRule>
    <cfRule type="cellIs" dxfId="0" priority="4317" operator="lessThan">
      <formula>$C$4</formula>
    </cfRule>
  </conditionalFormatting>
  <conditionalFormatting sqref="BJ46">
    <cfRule type="cellIs" dxfId="1" priority="4416" operator="lessThan">
      <formula>$C$4</formula>
    </cfRule>
    <cfRule type="cellIs" dxfId="0" priority="4417" operator="lessThan">
      <formula>$C$4</formula>
    </cfRule>
  </conditionalFormatting>
  <conditionalFormatting sqref="BK46">
    <cfRule type="cellIs" dxfId="1" priority="4516" operator="lessThan">
      <formula>$C$4</formula>
    </cfRule>
    <cfRule type="cellIs" dxfId="0" priority="4517" operator="lessThan">
      <formula>$C$4</formula>
    </cfRule>
  </conditionalFormatting>
  <conditionalFormatting sqref="BL46">
    <cfRule type="cellIs" dxfId="1" priority="4616" operator="lessThan">
      <formula>$C$4</formula>
    </cfRule>
    <cfRule type="cellIs" dxfId="0" priority="4617" operator="lessThan">
      <formula>$C$4</formula>
    </cfRule>
  </conditionalFormatting>
  <conditionalFormatting sqref="BN46">
    <cfRule type="cellIs" dxfId="0" priority="1761" operator="lessThan">
      <formula>$C$4</formula>
    </cfRule>
  </conditionalFormatting>
  <conditionalFormatting sqref="BO46">
    <cfRule type="cellIs" dxfId="0" priority="1811" operator="lessThan">
      <formula>$C$4</formula>
    </cfRule>
  </conditionalFormatting>
  <conditionalFormatting sqref="BP46">
    <cfRule type="cellIs" dxfId="0" priority="1861" operator="lessThan">
      <formula>$C$4</formula>
    </cfRule>
  </conditionalFormatting>
  <conditionalFormatting sqref="BQ46">
    <cfRule type="cellIs" dxfId="0" priority="1911" operator="lessThan">
      <formula>$C$4</formula>
    </cfRule>
  </conditionalFormatting>
  <conditionalFormatting sqref="BR46">
    <cfRule type="cellIs" dxfId="0" priority="1961" operator="lessThan">
      <formula>$C$4</formula>
    </cfRule>
  </conditionalFormatting>
  <conditionalFormatting sqref="BS46">
    <cfRule type="cellIs" dxfId="0" priority="2011" operator="lessThan">
      <formula>$C$4</formula>
    </cfRule>
  </conditionalFormatting>
  <conditionalFormatting sqref="BT46">
    <cfRule type="cellIs" dxfId="0" priority="2061" operator="lessThan">
      <formula>$C$4</formula>
    </cfRule>
  </conditionalFormatting>
  <conditionalFormatting sqref="BU46">
    <cfRule type="cellIs" dxfId="0" priority="2111" operator="lessThan">
      <formula>$C$4</formula>
    </cfRule>
  </conditionalFormatting>
  <conditionalFormatting sqref="BV46">
    <cfRule type="cellIs" dxfId="0" priority="2161" operator="lessThan">
      <formula>$C$4</formula>
    </cfRule>
  </conditionalFormatting>
  <conditionalFormatting sqref="BW46">
    <cfRule type="cellIs" dxfId="0" priority="2211" operator="lessThan">
      <formula>$C$4</formula>
    </cfRule>
  </conditionalFormatting>
  <conditionalFormatting sqref="BX46">
    <cfRule type="cellIs" dxfId="0" priority="2261" operator="lessThan">
      <formula>$C$4</formula>
    </cfRule>
  </conditionalFormatting>
  <conditionalFormatting sqref="BY46">
    <cfRule type="cellIs" dxfId="0" priority="2311" operator="lessThan">
      <formula>$C$4</formula>
    </cfRule>
  </conditionalFormatting>
  <conditionalFormatting sqref="BZ46">
    <cfRule type="cellIs" dxfId="0" priority="2361" operator="lessThan">
      <formula>$C$4</formula>
    </cfRule>
  </conditionalFormatting>
  <conditionalFormatting sqref="CA46">
    <cfRule type="cellIs" dxfId="0" priority="2411" operator="lessThan">
      <formula>$C$4</formula>
    </cfRule>
  </conditionalFormatting>
  <conditionalFormatting sqref="CB46">
    <cfRule type="cellIs" dxfId="0" priority="2461" operator="lessThan">
      <formula>$C$4</formula>
    </cfRule>
  </conditionalFormatting>
  <conditionalFormatting sqref="CC46">
    <cfRule type="cellIs" dxfId="0" priority="2511" operator="lessThan">
      <formula>$C$4</formula>
    </cfRule>
  </conditionalFormatting>
  <conditionalFormatting sqref="CD46">
    <cfRule type="cellIs" dxfId="0" priority="2561" operator="lessThan">
      <formula>$C$4</formula>
    </cfRule>
  </conditionalFormatting>
  <conditionalFormatting sqref="CE46">
    <cfRule type="cellIs" dxfId="0" priority="2611" operator="lessThan">
      <formula>$C$4</formula>
    </cfRule>
  </conditionalFormatting>
  <conditionalFormatting sqref="CH46">
    <cfRule type="cellIs" dxfId="1" priority="2896" operator="lessThan">
      <formula>$C$4</formula>
    </cfRule>
    <cfRule type="cellIs" dxfId="0" priority="2897" operator="lessThan">
      <formula>$C$4</formula>
    </cfRule>
  </conditionalFormatting>
  <conditionalFormatting sqref="L47">
    <cfRule type="cellIs" dxfId="1" priority="2998" operator="lessThan">
      <formula>$C$4</formula>
    </cfRule>
    <cfRule type="cellIs" dxfId="0" priority="2999" operator="lessThan">
      <formula>$C$4</formula>
    </cfRule>
  </conditionalFormatting>
  <conditionalFormatting sqref="M47">
    <cfRule type="cellIs" dxfId="1" priority="3098" operator="lessThan">
      <formula>$C$4</formula>
    </cfRule>
    <cfRule type="cellIs" dxfId="0" priority="3099" operator="lessThan">
      <formula>$C$4</formula>
    </cfRule>
  </conditionalFormatting>
  <conditionalFormatting sqref="O47">
    <cfRule type="cellIs" dxfId="0" priority="162" operator="lessThan">
      <formula>$C$4</formula>
    </cfRule>
  </conditionalFormatting>
  <conditionalFormatting sqref="P47">
    <cfRule type="cellIs" dxfId="0" priority="212" operator="lessThan">
      <formula>$C$4</formula>
    </cfRule>
  </conditionalFormatting>
  <conditionalFormatting sqref="Q47">
    <cfRule type="cellIs" dxfId="0" priority="262" operator="lessThan">
      <formula>$C$4</formula>
    </cfRule>
  </conditionalFormatting>
  <conditionalFormatting sqref="R47">
    <cfRule type="cellIs" dxfId="0" priority="2662" operator="lessThan">
      <formula>$C$4</formula>
    </cfRule>
  </conditionalFormatting>
  <conditionalFormatting sqref="S47">
    <cfRule type="cellIs" dxfId="0" priority="2712" operator="lessThan">
      <formula>$C$4</formula>
    </cfRule>
  </conditionalFormatting>
  <conditionalFormatting sqref="T47">
    <cfRule type="cellIs" dxfId="0" priority="312" operator="lessThan">
      <formula>$C$4</formula>
    </cfRule>
  </conditionalFormatting>
  <conditionalFormatting sqref="U47">
    <cfRule type="cellIs" dxfId="0" priority="2762" operator="lessThan">
      <formula>$C$4</formula>
    </cfRule>
  </conditionalFormatting>
  <conditionalFormatting sqref="V47">
    <cfRule type="cellIs" dxfId="0" priority="2812" operator="lessThan">
      <formula>$C$4</formula>
    </cfRule>
  </conditionalFormatting>
  <conditionalFormatting sqref="W47">
    <cfRule type="cellIs" dxfId="0" priority="362" operator="lessThan">
      <formula>$C$4</formula>
    </cfRule>
  </conditionalFormatting>
  <conditionalFormatting sqref="X47">
    <cfRule type="cellIs" dxfId="0" priority="412" operator="lessThan">
      <formula>$C$4</formula>
    </cfRule>
  </conditionalFormatting>
  <conditionalFormatting sqref="Y47">
    <cfRule type="cellIs" dxfId="0" priority="462" operator="lessThan">
      <formula>$C$4</formula>
    </cfRule>
  </conditionalFormatting>
  <conditionalFormatting sqref="Z47">
    <cfRule type="cellIs" dxfId="0" priority="512" operator="lessThan">
      <formula>$C$4</formula>
    </cfRule>
  </conditionalFormatting>
  <conditionalFormatting sqref="AA47">
    <cfRule type="cellIs" dxfId="0" priority="562" operator="lessThan">
      <formula>$C$4</formula>
    </cfRule>
  </conditionalFormatting>
  <conditionalFormatting sqref="AB47">
    <cfRule type="cellIs" dxfId="0" priority="612" operator="lessThan">
      <formula>$C$4</formula>
    </cfRule>
  </conditionalFormatting>
  <conditionalFormatting sqref="AC47">
    <cfRule type="cellIs" dxfId="0" priority="662" operator="lessThan">
      <formula>$C$4</formula>
    </cfRule>
  </conditionalFormatting>
  <conditionalFormatting sqref="AD47">
    <cfRule type="cellIs" dxfId="0" priority="712" operator="lessThan">
      <formula>$C$4</formula>
    </cfRule>
  </conditionalFormatting>
  <conditionalFormatting sqref="AE47">
    <cfRule type="cellIs" dxfId="0" priority="762" operator="lessThan">
      <formula>$C$4</formula>
    </cfRule>
  </conditionalFormatting>
  <conditionalFormatting sqref="AF47">
    <cfRule type="cellIs" dxfId="0" priority="812" operator="lessThan">
      <formula>$C$4</formula>
    </cfRule>
  </conditionalFormatting>
  <conditionalFormatting sqref="AG47">
    <cfRule type="cellIs" dxfId="0" priority="862" operator="lessThan">
      <formula>$C$4</formula>
    </cfRule>
  </conditionalFormatting>
  <conditionalFormatting sqref="AH47">
    <cfRule type="cellIs" dxfId="0" priority="912" operator="lessThan">
      <formula>$C$4</formula>
    </cfRule>
  </conditionalFormatting>
  <conditionalFormatting sqref="AI47">
    <cfRule type="cellIs" dxfId="0" priority="962" operator="lessThan">
      <formula>$C$4</formula>
    </cfRule>
  </conditionalFormatting>
  <conditionalFormatting sqref="AJ47">
    <cfRule type="cellIs" dxfId="0" priority="1012" operator="lessThan">
      <formula>$C$4</formula>
    </cfRule>
  </conditionalFormatting>
  <conditionalFormatting sqref="AK47">
    <cfRule type="cellIs" dxfId="0" priority="1062" operator="lessThan">
      <formula>$C$4</formula>
    </cfRule>
  </conditionalFormatting>
  <conditionalFormatting sqref="AL47">
    <cfRule type="cellIs" dxfId="0" priority="1112" operator="lessThan">
      <formula>$C$4</formula>
    </cfRule>
  </conditionalFormatting>
  <conditionalFormatting sqref="AM47">
    <cfRule type="cellIs" dxfId="0" priority="1162" operator="lessThan">
      <formula>$C$4</formula>
    </cfRule>
  </conditionalFormatting>
  <conditionalFormatting sqref="AN47">
    <cfRule type="cellIs" dxfId="0" priority="1212" operator="lessThan">
      <formula>$C$4</formula>
    </cfRule>
  </conditionalFormatting>
  <conditionalFormatting sqref="AO47">
    <cfRule type="cellIs" dxfId="0" priority="1262" operator="lessThan">
      <formula>$C$4</formula>
    </cfRule>
  </conditionalFormatting>
  <conditionalFormatting sqref="AP47">
    <cfRule type="cellIs" dxfId="0" priority="1312" operator="lessThan">
      <formula>$C$4</formula>
    </cfRule>
  </conditionalFormatting>
  <conditionalFormatting sqref="AQ47">
    <cfRule type="cellIs" dxfId="0" priority="1362" operator="lessThan">
      <formula>$C$4</formula>
    </cfRule>
  </conditionalFormatting>
  <conditionalFormatting sqref="AR47">
    <cfRule type="cellIs" dxfId="0" priority="1412" operator="lessThan">
      <formula>$C$4</formula>
    </cfRule>
  </conditionalFormatting>
  <conditionalFormatting sqref="AS47">
    <cfRule type="cellIs" dxfId="0" priority="1462" operator="lessThan">
      <formula>$C$4</formula>
    </cfRule>
  </conditionalFormatting>
  <conditionalFormatting sqref="AT47">
    <cfRule type="cellIs" dxfId="0" priority="1512" operator="lessThan">
      <formula>$C$4</formula>
    </cfRule>
  </conditionalFormatting>
  <conditionalFormatting sqref="AU47">
    <cfRule type="cellIs" dxfId="0" priority="1562" operator="lessThan">
      <formula>$C$4</formula>
    </cfRule>
  </conditionalFormatting>
  <conditionalFormatting sqref="AV47">
    <cfRule type="cellIs" dxfId="0" priority="1612" operator="lessThan">
      <formula>$C$4</formula>
    </cfRule>
  </conditionalFormatting>
  <conditionalFormatting sqref="AW47">
    <cfRule type="cellIs" dxfId="0" priority="1662" operator="lessThan">
      <formula>$C$4</formula>
    </cfRule>
  </conditionalFormatting>
  <conditionalFormatting sqref="AX47">
    <cfRule type="cellIs" dxfId="0" priority="734" operator="lessThan">
      <formula>$C$4</formula>
    </cfRule>
  </conditionalFormatting>
  <conditionalFormatting sqref="AY47">
    <cfRule type="cellIs" dxfId="1" priority="3318" operator="lessThan">
      <formula>$C$4</formula>
    </cfRule>
    <cfRule type="cellIs" dxfId="0" priority="3319" operator="lessThan">
      <formula>$C$4</formula>
    </cfRule>
  </conditionalFormatting>
  <conditionalFormatting sqref="AZ47">
    <cfRule type="cellIs" dxfId="1" priority="3418" operator="lessThan">
      <formula>$C$4</formula>
    </cfRule>
    <cfRule type="cellIs" dxfId="0" priority="3419" operator="lessThan">
      <formula>$C$4</formula>
    </cfRule>
  </conditionalFormatting>
  <conditionalFormatting sqref="BA47">
    <cfRule type="cellIs" dxfId="1" priority="3518" operator="lessThan">
      <formula>$C$4</formula>
    </cfRule>
    <cfRule type="cellIs" dxfId="0" priority="3519" operator="lessThan">
      <formula>$C$4</formula>
    </cfRule>
  </conditionalFormatting>
  <conditionalFormatting sqref="BB47">
    <cfRule type="cellIs" dxfId="1" priority="3618" operator="lessThan">
      <formula>$C$4</formula>
    </cfRule>
    <cfRule type="cellIs" dxfId="0" priority="3619" operator="lessThan">
      <formula>$C$4</formula>
    </cfRule>
  </conditionalFormatting>
  <conditionalFormatting sqref="BC47">
    <cfRule type="cellIs" dxfId="1" priority="3718" operator="lessThan">
      <formula>$C$4</formula>
    </cfRule>
    <cfRule type="cellIs" dxfId="0" priority="3719" operator="lessThan">
      <formula>$C$4</formula>
    </cfRule>
  </conditionalFormatting>
  <conditionalFormatting sqref="BD47">
    <cfRule type="cellIs" dxfId="1" priority="3818" operator="lessThan">
      <formula>$C$4</formula>
    </cfRule>
    <cfRule type="cellIs" dxfId="0" priority="3819" operator="lessThan">
      <formula>$C$4</formula>
    </cfRule>
  </conditionalFormatting>
  <conditionalFormatting sqref="BE47">
    <cfRule type="cellIs" dxfId="1" priority="3918" operator="lessThan">
      <formula>$C$4</formula>
    </cfRule>
    <cfRule type="cellIs" dxfId="0" priority="3919" operator="lessThan">
      <formula>$C$4</formula>
    </cfRule>
  </conditionalFormatting>
  <conditionalFormatting sqref="BF47">
    <cfRule type="cellIs" dxfId="1" priority="4018" operator="lessThan">
      <formula>$C$4</formula>
    </cfRule>
    <cfRule type="cellIs" dxfId="0" priority="4019" operator="lessThan">
      <formula>$C$4</formula>
    </cfRule>
  </conditionalFormatting>
  <conditionalFormatting sqref="BG47">
    <cfRule type="cellIs" dxfId="1" priority="4118" operator="lessThan">
      <formula>$C$4</formula>
    </cfRule>
    <cfRule type="cellIs" dxfId="0" priority="4119" operator="lessThan">
      <formula>$C$4</formula>
    </cfRule>
  </conditionalFormatting>
  <conditionalFormatting sqref="BH47">
    <cfRule type="cellIs" dxfId="1" priority="4218" operator="lessThan">
      <formula>$C$4</formula>
    </cfRule>
    <cfRule type="cellIs" dxfId="0" priority="4219" operator="lessThan">
      <formula>$C$4</formula>
    </cfRule>
  </conditionalFormatting>
  <conditionalFormatting sqref="BI47">
    <cfRule type="cellIs" dxfId="1" priority="4318" operator="lessThan">
      <formula>$C$4</formula>
    </cfRule>
    <cfRule type="cellIs" dxfId="0" priority="4319" operator="lessThan">
      <formula>$C$4</formula>
    </cfRule>
  </conditionalFormatting>
  <conditionalFormatting sqref="BJ47">
    <cfRule type="cellIs" dxfId="1" priority="4418" operator="lessThan">
      <formula>$C$4</formula>
    </cfRule>
    <cfRule type="cellIs" dxfId="0" priority="4419" operator="lessThan">
      <formula>$C$4</formula>
    </cfRule>
  </conditionalFormatting>
  <conditionalFormatting sqref="BK47">
    <cfRule type="cellIs" dxfId="1" priority="4518" operator="lessThan">
      <formula>$C$4</formula>
    </cfRule>
    <cfRule type="cellIs" dxfId="0" priority="4519" operator="lessThan">
      <formula>$C$4</formula>
    </cfRule>
  </conditionalFormatting>
  <conditionalFormatting sqref="BL47">
    <cfRule type="cellIs" dxfId="1" priority="4618" operator="lessThan">
      <formula>$C$4</formula>
    </cfRule>
    <cfRule type="cellIs" dxfId="0" priority="4619" operator="lessThan">
      <formula>$C$4</formula>
    </cfRule>
  </conditionalFormatting>
  <conditionalFormatting sqref="BN47">
    <cfRule type="cellIs" dxfId="0" priority="1762" operator="lessThan">
      <formula>$C$4</formula>
    </cfRule>
  </conditionalFormatting>
  <conditionalFormatting sqref="BO47">
    <cfRule type="cellIs" dxfId="0" priority="1812" operator="lessThan">
      <formula>$C$4</formula>
    </cfRule>
  </conditionalFormatting>
  <conditionalFormatting sqref="BP47">
    <cfRule type="cellIs" dxfId="0" priority="1862" operator="lessThan">
      <formula>$C$4</formula>
    </cfRule>
  </conditionalFormatting>
  <conditionalFormatting sqref="BQ47">
    <cfRule type="cellIs" dxfId="0" priority="1912" operator="lessThan">
      <formula>$C$4</formula>
    </cfRule>
  </conditionalFormatting>
  <conditionalFormatting sqref="BR47">
    <cfRule type="cellIs" dxfId="0" priority="1962" operator="lessThan">
      <formula>$C$4</formula>
    </cfRule>
  </conditionalFormatting>
  <conditionalFormatting sqref="BS47">
    <cfRule type="cellIs" dxfId="0" priority="2012" operator="lessThan">
      <formula>$C$4</formula>
    </cfRule>
  </conditionalFormatting>
  <conditionalFormatting sqref="BT47">
    <cfRule type="cellIs" dxfId="0" priority="2062" operator="lessThan">
      <formula>$C$4</formula>
    </cfRule>
  </conditionalFormatting>
  <conditionalFormatting sqref="BU47">
    <cfRule type="cellIs" dxfId="0" priority="2112" operator="lessThan">
      <formula>$C$4</formula>
    </cfRule>
  </conditionalFormatting>
  <conditionalFormatting sqref="BV47">
    <cfRule type="cellIs" dxfId="0" priority="2162" operator="lessThan">
      <formula>$C$4</formula>
    </cfRule>
  </conditionalFormatting>
  <conditionalFormatting sqref="BW47">
    <cfRule type="cellIs" dxfId="0" priority="2212" operator="lessThan">
      <formula>$C$4</formula>
    </cfRule>
  </conditionalFormatting>
  <conditionalFormatting sqref="BX47">
    <cfRule type="cellIs" dxfId="0" priority="2262" operator="lessThan">
      <formula>$C$4</formula>
    </cfRule>
  </conditionalFormatting>
  <conditionalFormatting sqref="BY47">
    <cfRule type="cellIs" dxfId="0" priority="2312" operator="lessThan">
      <formula>$C$4</formula>
    </cfRule>
  </conditionalFormatting>
  <conditionalFormatting sqref="BZ47">
    <cfRule type="cellIs" dxfId="0" priority="2362" operator="lessThan">
      <formula>$C$4</formula>
    </cfRule>
  </conditionalFormatting>
  <conditionalFormatting sqref="CA47">
    <cfRule type="cellIs" dxfId="0" priority="2412" operator="lessThan">
      <formula>$C$4</formula>
    </cfRule>
  </conditionalFormatting>
  <conditionalFormatting sqref="CB47">
    <cfRule type="cellIs" dxfId="0" priority="2462" operator="lessThan">
      <formula>$C$4</formula>
    </cfRule>
  </conditionalFormatting>
  <conditionalFormatting sqref="CC47">
    <cfRule type="cellIs" dxfId="0" priority="2512" operator="lessThan">
      <formula>$C$4</formula>
    </cfRule>
  </conditionalFormatting>
  <conditionalFormatting sqref="CD47">
    <cfRule type="cellIs" dxfId="0" priority="2562" operator="lessThan">
      <formula>$C$4</formula>
    </cfRule>
  </conditionalFormatting>
  <conditionalFormatting sqref="CE47">
    <cfRule type="cellIs" dxfId="0" priority="2612" operator="lessThan">
      <formula>$C$4</formula>
    </cfRule>
  </conditionalFormatting>
  <conditionalFormatting sqref="CF47">
    <cfRule type="cellIs" dxfId="0" priority="4" operator="lessThan">
      <formula>$C$4</formula>
    </cfRule>
    <cfRule type="cellIs" dxfId="1" priority="3" operator="lessThan">
      <formula>$C$4</formula>
    </cfRule>
  </conditionalFormatting>
  <conditionalFormatting sqref="CH47">
    <cfRule type="cellIs" dxfId="1" priority="2898" operator="lessThan">
      <formula>$C$4</formula>
    </cfRule>
    <cfRule type="cellIs" dxfId="0" priority="2899" operator="lessThan">
      <formula>$C$4</formula>
    </cfRule>
  </conditionalFormatting>
  <conditionalFormatting sqref="CI47">
    <cfRule type="cellIs" dxfId="1" priority="4818" operator="lessThan">
      <formula>$C$4</formula>
    </cfRule>
    <cfRule type="cellIs" dxfId="0" priority="4819" operator="lessThan">
      <formula>$C$4</formula>
    </cfRule>
  </conditionalFormatting>
  <conditionalFormatting sqref="L48">
    <cfRule type="cellIs" dxfId="1" priority="3000" operator="lessThan">
      <formula>$C$4</formula>
    </cfRule>
    <cfRule type="cellIs" dxfId="0" priority="3001" operator="lessThan">
      <formula>$C$4</formula>
    </cfRule>
  </conditionalFormatting>
  <conditionalFormatting sqref="M48">
    <cfRule type="cellIs" dxfId="1" priority="3100" operator="lessThan">
      <formula>$C$4</formula>
    </cfRule>
    <cfRule type="cellIs" dxfId="0" priority="3101" operator="lessThan">
      <formula>$C$4</formula>
    </cfRule>
  </conditionalFormatting>
  <conditionalFormatting sqref="O48">
    <cfRule type="cellIs" dxfId="0" priority="163" operator="lessThan">
      <formula>$C$4</formula>
    </cfRule>
  </conditionalFormatting>
  <conditionalFormatting sqref="P48">
    <cfRule type="cellIs" dxfId="0" priority="213" operator="lessThan">
      <formula>$C$4</formula>
    </cfRule>
  </conditionalFormatting>
  <conditionalFormatting sqref="Q48">
    <cfRule type="cellIs" dxfId="0" priority="263" operator="lessThan">
      <formula>$C$4</formula>
    </cfRule>
  </conditionalFormatting>
  <conditionalFormatting sqref="R48">
    <cfRule type="cellIs" dxfId="0" priority="2663" operator="lessThan">
      <formula>$C$4</formula>
    </cfRule>
  </conditionalFormatting>
  <conditionalFormatting sqref="S48">
    <cfRule type="cellIs" dxfId="0" priority="2713" operator="lessThan">
      <formula>$C$4</formula>
    </cfRule>
  </conditionalFormatting>
  <conditionalFormatting sqref="T48">
    <cfRule type="cellIs" dxfId="0" priority="313" operator="lessThan">
      <formula>$C$4</formula>
    </cfRule>
  </conditionalFormatting>
  <conditionalFormatting sqref="U48">
    <cfRule type="cellIs" dxfId="0" priority="2763" operator="lessThan">
      <formula>$C$4</formula>
    </cfRule>
  </conditionalFormatting>
  <conditionalFormatting sqref="V48">
    <cfRule type="cellIs" dxfId="0" priority="2813" operator="lessThan">
      <formula>$C$4</formula>
    </cfRule>
  </conditionalFormatting>
  <conditionalFormatting sqref="W48">
    <cfRule type="cellIs" dxfId="0" priority="363" operator="lessThan">
      <formula>$C$4</formula>
    </cfRule>
  </conditionalFormatting>
  <conditionalFormatting sqref="X48">
    <cfRule type="cellIs" dxfId="0" priority="413" operator="lessThan">
      <formula>$C$4</formula>
    </cfRule>
  </conditionalFormatting>
  <conditionalFormatting sqref="Y48">
    <cfRule type="cellIs" dxfId="0" priority="463" operator="lessThan">
      <formula>$C$4</formula>
    </cfRule>
  </conditionalFormatting>
  <conditionalFormatting sqref="Z48">
    <cfRule type="cellIs" dxfId="0" priority="513" operator="lessThan">
      <formula>$C$4</formula>
    </cfRule>
  </conditionalFormatting>
  <conditionalFormatting sqref="AA48">
    <cfRule type="cellIs" dxfId="0" priority="563" operator="lessThan">
      <formula>$C$4</formula>
    </cfRule>
  </conditionalFormatting>
  <conditionalFormatting sqref="AB48">
    <cfRule type="cellIs" dxfId="0" priority="613" operator="lessThan">
      <formula>$C$4</formula>
    </cfRule>
  </conditionalFormatting>
  <conditionalFormatting sqref="AC48">
    <cfRule type="cellIs" dxfId="0" priority="663" operator="lessThan">
      <formula>$C$4</formula>
    </cfRule>
  </conditionalFormatting>
  <conditionalFormatting sqref="AD48">
    <cfRule type="cellIs" dxfId="0" priority="713" operator="lessThan">
      <formula>$C$4</formula>
    </cfRule>
  </conditionalFormatting>
  <conditionalFormatting sqref="AE48">
    <cfRule type="cellIs" dxfId="0" priority="763" operator="lessThan">
      <formula>$C$4</formula>
    </cfRule>
  </conditionalFormatting>
  <conditionalFormatting sqref="AF48">
    <cfRule type="cellIs" dxfId="0" priority="813" operator="lessThan">
      <formula>$C$4</formula>
    </cfRule>
  </conditionalFormatting>
  <conditionalFormatting sqref="AG48">
    <cfRule type="cellIs" dxfId="0" priority="863" operator="lessThan">
      <formula>$C$4</formula>
    </cfRule>
  </conditionalFormatting>
  <conditionalFormatting sqref="AH48">
    <cfRule type="cellIs" dxfId="0" priority="913" operator="lessThan">
      <formula>$C$4</formula>
    </cfRule>
  </conditionalFormatting>
  <conditionalFormatting sqref="AI48">
    <cfRule type="cellIs" dxfId="0" priority="963" operator="lessThan">
      <formula>$C$4</formula>
    </cfRule>
  </conditionalFormatting>
  <conditionalFormatting sqref="AJ48">
    <cfRule type="cellIs" dxfId="0" priority="1013" operator="lessThan">
      <formula>$C$4</formula>
    </cfRule>
  </conditionalFormatting>
  <conditionalFormatting sqref="AK48">
    <cfRule type="cellIs" dxfId="0" priority="1063" operator="lessThan">
      <formula>$C$4</formula>
    </cfRule>
  </conditionalFormatting>
  <conditionalFormatting sqref="AL48">
    <cfRule type="cellIs" dxfId="0" priority="1113" operator="lessThan">
      <formula>$C$4</formula>
    </cfRule>
  </conditionalFormatting>
  <conditionalFormatting sqref="AM48">
    <cfRule type="cellIs" dxfId="0" priority="1163" operator="lessThan">
      <formula>$C$4</formula>
    </cfRule>
  </conditionalFormatting>
  <conditionalFormatting sqref="AN48">
    <cfRule type="cellIs" dxfId="0" priority="1213" operator="lessThan">
      <formula>$C$4</formula>
    </cfRule>
  </conditionalFormatting>
  <conditionalFormatting sqref="AO48">
    <cfRule type="cellIs" dxfId="0" priority="1263" operator="lessThan">
      <formula>$C$4</formula>
    </cfRule>
  </conditionalFormatting>
  <conditionalFormatting sqref="AP48">
    <cfRule type="cellIs" dxfId="0" priority="1313" operator="lessThan">
      <formula>$C$4</formula>
    </cfRule>
  </conditionalFormatting>
  <conditionalFormatting sqref="AQ48">
    <cfRule type="cellIs" dxfId="0" priority="1363" operator="lessThan">
      <formula>$C$4</formula>
    </cfRule>
  </conditionalFormatting>
  <conditionalFormatting sqref="AR48">
    <cfRule type="cellIs" dxfId="0" priority="1413" operator="lessThan">
      <formula>$C$4</formula>
    </cfRule>
  </conditionalFormatting>
  <conditionalFormatting sqref="AS48">
    <cfRule type="cellIs" dxfId="0" priority="1463" operator="lessThan">
      <formula>$C$4</formula>
    </cfRule>
  </conditionalFormatting>
  <conditionalFormatting sqref="AT48">
    <cfRule type="cellIs" dxfId="0" priority="1513" operator="lessThan">
      <formula>$C$4</formula>
    </cfRule>
  </conditionalFormatting>
  <conditionalFormatting sqref="AU48">
    <cfRule type="cellIs" dxfId="0" priority="1563" operator="lessThan">
      <formula>$C$4</formula>
    </cfRule>
  </conditionalFormatting>
  <conditionalFormatting sqref="AV48">
    <cfRule type="cellIs" dxfId="0" priority="1613" operator="lessThan">
      <formula>$C$4</formula>
    </cfRule>
  </conditionalFormatting>
  <conditionalFormatting sqref="AW48">
    <cfRule type="cellIs" dxfId="0" priority="1663" operator="lessThan">
      <formula>$C$4</formula>
    </cfRule>
  </conditionalFormatting>
  <conditionalFormatting sqref="AX48">
    <cfRule type="cellIs" dxfId="0" priority="735" operator="lessThan">
      <formula>$C$4</formula>
    </cfRule>
  </conditionalFormatting>
  <conditionalFormatting sqref="AY48">
    <cfRule type="cellIs" dxfId="1" priority="3320" operator="lessThan">
      <formula>$C$4</formula>
    </cfRule>
    <cfRule type="cellIs" dxfId="0" priority="3321" operator="lessThan">
      <formula>$C$4</formula>
    </cfRule>
  </conditionalFormatting>
  <conditionalFormatting sqref="AZ48">
    <cfRule type="cellIs" dxfId="1" priority="3420" operator="lessThan">
      <formula>$C$4</formula>
    </cfRule>
    <cfRule type="cellIs" dxfId="0" priority="3421" operator="lessThan">
      <formula>$C$4</formula>
    </cfRule>
  </conditionalFormatting>
  <conditionalFormatting sqref="BA48">
    <cfRule type="cellIs" dxfId="1" priority="3520" operator="lessThan">
      <formula>$C$4</formula>
    </cfRule>
    <cfRule type="cellIs" dxfId="0" priority="3521" operator="lessThan">
      <formula>$C$4</formula>
    </cfRule>
  </conditionalFormatting>
  <conditionalFormatting sqref="BB48">
    <cfRule type="cellIs" dxfId="1" priority="3620" operator="lessThan">
      <formula>$C$4</formula>
    </cfRule>
    <cfRule type="cellIs" dxfId="0" priority="3621" operator="lessThan">
      <formula>$C$4</formula>
    </cfRule>
  </conditionalFormatting>
  <conditionalFormatting sqref="BC48">
    <cfRule type="cellIs" dxfId="1" priority="3720" operator="lessThan">
      <formula>$C$4</formula>
    </cfRule>
    <cfRule type="cellIs" dxfId="0" priority="3721" operator="lessThan">
      <formula>$C$4</formula>
    </cfRule>
  </conditionalFormatting>
  <conditionalFormatting sqref="BD48">
    <cfRule type="cellIs" dxfId="1" priority="3820" operator="lessThan">
      <formula>$C$4</formula>
    </cfRule>
    <cfRule type="cellIs" dxfId="0" priority="3821" operator="lessThan">
      <formula>$C$4</formula>
    </cfRule>
  </conditionalFormatting>
  <conditionalFormatting sqref="BE48">
    <cfRule type="cellIs" dxfId="1" priority="3920" operator="lessThan">
      <formula>$C$4</formula>
    </cfRule>
    <cfRule type="cellIs" dxfId="0" priority="3921" operator="lessThan">
      <formula>$C$4</formula>
    </cfRule>
  </conditionalFormatting>
  <conditionalFormatting sqref="BF48">
    <cfRule type="cellIs" dxfId="1" priority="4020" operator="lessThan">
      <formula>$C$4</formula>
    </cfRule>
    <cfRule type="cellIs" dxfId="0" priority="4021" operator="lessThan">
      <formula>$C$4</formula>
    </cfRule>
  </conditionalFormatting>
  <conditionalFormatting sqref="BG48">
    <cfRule type="cellIs" dxfId="1" priority="4120" operator="lessThan">
      <formula>$C$4</formula>
    </cfRule>
    <cfRule type="cellIs" dxfId="0" priority="4121" operator="lessThan">
      <formula>$C$4</formula>
    </cfRule>
  </conditionalFormatting>
  <conditionalFormatting sqref="BH48">
    <cfRule type="cellIs" dxfId="1" priority="4220" operator="lessThan">
      <formula>$C$4</formula>
    </cfRule>
    <cfRule type="cellIs" dxfId="0" priority="4221" operator="lessThan">
      <formula>$C$4</formula>
    </cfRule>
  </conditionalFormatting>
  <conditionalFormatting sqref="BI48">
    <cfRule type="cellIs" dxfId="1" priority="4320" operator="lessThan">
      <formula>$C$4</formula>
    </cfRule>
    <cfRule type="cellIs" dxfId="0" priority="4321" operator="lessThan">
      <formula>$C$4</formula>
    </cfRule>
  </conditionalFormatting>
  <conditionalFormatting sqref="BJ48">
    <cfRule type="cellIs" dxfId="1" priority="4420" operator="lessThan">
      <formula>$C$4</formula>
    </cfRule>
    <cfRule type="cellIs" dxfId="0" priority="4421" operator="lessThan">
      <formula>$C$4</formula>
    </cfRule>
  </conditionalFormatting>
  <conditionalFormatting sqref="BK48">
    <cfRule type="cellIs" dxfId="1" priority="4520" operator="lessThan">
      <formula>$C$4</formula>
    </cfRule>
    <cfRule type="cellIs" dxfId="0" priority="4521" operator="lessThan">
      <formula>$C$4</formula>
    </cfRule>
  </conditionalFormatting>
  <conditionalFormatting sqref="BL48">
    <cfRule type="cellIs" dxfId="1" priority="4620" operator="lessThan">
      <formula>$C$4</formula>
    </cfRule>
    <cfRule type="cellIs" dxfId="0" priority="4621" operator="lessThan">
      <formula>$C$4</formula>
    </cfRule>
  </conditionalFormatting>
  <conditionalFormatting sqref="BN48">
    <cfRule type="cellIs" dxfId="0" priority="1763" operator="lessThan">
      <formula>$C$4</formula>
    </cfRule>
  </conditionalFormatting>
  <conditionalFormatting sqref="BO48">
    <cfRule type="cellIs" dxfId="0" priority="1813" operator="lessThan">
      <formula>$C$4</formula>
    </cfRule>
  </conditionalFormatting>
  <conditionalFormatting sqref="BP48">
    <cfRule type="cellIs" dxfId="0" priority="1863" operator="lessThan">
      <formula>$C$4</formula>
    </cfRule>
  </conditionalFormatting>
  <conditionalFormatting sqref="BQ48">
    <cfRule type="cellIs" dxfId="0" priority="1913" operator="lessThan">
      <formula>$C$4</formula>
    </cfRule>
  </conditionalFormatting>
  <conditionalFormatting sqref="BR48">
    <cfRule type="cellIs" dxfId="0" priority="1963" operator="lessThan">
      <formula>$C$4</formula>
    </cfRule>
  </conditionalFormatting>
  <conditionalFormatting sqref="BS48">
    <cfRule type="cellIs" dxfId="0" priority="2013" operator="lessThan">
      <formula>$C$4</formula>
    </cfRule>
  </conditionalFormatting>
  <conditionalFormatting sqref="BT48">
    <cfRule type="cellIs" dxfId="0" priority="2063" operator="lessThan">
      <formula>$C$4</formula>
    </cfRule>
  </conditionalFormatting>
  <conditionalFormatting sqref="BU48">
    <cfRule type="cellIs" dxfId="0" priority="2113" operator="lessThan">
      <formula>$C$4</formula>
    </cfRule>
  </conditionalFormatting>
  <conditionalFormatting sqref="BV48">
    <cfRule type="cellIs" dxfId="0" priority="2163" operator="lessThan">
      <formula>$C$4</formula>
    </cfRule>
  </conditionalFormatting>
  <conditionalFormatting sqref="BW48">
    <cfRule type="cellIs" dxfId="0" priority="2213" operator="lessThan">
      <formula>$C$4</formula>
    </cfRule>
  </conditionalFormatting>
  <conditionalFormatting sqref="BX48">
    <cfRule type="cellIs" dxfId="0" priority="2263" operator="lessThan">
      <formula>$C$4</formula>
    </cfRule>
  </conditionalFormatting>
  <conditionalFormatting sqref="BY48">
    <cfRule type="cellIs" dxfId="0" priority="2313" operator="lessThan">
      <formula>$C$4</formula>
    </cfRule>
  </conditionalFormatting>
  <conditionalFormatting sqref="BZ48">
    <cfRule type="cellIs" dxfId="0" priority="2363" operator="lessThan">
      <formula>$C$4</formula>
    </cfRule>
  </conditionalFormatting>
  <conditionalFormatting sqref="CA48">
    <cfRule type="cellIs" dxfId="0" priority="2413" operator="lessThan">
      <formula>$C$4</formula>
    </cfRule>
  </conditionalFormatting>
  <conditionalFormatting sqref="CB48">
    <cfRule type="cellIs" dxfId="0" priority="2463" operator="lessThan">
      <formula>$C$4</formula>
    </cfRule>
  </conditionalFormatting>
  <conditionalFormatting sqref="CC48">
    <cfRule type="cellIs" dxfId="0" priority="2513" operator="lessThan">
      <formula>$C$4</formula>
    </cfRule>
  </conditionalFormatting>
  <conditionalFormatting sqref="CD48">
    <cfRule type="cellIs" dxfId="0" priority="2563" operator="lessThan">
      <formula>$C$4</formula>
    </cfRule>
  </conditionalFormatting>
  <conditionalFormatting sqref="CE48">
    <cfRule type="cellIs" dxfId="0" priority="2613" operator="lessThan">
      <formula>$C$4</formula>
    </cfRule>
  </conditionalFormatting>
  <conditionalFormatting sqref="CF48">
    <cfRule type="cellIs" dxfId="0" priority="6" operator="lessThan">
      <formula>$C$4</formula>
    </cfRule>
    <cfRule type="cellIs" dxfId="1" priority="5" operator="lessThan">
      <formula>$C$4</formula>
    </cfRule>
  </conditionalFormatting>
  <conditionalFormatting sqref="CH48">
    <cfRule type="cellIs" dxfId="1" priority="2900" operator="lessThan">
      <formula>$C$4</formula>
    </cfRule>
    <cfRule type="cellIs" dxfId="0" priority="2901" operator="lessThan">
      <formula>$C$4</formula>
    </cfRule>
  </conditionalFormatting>
  <conditionalFormatting sqref="CI48">
    <cfRule type="cellIs" dxfId="1" priority="4820" operator="lessThan">
      <formula>$C$4</formula>
    </cfRule>
    <cfRule type="cellIs" dxfId="0" priority="4821" operator="lessThan">
      <formula>$C$4</formula>
    </cfRule>
  </conditionalFormatting>
  <conditionalFormatting sqref="L49">
    <cfRule type="cellIs" dxfId="1" priority="3002" operator="lessThan">
      <formula>$C$4</formula>
    </cfRule>
    <cfRule type="cellIs" dxfId="0" priority="3003" operator="lessThan">
      <formula>$C$4</formula>
    </cfRule>
  </conditionalFormatting>
  <conditionalFormatting sqref="M49">
    <cfRule type="cellIs" dxfId="1" priority="3102" operator="lessThan">
      <formula>$C$4</formula>
    </cfRule>
    <cfRule type="cellIs" dxfId="0" priority="3103" operator="lessThan">
      <formula>$C$4</formula>
    </cfRule>
  </conditionalFormatting>
  <conditionalFormatting sqref="O49">
    <cfRule type="cellIs" dxfId="0" priority="164" operator="lessThan">
      <formula>$C$4</formula>
    </cfRule>
  </conditionalFormatting>
  <conditionalFormatting sqref="P49">
    <cfRule type="cellIs" dxfId="0" priority="214" operator="lessThan">
      <formula>$C$4</formula>
    </cfRule>
  </conditionalFormatting>
  <conditionalFormatting sqref="Q49">
    <cfRule type="cellIs" dxfId="0" priority="264" operator="lessThan">
      <formula>$C$4</formula>
    </cfRule>
  </conditionalFormatting>
  <conditionalFormatting sqref="R49">
    <cfRule type="cellIs" dxfId="0" priority="2664" operator="lessThan">
      <formula>$C$4</formula>
    </cfRule>
  </conditionalFormatting>
  <conditionalFormatting sqref="S49">
    <cfRule type="cellIs" dxfId="0" priority="2714" operator="lessThan">
      <formula>$C$4</formula>
    </cfRule>
  </conditionalFormatting>
  <conditionalFormatting sqref="T49">
    <cfRule type="cellIs" dxfId="0" priority="314" operator="lessThan">
      <formula>$C$4</formula>
    </cfRule>
  </conditionalFormatting>
  <conditionalFormatting sqref="U49">
    <cfRule type="cellIs" dxfId="0" priority="2764" operator="lessThan">
      <formula>$C$4</formula>
    </cfRule>
  </conditionalFormatting>
  <conditionalFormatting sqref="V49">
    <cfRule type="cellIs" dxfId="0" priority="2814" operator="lessThan">
      <formula>$C$4</formula>
    </cfRule>
  </conditionalFormatting>
  <conditionalFormatting sqref="W49">
    <cfRule type="cellIs" dxfId="0" priority="364" operator="lessThan">
      <formula>$C$4</formula>
    </cfRule>
  </conditionalFormatting>
  <conditionalFormatting sqref="X49">
    <cfRule type="cellIs" dxfId="0" priority="414" operator="lessThan">
      <formula>$C$4</formula>
    </cfRule>
  </conditionalFormatting>
  <conditionalFormatting sqref="Y49">
    <cfRule type="cellIs" dxfId="0" priority="464" operator="lessThan">
      <formula>$C$4</formula>
    </cfRule>
  </conditionalFormatting>
  <conditionalFormatting sqref="Z49">
    <cfRule type="cellIs" dxfId="0" priority="514" operator="lessThan">
      <formula>$C$4</formula>
    </cfRule>
  </conditionalFormatting>
  <conditionalFormatting sqref="AA49">
    <cfRule type="cellIs" dxfId="0" priority="564" operator="lessThan">
      <formula>$C$4</formula>
    </cfRule>
  </conditionalFormatting>
  <conditionalFormatting sqref="AB49">
    <cfRule type="cellIs" dxfId="0" priority="614" operator="lessThan">
      <formula>$C$4</formula>
    </cfRule>
  </conditionalFormatting>
  <conditionalFormatting sqref="AC49">
    <cfRule type="cellIs" dxfId="0" priority="664" operator="lessThan">
      <formula>$C$4</formula>
    </cfRule>
  </conditionalFormatting>
  <conditionalFormatting sqref="AD49">
    <cfRule type="cellIs" dxfId="0" priority="714" operator="lessThan">
      <formula>$C$4</formula>
    </cfRule>
  </conditionalFormatting>
  <conditionalFormatting sqref="AE49">
    <cfRule type="cellIs" dxfId="0" priority="764" operator="lessThan">
      <formula>$C$4</formula>
    </cfRule>
  </conditionalFormatting>
  <conditionalFormatting sqref="AF49">
    <cfRule type="cellIs" dxfId="0" priority="814" operator="lessThan">
      <formula>$C$4</formula>
    </cfRule>
  </conditionalFormatting>
  <conditionalFormatting sqref="AG49">
    <cfRule type="cellIs" dxfId="0" priority="864" operator="lessThan">
      <formula>$C$4</formula>
    </cfRule>
  </conditionalFormatting>
  <conditionalFormatting sqref="AH49">
    <cfRule type="cellIs" dxfId="0" priority="914" operator="lessThan">
      <formula>$C$4</formula>
    </cfRule>
  </conditionalFormatting>
  <conditionalFormatting sqref="AI49">
    <cfRule type="cellIs" dxfId="0" priority="964" operator="lessThan">
      <formula>$C$4</formula>
    </cfRule>
  </conditionalFormatting>
  <conditionalFormatting sqref="AJ49">
    <cfRule type="cellIs" dxfId="0" priority="1014" operator="lessThan">
      <formula>$C$4</formula>
    </cfRule>
  </conditionalFormatting>
  <conditionalFormatting sqref="AK49">
    <cfRule type="cellIs" dxfId="0" priority="1064" operator="lessThan">
      <formula>$C$4</formula>
    </cfRule>
  </conditionalFormatting>
  <conditionalFormatting sqref="AL49">
    <cfRule type="cellIs" dxfId="0" priority="1114" operator="lessThan">
      <formula>$C$4</formula>
    </cfRule>
  </conditionalFormatting>
  <conditionalFormatting sqref="AM49">
    <cfRule type="cellIs" dxfId="0" priority="1164" operator="lessThan">
      <formula>$C$4</formula>
    </cfRule>
  </conditionalFormatting>
  <conditionalFormatting sqref="AN49">
    <cfRule type="cellIs" dxfId="0" priority="1214" operator="lessThan">
      <formula>$C$4</formula>
    </cfRule>
  </conditionalFormatting>
  <conditionalFormatting sqref="AO49">
    <cfRule type="cellIs" dxfId="0" priority="1264" operator="lessThan">
      <formula>$C$4</formula>
    </cfRule>
  </conditionalFormatting>
  <conditionalFormatting sqref="AP49">
    <cfRule type="cellIs" dxfId="0" priority="1314" operator="lessThan">
      <formula>$C$4</formula>
    </cfRule>
  </conditionalFormatting>
  <conditionalFormatting sqref="AQ49">
    <cfRule type="cellIs" dxfId="0" priority="1364" operator="lessThan">
      <formula>$C$4</formula>
    </cfRule>
  </conditionalFormatting>
  <conditionalFormatting sqref="AR49">
    <cfRule type="cellIs" dxfId="0" priority="1414" operator="lessThan">
      <formula>$C$4</formula>
    </cfRule>
  </conditionalFormatting>
  <conditionalFormatting sqref="AS49">
    <cfRule type="cellIs" dxfId="0" priority="1464" operator="lessThan">
      <formula>$C$4</formula>
    </cfRule>
  </conditionalFormatting>
  <conditionalFormatting sqref="AT49">
    <cfRule type="cellIs" dxfId="0" priority="1514" operator="lessThan">
      <formula>$C$4</formula>
    </cfRule>
  </conditionalFormatting>
  <conditionalFormatting sqref="AU49">
    <cfRule type="cellIs" dxfId="0" priority="1564" operator="lessThan">
      <formula>$C$4</formula>
    </cfRule>
  </conditionalFormatting>
  <conditionalFormatting sqref="AV49">
    <cfRule type="cellIs" dxfId="0" priority="1614" operator="lessThan">
      <formula>$C$4</formula>
    </cfRule>
  </conditionalFormatting>
  <conditionalFormatting sqref="AW49">
    <cfRule type="cellIs" dxfId="0" priority="1664" operator="lessThan">
      <formula>$C$4</formula>
    </cfRule>
  </conditionalFormatting>
  <conditionalFormatting sqref="AX49">
    <cfRule type="cellIs" dxfId="0" priority="736" operator="lessThan">
      <formula>$C$4</formula>
    </cfRule>
  </conditionalFormatting>
  <conditionalFormatting sqref="AY49">
    <cfRule type="cellIs" dxfId="1" priority="3322" operator="lessThan">
      <formula>$C$4</formula>
    </cfRule>
    <cfRule type="cellIs" dxfId="0" priority="3323" operator="lessThan">
      <formula>$C$4</formula>
    </cfRule>
  </conditionalFormatting>
  <conditionalFormatting sqref="AZ49">
    <cfRule type="cellIs" dxfId="1" priority="3422" operator="lessThan">
      <formula>$C$4</formula>
    </cfRule>
    <cfRule type="cellIs" dxfId="0" priority="3423" operator="lessThan">
      <formula>$C$4</formula>
    </cfRule>
  </conditionalFormatting>
  <conditionalFormatting sqref="BA49">
    <cfRule type="cellIs" dxfId="1" priority="3522" operator="lessThan">
      <formula>$C$4</formula>
    </cfRule>
    <cfRule type="cellIs" dxfId="0" priority="3523" operator="lessThan">
      <formula>$C$4</formula>
    </cfRule>
  </conditionalFormatting>
  <conditionalFormatting sqref="BB49">
    <cfRule type="cellIs" dxfId="1" priority="3622" operator="lessThan">
      <formula>$C$4</formula>
    </cfRule>
    <cfRule type="cellIs" dxfId="0" priority="3623" operator="lessThan">
      <formula>$C$4</formula>
    </cfRule>
  </conditionalFormatting>
  <conditionalFormatting sqref="BC49">
    <cfRule type="cellIs" dxfId="1" priority="3722" operator="lessThan">
      <formula>$C$4</formula>
    </cfRule>
    <cfRule type="cellIs" dxfId="0" priority="3723" operator="lessThan">
      <formula>$C$4</formula>
    </cfRule>
  </conditionalFormatting>
  <conditionalFormatting sqref="BD49">
    <cfRule type="cellIs" dxfId="1" priority="3822" operator="lessThan">
      <formula>$C$4</formula>
    </cfRule>
    <cfRule type="cellIs" dxfId="0" priority="3823" operator="lessThan">
      <formula>$C$4</formula>
    </cfRule>
  </conditionalFormatting>
  <conditionalFormatting sqref="BE49">
    <cfRule type="cellIs" dxfId="1" priority="3922" operator="lessThan">
      <formula>$C$4</formula>
    </cfRule>
    <cfRule type="cellIs" dxfId="0" priority="3923" operator="lessThan">
      <formula>$C$4</formula>
    </cfRule>
  </conditionalFormatting>
  <conditionalFormatting sqref="BF49">
    <cfRule type="cellIs" dxfId="1" priority="4022" operator="lessThan">
      <formula>$C$4</formula>
    </cfRule>
    <cfRule type="cellIs" dxfId="0" priority="4023" operator="lessThan">
      <formula>$C$4</formula>
    </cfRule>
  </conditionalFormatting>
  <conditionalFormatting sqref="BG49">
    <cfRule type="cellIs" dxfId="1" priority="4122" operator="lessThan">
      <formula>$C$4</formula>
    </cfRule>
    <cfRule type="cellIs" dxfId="0" priority="4123" operator="lessThan">
      <formula>$C$4</formula>
    </cfRule>
  </conditionalFormatting>
  <conditionalFormatting sqref="BH49">
    <cfRule type="cellIs" dxfId="1" priority="4222" operator="lessThan">
      <formula>$C$4</formula>
    </cfRule>
    <cfRule type="cellIs" dxfId="0" priority="4223" operator="lessThan">
      <formula>$C$4</formula>
    </cfRule>
  </conditionalFormatting>
  <conditionalFormatting sqref="BI49">
    <cfRule type="cellIs" dxfId="1" priority="4322" operator="lessThan">
      <formula>$C$4</formula>
    </cfRule>
    <cfRule type="cellIs" dxfId="0" priority="4323" operator="lessThan">
      <formula>$C$4</formula>
    </cfRule>
  </conditionalFormatting>
  <conditionalFormatting sqref="BJ49">
    <cfRule type="cellIs" dxfId="1" priority="4422" operator="lessThan">
      <formula>$C$4</formula>
    </cfRule>
    <cfRule type="cellIs" dxfId="0" priority="4423" operator="lessThan">
      <formula>$C$4</formula>
    </cfRule>
  </conditionalFormatting>
  <conditionalFormatting sqref="BK49">
    <cfRule type="cellIs" dxfId="1" priority="4522" operator="lessThan">
      <formula>$C$4</formula>
    </cfRule>
    <cfRule type="cellIs" dxfId="0" priority="4523" operator="lessThan">
      <formula>$C$4</formula>
    </cfRule>
  </conditionalFormatting>
  <conditionalFormatting sqref="BL49">
    <cfRule type="cellIs" dxfId="1" priority="4622" operator="lessThan">
      <formula>$C$4</formula>
    </cfRule>
    <cfRule type="cellIs" dxfId="0" priority="4623" operator="lessThan">
      <formula>$C$4</formula>
    </cfRule>
  </conditionalFormatting>
  <conditionalFormatting sqref="BN49">
    <cfRule type="cellIs" dxfId="0" priority="1764" operator="lessThan">
      <formula>$C$4</formula>
    </cfRule>
  </conditionalFormatting>
  <conditionalFormatting sqref="BO49">
    <cfRule type="cellIs" dxfId="0" priority="1814" operator="lessThan">
      <formula>$C$4</formula>
    </cfRule>
  </conditionalFormatting>
  <conditionalFormatting sqref="BP49">
    <cfRule type="cellIs" dxfId="0" priority="1864" operator="lessThan">
      <formula>$C$4</formula>
    </cfRule>
  </conditionalFormatting>
  <conditionalFormatting sqref="BQ49">
    <cfRule type="cellIs" dxfId="0" priority="1914" operator="lessThan">
      <formula>$C$4</formula>
    </cfRule>
  </conditionalFormatting>
  <conditionalFormatting sqref="BR49">
    <cfRule type="cellIs" dxfId="0" priority="1964" operator="lessThan">
      <formula>$C$4</formula>
    </cfRule>
  </conditionalFormatting>
  <conditionalFormatting sqref="BS49">
    <cfRule type="cellIs" dxfId="0" priority="2014" operator="lessThan">
      <formula>$C$4</formula>
    </cfRule>
  </conditionalFormatting>
  <conditionalFormatting sqref="BT49">
    <cfRule type="cellIs" dxfId="0" priority="2064" operator="lessThan">
      <formula>$C$4</formula>
    </cfRule>
  </conditionalFormatting>
  <conditionalFormatting sqref="BU49">
    <cfRule type="cellIs" dxfId="0" priority="2114" operator="lessThan">
      <formula>$C$4</formula>
    </cfRule>
  </conditionalFormatting>
  <conditionalFormatting sqref="BV49">
    <cfRule type="cellIs" dxfId="0" priority="2164" operator="lessThan">
      <formula>$C$4</formula>
    </cfRule>
  </conditionalFormatting>
  <conditionalFormatting sqref="BW49">
    <cfRule type="cellIs" dxfId="0" priority="2214" operator="lessThan">
      <formula>$C$4</formula>
    </cfRule>
  </conditionalFormatting>
  <conditionalFormatting sqref="BX49">
    <cfRule type="cellIs" dxfId="0" priority="2264" operator="lessThan">
      <formula>$C$4</formula>
    </cfRule>
  </conditionalFormatting>
  <conditionalFormatting sqref="BY49">
    <cfRule type="cellIs" dxfId="0" priority="2314" operator="lessThan">
      <formula>$C$4</formula>
    </cfRule>
  </conditionalFormatting>
  <conditionalFormatting sqref="BZ49">
    <cfRule type="cellIs" dxfId="0" priority="2364" operator="lessThan">
      <formula>$C$4</formula>
    </cfRule>
  </conditionalFormatting>
  <conditionalFormatting sqref="CA49">
    <cfRule type="cellIs" dxfId="0" priority="2414" operator="lessThan">
      <formula>$C$4</formula>
    </cfRule>
  </conditionalFormatting>
  <conditionalFormatting sqref="CB49">
    <cfRule type="cellIs" dxfId="0" priority="2464" operator="lessThan">
      <formula>$C$4</formula>
    </cfRule>
  </conditionalFormatting>
  <conditionalFormatting sqref="CC49">
    <cfRule type="cellIs" dxfId="0" priority="2514" operator="lessThan">
      <formula>$C$4</formula>
    </cfRule>
  </conditionalFormatting>
  <conditionalFormatting sqref="CD49">
    <cfRule type="cellIs" dxfId="0" priority="2564" operator="lessThan">
      <formula>$C$4</formula>
    </cfRule>
  </conditionalFormatting>
  <conditionalFormatting sqref="CE49">
    <cfRule type="cellIs" dxfId="0" priority="2614" operator="lessThan">
      <formula>$C$4</formula>
    </cfRule>
  </conditionalFormatting>
  <conditionalFormatting sqref="CF49">
    <cfRule type="cellIs" dxfId="0" priority="8" operator="lessThan">
      <formula>$C$4</formula>
    </cfRule>
    <cfRule type="cellIs" dxfId="1" priority="7" operator="lessThan">
      <formula>$C$4</formula>
    </cfRule>
  </conditionalFormatting>
  <conditionalFormatting sqref="CH49">
    <cfRule type="cellIs" dxfId="1" priority="2902" operator="lessThan">
      <formula>$C$4</formula>
    </cfRule>
    <cfRule type="cellIs" dxfId="0" priority="2903" operator="lessThan">
      <formula>$C$4</formula>
    </cfRule>
  </conditionalFormatting>
  <conditionalFormatting sqref="CI49">
    <cfRule type="cellIs" dxfId="1" priority="4822" operator="lessThan">
      <formula>$C$4</formula>
    </cfRule>
    <cfRule type="cellIs" dxfId="0" priority="4823" operator="lessThan">
      <formula>$C$4</formula>
    </cfRule>
  </conditionalFormatting>
  <conditionalFormatting sqref="L50">
    <cfRule type="cellIs" dxfId="1" priority="3004" operator="lessThan">
      <formula>$C$4</formula>
    </cfRule>
    <cfRule type="cellIs" dxfId="0" priority="3005" operator="lessThan">
      <formula>$C$4</formula>
    </cfRule>
  </conditionalFormatting>
  <conditionalFormatting sqref="M50">
    <cfRule type="cellIs" dxfId="1" priority="3104" operator="lessThan">
      <formula>$C$4</formula>
    </cfRule>
    <cfRule type="cellIs" dxfId="0" priority="3105" operator="lessThan">
      <formula>$C$4</formula>
    </cfRule>
  </conditionalFormatting>
  <conditionalFormatting sqref="O50">
    <cfRule type="cellIs" dxfId="0" priority="165" operator="lessThan">
      <formula>$C$4</formula>
    </cfRule>
  </conditionalFormatting>
  <conditionalFormatting sqref="P50">
    <cfRule type="cellIs" dxfId="0" priority="215" operator="lessThan">
      <formula>$C$4</formula>
    </cfRule>
  </conditionalFormatting>
  <conditionalFormatting sqref="Q50">
    <cfRule type="cellIs" dxfId="0" priority="265" operator="lessThan">
      <formula>$C$4</formula>
    </cfRule>
  </conditionalFormatting>
  <conditionalFormatting sqref="R50">
    <cfRule type="cellIs" dxfId="0" priority="2665" operator="lessThan">
      <formula>$C$4</formula>
    </cfRule>
  </conditionalFormatting>
  <conditionalFormatting sqref="S50">
    <cfRule type="cellIs" dxfId="0" priority="2715" operator="lessThan">
      <formula>$C$4</formula>
    </cfRule>
  </conditionalFormatting>
  <conditionalFormatting sqref="T50">
    <cfRule type="cellIs" dxfId="0" priority="315" operator="lessThan">
      <formula>$C$4</formula>
    </cfRule>
  </conditionalFormatting>
  <conditionalFormatting sqref="U50">
    <cfRule type="cellIs" dxfId="0" priority="2765" operator="lessThan">
      <formula>$C$4</formula>
    </cfRule>
  </conditionalFormatting>
  <conditionalFormatting sqref="V50">
    <cfRule type="cellIs" dxfId="0" priority="2815" operator="lessThan">
      <formula>$C$4</formula>
    </cfRule>
  </conditionalFormatting>
  <conditionalFormatting sqref="W50">
    <cfRule type="cellIs" dxfId="0" priority="365" operator="lessThan">
      <formula>$C$4</formula>
    </cfRule>
  </conditionalFormatting>
  <conditionalFormatting sqref="X50">
    <cfRule type="cellIs" dxfId="0" priority="415" operator="lessThan">
      <formula>$C$4</formula>
    </cfRule>
  </conditionalFormatting>
  <conditionalFormatting sqref="Y50">
    <cfRule type="cellIs" dxfId="0" priority="465" operator="lessThan">
      <formula>$C$4</formula>
    </cfRule>
  </conditionalFormatting>
  <conditionalFormatting sqref="Z50">
    <cfRule type="cellIs" dxfId="0" priority="515" operator="lessThan">
      <formula>$C$4</formula>
    </cfRule>
  </conditionalFormatting>
  <conditionalFormatting sqref="AA50">
    <cfRule type="cellIs" dxfId="0" priority="565" operator="lessThan">
      <formula>$C$4</formula>
    </cfRule>
  </conditionalFormatting>
  <conditionalFormatting sqref="AB50">
    <cfRule type="cellIs" dxfId="0" priority="615" operator="lessThan">
      <formula>$C$4</formula>
    </cfRule>
  </conditionalFormatting>
  <conditionalFormatting sqref="AC50">
    <cfRule type="cellIs" dxfId="0" priority="665" operator="lessThan">
      <formula>$C$4</formula>
    </cfRule>
  </conditionalFormatting>
  <conditionalFormatting sqref="AD50">
    <cfRule type="cellIs" dxfId="0" priority="715" operator="lessThan">
      <formula>$C$4</formula>
    </cfRule>
  </conditionalFormatting>
  <conditionalFormatting sqref="AE50">
    <cfRule type="cellIs" dxfId="0" priority="765" operator="lessThan">
      <formula>$C$4</formula>
    </cfRule>
  </conditionalFormatting>
  <conditionalFormatting sqref="AF50">
    <cfRule type="cellIs" dxfId="0" priority="815" operator="lessThan">
      <formula>$C$4</formula>
    </cfRule>
  </conditionalFormatting>
  <conditionalFormatting sqref="AG50">
    <cfRule type="cellIs" dxfId="0" priority="865" operator="lessThan">
      <formula>$C$4</formula>
    </cfRule>
  </conditionalFormatting>
  <conditionalFormatting sqref="AH50">
    <cfRule type="cellIs" dxfId="0" priority="915" operator="lessThan">
      <formula>$C$4</formula>
    </cfRule>
  </conditionalFormatting>
  <conditionalFormatting sqref="AI50">
    <cfRule type="cellIs" dxfId="0" priority="965" operator="lessThan">
      <formula>$C$4</formula>
    </cfRule>
  </conditionalFormatting>
  <conditionalFormatting sqref="AJ50">
    <cfRule type="cellIs" dxfId="0" priority="1015" operator="lessThan">
      <formula>$C$4</formula>
    </cfRule>
  </conditionalFormatting>
  <conditionalFormatting sqref="AK50">
    <cfRule type="cellIs" dxfId="0" priority="1065" operator="lessThan">
      <formula>$C$4</formula>
    </cfRule>
  </conditionalFormatting>
  <conditionalFormatting sqref="AL50">
    <cfRule type="cellIs" dxfId="0" priority="1115" operator="lessThan">
      <formula>$C$4</formula>
    </cfRule>
  </conditionalFormatting>
  <conditionalFormatting sqref="AM50">
    <cfRule type="cellIs" dxfId="0" priority="1165" operator="lessThan">
      <formula>$C$4</formula>
    </cfRule>
  </conditionalFormatting>
  <conditionalFormatting sqref="AN50">
    <cfRule type="cellIs" dxfId="0" priority="1215" operator="lessThan">
      <formula>$C$4</formula>
    </cfRule>
  </conditionalFormatting>
  <conditionalFormatting sqref="AO50">
    <cfRule type="cellIs" dxfId="0" priority="1265" operator="lessThan">
      <formula>$C$4</formula>
    </cfRule>
  </conditionalFormatting>
  <conditionalFormatting sqref="AP50">
    <cfRule type="cellIs" dxfId="0" priority="1315" operator="lessThan">
      <formula>$C$4</formula>
    </cfRule>
  </conditionalFormatting>
  <conditionalFormatting sqref="AQ50">
    <cfRule type="cellIs" dxfId="0" priority="1365" operator="lessThan">
      <formula>$C$4</formula>
    </cfRule>
  </conditionalFormatting>
  <conditionalFormatting sqref="AR50">
    <cfRule type="cellIs" dxfId="0" priority="1415" operator="lessThan">
      <formula>$C$4</formula>
    </cfRule>
  </conditionalFormatting>
  <conditionalFormatting sqref="AS50">
    <cfRule type="cellIs" dxfId="0" priority="1465" operator="lessThan">
      <formula>$C$4</formula>
    </cfRule>
  </conditionalFormatting>
  <conditionalFormatting sqref="AT50">
    <cfRule type="cellIs" dxfId="0" priority="1515" operator="lessThan">
      <formula>$C$4</formula>
    </cfRule>
  </conditionalFormatting>
  <conditionalFormatting sqref="AU50">
    <cfRule type="cellIs" dxfId="0" priority="1565" operator="lessThan">
      <formula>$C$4</formula>
    </cfRule>
  </conditionalFormatting>
  <conditionalFormatting sqref="AV50">
    <cfRule type="cellIs" dxfId="0" priority="1615" operator="lessThan">
      <formula>$C$4</formula>
    </cfRule>
  </conditionalFormatting>
  <conditionalFormatting sqref="AW50">
    <cfRule type="cellIs" dxfId="0" priority="1665" operator="lessThan">
      <formula>$C$4</formula>
    </cfRule>
  </conditionalFormatting>
  <conditionalFormatting sqref="AX50">
    <cfRule type="cellIs" dxfId="0" priority="737" operator="lessThan">
      <formula>$C$4</formula>
    </cfRule>
  </conditionalFormatting>
  <conditionalFormatting sqref="AY50">
    <cfRule type="cellIs" dxfId="1" priority="3324" operator="lessThan">
      <formula>$C$4</formula>
    </cfRule>
    <cfRule type="cellIs" dxfId="0" priority="3325" operator="lessThan">
      <formula>$C$4</formula>
    </cfRule>
  </conditionalFormatting>
  <conditionalFormatting sqref="AZ50">
    <cfRule type="cellIs" dxfId="1" priority="3424" operator="lessThan">
      <formula>$C$4</formula>
    </cfRule>
    <cfRule type="cellIs" dxfId="0" priority="3425" operator="lessThan">
      <formula>$C$4</formula>
    </cfRule>
  </conditionalFormatting>
  <conditionalFormatting sqref="BA50">
    <cfRule type="cellIs" dxfId="1" priority="3524" operator="lessThan">
      <formula>$C$4</formula>
    </cfRule>
    <cfRule type="cellIs" dxfId="0" priority="3525" operator="lessThan">
      <formula>$C$4</formula>
    </cfRule>
  </conditionalFormatting>
  <conditionalFormatting sqref="BB50">
    <cfRule type="cellIs" dxfId="1" priority="3624" operator="lessThan">
      <formula>$C$4</formula>
    </cfRule>
    <cfRule type="cellIs" dxfId="0" priority="3625" operator="lessThan">
      <formula>$C$4</formula>
    </cfRule>
  </conditionalFormatting>
  <conditionalFormatting sqref="BC50">
    <cfRule type="cellIs" dxfId="1" priority="3724" operator="lessThan">
      <formula>$C$4</formula>
    </cfRule>
    <cfRule type="cellIs" dxfId="0" priority="3725" operator="lessThan">
      <formula>$C$4</formula>
    </cfRule>
  </conditionalFormatting>
  <conditionalFormatting sqref="BD50">
    <cfRule type="cellIs" dxfId="1" priority="3824" operator="lessThan">
      <formula>$C$4</formula>
    </cfRule>
    <cfRule type="cellIs" dxfId="0" priority="3825" operator="lessThan">
      <formula>$C$4</formula>
    </cfRule>
  </conditionalFormatting>
  <conditionalFormatting sqref="BE50">
    <cfRule type="cellIs" dxfId="1" priority="3924" operator="lessThan">
      <formula>$C$4</formula>
    </cfRule>
    <cfRule type="cellIs" dxfId="0" priority="3925" operator="lessThan">
      <formula>$C$4</formula>
    </cfRule>
  </conditionalFormatting>
  <conditionalFormatting sqref="BF50">
    <cfRule type="cellIs" dxfId="1" priority="4024" operator="lessThan">
      <formula>$C$4</formula>
    </cfRule>
    <cfRule type="cellIs" dxfId="0" priority="4025" operator="lessThan">
      <formula>$C$4</formula>
    </cfRule>
  </conditionalFormatting>
  <conditionalFormatting sqref="BG50">
    <cfRule type="cellIs" dxfId="1" priority="4124" operator="lessThan">
      <formula>$C$4</formula>
    </cfRule>
    <cfRule type="cellIs" dxfId="0" priority="4125" operator="lessThan">
      <formula>$C$4</formula>
    </cfRule>
  </conditionalFormatting>
  <conditionalFormatting sqref="BH50">
    <cfRule type="cellIs" dxfId="1" priority="4224" operator="lessThan">
      <formula>$C$4</formula>
    </cfRule>
    <cfRule type="cellIs" dxfId="0" priority="4225" operator="lessThan">
      <formula>$C$4</formula>
    </cfRule>
  </conditionalFormatting>
  <conditionalFormatting sqref="BI50">
    <cfRule type="cellIs" dxfId="1" priority="4324" operator="lessThan">
      <formula>$C$4</formula>
    </cfRule>
    <cfRule type="cellIs" dxfId="0" priority="4325" operator="lessThan">
      <formula>$C$4</formula>
    </cfRule>
  </conditionalFormatting>
  <conditionalFormatting sqref="BJ50">
    <cfRule type="cellIs" dxfId="1" priority="4424" operator="lessThan">
      <formula>$C$4</formula>
    </cfRule>
    <cfRule type="cellIs" dxfId="0" priority="4425" operator="lessThan">
      <formula>$C$4</formula>
    </cfRule>
  </conditionalFormatting>
  <conditionalFormatting sqref="BK50">
    <cfRule type="cellIs" dxfId="1" priority="4524" operator="lessThan">
      <formula>$C$4</formula>
    </cfRule>
    <cfRule type="cellIs" dxfId="0" priority="4525" operator="lessThan">
      <formula>$C$4</formula>
    </cfRule>
  </conditionalFormatting>
  <conditionalFormatting sqref="BL50">
    <cfRule type="cellIs" dxfId="1" priority="4624" operator="lessThan">
      <formula>$C$4</formula>
    </cfRule>
    <cfRule type="cellIs" dxfId="0" priority="4625" operator="lessThan">
      <formula>$C$4</formula>
    </cfRule>
  </conditionalFormatting>
  <conditionalFormatting sqref="BN50">
    <cfRule type="cellIs" dxfId="0" priority="1765" operator="lessThan">
      <formula>$C$4</formula>
    </cfRule>
  </conditionalFormatting>
  <conditionalFormatting sqref="BO50">
    <cfRule type="cellIs" dxfId="0" priority="1815" operator="lessThan">
      <formula>$C$4</formula>
    </cfRule>
  </conditionalFormatting>
  <conditionalFormatting sqref="BP50">
    <cfRule type="cellIs" dxfId="0" priority="1865" operator="lessThan">
      <formula>$C$4</formula>
    </cfRule>
  </conditionalFormatting>
  <conditionalFormatting sqref="BQ50">
    <cfRule type="cellIs" dxfId="0" priority="1915" operator="lessThan">
      <formula>$C$4</formula>
    </cfRule>
  </conditionalFormatting>
  <conditionalFormatting sqref="BR50">
    <cfRule type="cellIs" dxfId="0" priority="1965" operator="lessThan">
      <formula>$C$4</formula>
    </cfRule>
  </conditionalFormatting>
  <conditionalFormatting sqref="BS50">
    <cfRule type="cellIs" dxfId="0" priority="2015" operator="lessThan">
      <formula>$C$4</formula>
    </cfRule>
  </conditionalFormatting>
  <conditionalFormatting sqref="BT50">
    <cfRule type="cellIs" dxfId="0" priority="2065" operator="lessThan">
      <formula>$C$4</formula>
    </cfRule>
  </conditionalFormatting>
  <conditionalFormatting sqref="BU50">
    <cfRule type="cellIs" dxfId="0" priority="2115" operator="lessThan">
      <formula>$C$4</formula>
    </cfRule>
  </conditionalFormatting>
  <conditionalFormatting sqref="BV50">
    <cfRule type="cellIs" dxfId="0" priority="2165" operator="lessThan">
      <formula>$C$4</formula>
    </cfRule>
  </conditionalFormatting>
  <conditionalFormatting sqref="BW50">
    <cfRule type="cellIs" dxfId="0" priority="2215" operator="lessThan">
      <formula>$C$4</formula>
    </cfRule>
  </conditionalFormatting>
  <conditionalFormatting sqref="BX50">
    <cfRule type="cellIs" dxfId="0" priority="2265" operator="lessThan">
      <formula>$C$4</formula>
    </cfRule>
  </conditionalFormatting>
  <conditionalFormatting sqref="BY50">
    <cfRule type="cellIs" dxfId="0" priority="2315" operator="lessThan">
      <formula>$C$4</formula>
    </cfRule>
  </conditionalFormatting>
  <conditionalFormatting sqref="BZ50">
    <cfRule type="cellIs" dxfId="0" priority="2365" operator="lessThan">
      <formula>$C$4</formula>
    </cfRule>
  </conditionalFormatting>
  <conditionalFormatting sqref="CA50">
    <cfRule type="cellIs" dxfId="0" priority="2415" operator="lessThan">
      <formula>$C$4</formula>
    </cfRule>
  </conditionalFormatting>
  <conditionalFormatting sqref="CB50">
    <cfRule type="cellIs" dxfId="0" priority="2465" operator="lessThan">
      <formula>$C$4</formula>
    </cfRule>
  </conditionalFormatting>
  <conditionalFormatting sqref="CC50">
    <cfRule type="cellIs" dxfId="0" priority="2515" operator="lessThan">
      <formula>$C$4</formula>
    </cfRule>
  </conditionalFormatting>
  <conditionalFormatting sqref="CD50">
    <cfRule type="cellIs" dxfId="0" priority="2565" operator="lessThan">
      <formula>$C$4</formula>
    </cfRule>
  </conditionalFormatting>
  <conditionalFormatting sqref="CE50">
    <cfRule type="cellIs" dxfId="0" priority="2615" operator="lessThan">
      <formula>$C$4</formula>
    </cfRule>
  </conditionalFormatting>
  <conditionalFormatting sqref="CF50">
    <cfRule type="cellIs" dxfId="0" priority="10" operator="lessThan">
      <formula>$C$4</formula>
    </cfRule>
    <cfRule type="cellIs" dxfId="1" priority="9" operator="lessThan">
      <formula>$C$4</formula>
    </cfRule>
  </conditionalFormatting>
  <conditionalFormatting sqref="CH50">
    <cfRule type="cellIs" dxfId="1" priority="2904" operator="lessThan">
      <formula>$C$4</formula>
    </cfRule>
    <cfRule type="cellIs" dxfId="0" priority="2905" operator="lessThan">
      <formula>$C$4</formula>
    </cfRule>
  </conditionalFormatting>
  <conditionalFormatting sqref="CI50">
    <cfRule type="cellIs" dxfId="1" priority="4824" operator="lessThan">
      <formula>$C$4</formula>
    </cfRule>
    <cfRule type="cellIs" dxfId="0" priority="4825" operator="lessThan">
      <formula>$C$4</formula>
    </cfRule>
  </conditionalFormatting>
  <conditionalFormatting sqref="L51">
    <cfRule type="cellIs" dxfId="1" priority="3006" operator="lessThan">
      <formula>$C$4</formula>
    </cfRule>
    <cfRule type="cellIs" dxfId="0" priority="3007" operator="lessThan">
      <formula>$C$4</formula>
    </cfRule>
  </conditionalFormatting>
  <conditionalFormatting sqref="M51">
    <cfRule type="cellIs" dxfId="1" priority="3106" operator="lessThan">
      <formula>$C$4</formula>
    </cfRule>
    <cfRule type="cellIs" dxfId="0" priority="3107" operator="lessThan">
      <formula>$C$4</formula>
    </cfRule>
  </conditionalFormatting>
  <conditionalFormatting sqref="O51">
    <cfRule type="cellIs" dxfId="0" priority="166" operator="lessThan">
      <formula>$C$4</formula>
    </cfRule>
  </conditionalFormatting>
  <conditionalFormatting sqref="P51">
    <cfRule type="cellIs" dxfId="0" priority="216" operator="lessThan">
      <formula>$C$4</formula>
    </cfRule>
  </conditionalFormatting>
  <conditionalFormatting sqref="Q51">
    <cfRule type="cellIs" dxfId="0" priority="266" operator="lessThan">
      <formula>$C$4</formula>
    </cfRule>
  </conditionalFormatting>
  <conditionalFormatting sqref="R51">
    <cfRule type="cellIs" dxfId="0" priority="2666" operator="lessThan">
      <formula>$C$4</formula>
    </cfRule>
  </conditionalFormatting>
  <conditionalFormatting sqref="S51">
    <cfRule type="cellIs" dxfId="0" priority="2716" operator="lessThan">
      <formula>$C$4</formula>
    </cfRule>
  </conditionalFormatting>
  <conditionalFormatting sqref="T51">
    <cfRule type="cellIs" dxfId="0" priority="316" operator="lessThan">
      <formula>$C$4</formula>
    </cfRule>
  </conditionalFormatting>
  <conditionalFormatting sqref="U51">
    <cfRule type="cellIs" dxfId="0" priority="2766" operator="lessThan">
      <formula>$C$4</formula>
    </cfRule>
  </conditionalFormatting>
  <conditionalFormatting sqref="V51">
    <cfRule type="cellIs" dxfId="0" priority="2816" operator="lessThan">
      <formula>$C$4</formula>
    </cfRule>
  </conditionalFormatting>
  <conditionalFormatting sqref="W51">
    <cfRule type="cellIs" dxfId="0" priority="366" operator="lessThan">
      <formula>$C$4</formula>
    </cfRule>
  </conditionalFormatting>
  <conditionalFormatting sqref="X51">
    <cfRule type="cellIs" dxfId="0" priority="416" operator="lessThan">
      <formula>$C$4</formula>
    </cfRule>
  </conditionalFormatting>
  <conditionalFormatting sqref="Y51">
    <cfRule type="cellIs" dxfId="0" priority="466" operator="lessThan">
      <formula>$C$4</formula>
    </cfRule>
  </conditionalFormatting>
  <conditionalFormatting sqref="Z51">
    <cfRule type="cellIs" dxfId="0" priority="516" operator="lessThan">
      <formula>$C$4</formula>
    </cfRule>
  </conditionalFormatting>
  <conditionalFormatting sqref="AA51">
    <cfRule type="cellIs" dxfId="0" priority="566" operator="lessThan">
      <formula>$C$4</formula>
    </cfRule>
  </conditionalFormatting>
  <conditionalFormatting sqref="AB51">
    <cfRule type="cellIs" dxfId="0" priority="616" operator="lessThan">
      <formula>$C$4</formula>
    </cfRule>
  </conditionalFormatting>
  <conditionalFormatting sqref="AC51">
    <cfRule type="cellIs" dxfId="0" priority="666" operator="lessThan">
      <formula>$C$4</formula>
    </cfRule>
  </conditionalFormatting>
  <conditionalFormatting sqref="AD51">
    <cfRule type="cellIs" dxfId="0" priority="716" operator="lessThan">
      <formula>$C$4</formula>
    </cfRule>
  </conditionalFormatting>
  <conditionalFormatting sqref="AE51">
    <cfRule type="cellIs" dxfId="0" priority="766" operator="lessThan">
      <formula>$C$4</formula>
    </cfRule>
  </conditionalFormatting>
  <conditionalFormatting sqref="AF51">
    <cfRule type="cellIs" dxfId="0" priority="816" operator="lessThan">
      <formula>$C$4</formula>
    </cfRule>
  </conditionalFormatting>
  <conditionalFormatting sqref="AG51">
    <cfRule type="cellIs" dxfId="0" priority="866" operator="lessThan">
      <formula>$C$4</formula>
    </cfRule>
  </conditionalFormatting>
  <conditionalFormatting sqref="AH51">
    <cfRule type="cellIs" dxfId="0" priority="916" operator="lessThan">
      <formula>$C$4</formula>
    </cfRule>
  </conditionalFormatting>
  <conditionalFormatting sqref="AI51">
    <cfRule type="cellIs" dxfId="0" priority="966" operator="lessThan">
      <formula>$C$4</formula>
    </cfRule>
  </conditionalFormatting>
  <conditionalFormatting sqref="AJ51">
    <cfRule type="cellIs" dxfId="0" priority="1016" operator="lessThan">
      <formula>$C$4</formula>
    </cfRule>
  </conditionalFormatting>
  <conditionalFormatting sqref="AK51">
    <cfRule type="cellIs" dxfId="0" priority="1066" operator="lessThan">
      <formula>$C$4</formula>
    </cfRule>
  </conditionalFormatting>
  <conditionalFormatting sqref="AL51">
    <cfRule type="cellIs" dxfId="0" priority="1116" operator="lessThan">
      <formula>$C$4</formula>
    </cfRule>
  </conditionalFormatting>
  <conditionalFormatting sqref="AM51">
    <cfRule type="cellIs" dxfId="0" priority="1166" operator="lessThan">
      <formula>$C$4</formula>
    </cfRule>
  </conditionalFormatting>
  <conditionalFormatting sqref="AN51">
    <cfRule type="cellIs" dxfId="0" priority="1216" operator="lessThan">
      <formula>$C$4</formula>
    </cfRule>
  </conditionalFormatting>
  <conditionalFormatting sqref="AO51">
    <cfRule type="cellIs" dxfId="0" priority="1266" operator="lessThan">
      <formula>$C$4</formula>
    </cfRule>
  </conditionalFormatting>
  <conditionalFormatting sqref="AP51">
    <cfRule type="cellIs" dxfId="0" priority="1316" operator="lessThan">
      <formula>$C$4</formula>
    </cfRule>
  </conditionalFormatting>
  <conditionalFormatting sqref="AQ51">
    <cfRule type="cellIs" dxfId="0" priority="1366" operator="lessThan">
      <formula>$C$4</formula>
    </cfRule>
  </conditionalFormatting>
  <conditionalFormatting sqref="AR51">
    <cfRule type="cellIs" dxfId="0" priority="1416" operator="lessThan">
      <formula>$C$4</formula>
    </cfRule>
  </conditionalFormatting>
  <conditionalFormatting sqref="AS51">
    <cfRule type="cellIs" dxfId="0" priority="1466" operator="lessThan">
      <formula>$C$4</formula>
    </cfRule>
  </conditionalFormatting>
  <conditionalFormatting sqref="AT51">
    <cfRule type="cellIs" dxfId="0" priority="1516" operator="lessThan">
      <formula>$C$4</formula>
    </cfRule>
  </conditionalFormatting>
  <conditionalFormatting sqref="AU51">
    <cfRule type="cellIs" dxfId="0" priority="1566" operator="lessThan">
      <formula>$C$4</formula>
    </cfRule>
  </conditionalFormatting>
  <conditionalFormatting sqref="AV51">
    <cfRule type="cellIs" dxfId="0" priority="1616" operator="lessThan">
      <formula>$C$4</formula>
    </cfRule>
  </conditionalFormatting>
  <conditionalFormatting sqref="AW51">
    <cfRule type="cellIs" dxfId="0" priority="1666" operator="lessThan">
      <formula>$C$4</formula>
    </cfRule>
  </conditionalFormatting>
  <conditionalFormatting sqref="AX51">
    <cfRule type="cellIs" dxfId="0" priority="738" operator="lessThan">
      <formula>$C$4</formula>
    </cfRule>
  </conditionalFormatting>
  <conditionalFormatting sqref="AY51">
    <cfRule type="cellIs" dxfId="1" priority="3326" operator="lessThan">
      <formula>$C$4</formula>
    </cfRule>
    <cfRule type="cellIs" dxfId="0" priority="3327" operator="lessThan">
      <formula>$C$4</formula>
    </cfRule>
  </conditionalFormatting>
  <conditionalFormatting sqref="AZ51">
    <cfRule type="cellIs" dxfId="1" priority="3426" operator="lessThan">
      <formula>$C$4</formula>
    </cfRule>
    <cfRule type="cellIs" dxfId="0" priority="3427" operator="lessThan">
      <formula>$C$4</formula>
    </cfRule>
  </conditionalFormatting>
  <conditionalFormatting sqref="BA51">
    <cfRule type="cellIs" dxfId="1" priority="3526" operator="lessThan">
      <formula>$C$4</formula>
    </cfRule>
    <cfRule type="cellIs" dxfId="0" priority="3527" operator="lessThan">
      <formula>$C$4</formula>
    </cfRule>
  </conditionalFormatting>
  <conditionalFormatting sqref="BB51">
    <cfRule type="cellIs" dxfId="1" priority="3626" operator="lessThan">
      <formula>$C$4</formula>
    </cfRule>
    <cfRule type="cellIs" dxfId="0" priority="3627" operator="lessThan">
      <formula>$C$4</formula>
    </cfRule>
  </conditionalFormatting>
  <conditionalFormatting sqref="BC51">
    <cfRule type="cellIs" dxfId="1" priority="3726" operator="lessThan">
      <formula>$C$4</formula>
    </cfRule>
    <cfRule type="cellIs" dxfId="0" priority="3727" operator="lessThan">
      <formula>$C$4</formula>
    </cfRule>
  </conditionalFormatting>
  <conditionalFormatting sqref="BD51">
    <cfRule type="cellIs" dxfId="1" priority="3826" operator="lessThan">
      <formula>$C$4</formula>
    </cfRule>
    <cfRule type="cellIs" dxfId="0" priority="3827" operator="lessThan">
      <formula>$C$4</formula>
    </cfRule>
  </conditionalFormatting>
  <conditionalFormatting sqref="BE51">
    <cfRule type="cellIs" dxfId="1" priority="3926" operator="lessThan">
      <formula>$C$4</formula>
    </cfRule>
    <cfRule type="cellIs" dxfId="0" priority="3927" operator="lessThan">
      <formula>$C$4</formula>
    </cfRule>
  </conditionalFormatting>
  <conditionalFormatting sqref="BF51">
    <cfRule type="cellIs" dxfId="1" priority="4026" operator="lessThan">
      <formula>$C$4</formula>
    </cfRule>
    <cfRule type="cellIs" dxfId="0" priority="4027" operator="lessThan">
      <formula>$C$4</formula>
    </cfRule>
  </conditionalFormatting>
  <conditionalFormatting sqref="BG51">
    <cfRule type="cellIs" dxfId="1" priority="4126" operator="lessThan">
      <formula>$C$4</formula>
    </cfRule>
    <cfRule type="cellIs" dxfId="0" priority="4127" operator="lessThan">
      <formula>$C$4</formula>
    </cfRule>
  </conditionalFormatting>
  <conditionalFormatting sqref="BH51">
    <cfRule type="cellIs" dxfId="1" priority="4226" operator="lessThan">
      <formula>$C$4</formula>
    </cfRule>
    <cfRule type="cellIs" dxfId="0" priority="4227" operator="lessThan">
      <formula>$C$4</formula>
    </cfRule>
  </conditionalFormatting>
  <conditionalFormatting sqref="BI51">
    <cfRule type="cellIs" dxfId="1" priority="4326" operator="lessThan">
      <formula>$C$4</formula>
    </cfRule>
    <cfRule type="cellIs" dxfId="0" priority="4327" operator="lessThan">
      <formula>$C$4</formula>
    </cfRule>
  </conditionalFormatting>
  <conditionalFormatting sqref="BJ51">
    <cfRule type="cellIs" dxfId="1" priority="4426" operator="lessThan">
      <formula>$C$4</formula>
    </cfRule>
    <cfRule type="cellIs" dxfId="0" priority="4427" operator="lessThan">
      <formula>$C$4</formula>
    </cfRule>
  </conditionalFormatting>
  <conditionalFormatting sqref="BK51">
    <cfRule type="cellIs" dxfId="1" priority="4526" operator="lessThan">
      <formula>$C$4</formula>
    </cfRule>
    <cfRule type="cellIs" dxfId="0" priority="4527" operator="lessThan">
      <formula>$C$4</formula>
    </cfRule>
  </conditionalFormatting>
  <conditionalFormatting sqref="BL51">
    <cfRule type="cellIs" dxfId="1" priority="4626" operator="lessThan">
      <formula>$C$4</formula>
    </cfRule>
    <cfRule type="cellIs" dxfId="0" priority="4627" operator="lessThan">
      <formula>$C$4</formula>
    </cfRule>
  </conditionalFormatting>
  <conditionalFormatting sqref="BN51">
    <cfRule type="cellIs" dxfId="0" priority="1766" operator="lessThan">
      <formula>$C$4</formula>
    </cfRule>
  </conditionalFormatting>
  <conditionalFormatting sqref="BO51">
    <cfRule type="cellIs" dxfId="0" priority="1816" operator="lessThan">
      <formula>$C$4</formula>
    </cfRule>
  </conditionalFormatting>
  <conditionalFormatting sqref="BP51">
    <cfRule type="cellIs" dxfId="0" priority="1866" operator="lessThan">
      <formula>$C$4</formula>
    </cfRule>
  </conditionalFormatting>
  <conditionalFormatting sqref="BQ51">
    <cfRule type="cellIs" dxfId="0" priority="1916" operator="lessThan">
      <formula>$C$4</formula>
    </cfRule>
  </conditionalFormatting>
  <conditionalFormatting sqref="BR51">
    <cfRule type="cellIs" dxfId="0" priority="1966" operator="lessThan">
      <formula>$C$4</formula>
    </cfRule>
  </conditionalFormatting>
  <conditionalFormatting sqref="BS51">
    <cfRule type="cellIs" dxfId="0" priority="2016" operator="lessThan">
      <formula>$C$4</formula>
    </cfRule>
  </conditionalFormatting>
  <conditionalFormatting sqref="BT51">
    <cfRule type="cellIs" dxfId="0" priority="2066" operator="lessThan">
      <formula>$C$4</formula>
    </cfRule>
  </conditionalFormatting>
  <conditionalFormatting sqref="BU51">
    <cfRule type="cellIs" dxfId="0" priority="2116" operator="lessThan">
      <formula>$C$4</formula>
    </cfRule>
  </conditionalFormatting>
  <conditionalFormatting sqref="BV51">
    <cfRule type="cellIs" dxfId="0" priority="2166" operator="lessThan">
      <formula>$C$4</formula>
    </cfRule>
  </conditionalFormatting>
  <conditionalFormatting sqref="BW51">
    <cfRule type="cellIs" dxfId="0" priority="2216" operator="lessThan">
      <formula>$C$4</formula>
    </cfRule>
  </conditionalFormatting>
  <conditionalFormatting sqref="BX51">
    <cfRule type="cellIs" dxfId="0" priority="2266" operator="lessThan">
      <formula>$C$4</formula>
    </cfRule>
  </conditionalFormatting>
  <conditionalFormatting sqref="BY51">
    <cfRule type="cellIs" dxfId="0" priority="2316" operator="lessThan">
      <formula>$C$4</formula>
    </cfRule>
  </conditionalFormatting>
  <conditionalFormatting sqref="BZ51">
    <cfRule type="cellIs" dxfId="0" priority="2366" operator="lessThan">
      <formula>$C$4</formula>
    </cfRule>
  </conditionalFormatting>
  <conditionalFormatting sqref="CA51">
    <cfRule type="cellIs" dxfId="0" priority="2416" operator="lessThan">
      <formula>$C$4</formula>
    </cfRule>
  </conditionalFormatting>
  <conditionalFormatting sqref="CB51">
    <cfRule type="cellIs" dxfId="0" priority="2466" operator="lessThan">
      <formula>$C$4</formula>
    </cfRule>
  </conditionalFormatting>
  <conditionalFormatting sqref="CC51">
    <cfRule type="cellIs" dxfId="0" priority="2516" operator="lessThan">
      <formula>$C$4</formula>
    </cfRule>
  </conditionalFormatting>
  <conditionalFormatting sqref="CD51">
    <cfRule type="cellIs" dxfId="0" priority="2566" operator="lessThan">
      <formula>$C$4</formula>
    </cfRule>
  </conditionalFormatting>
  <conditionalFormatting sqref="CE51">
    <cfRule type="cellIs" dxfId="0" priority="2616" operator="lessThan">
      <formula>$C$4</formula>
    </cfRule>
  </conditionalFormatting>
  <conditionalFormatting sqref="CF51">
    <cfRule type="cellIs" dxfId="0" priority="12" operator="lessThan">
      <formula>$C$4</formula>
    </cfRule>
    <cfRule type="cellIs" dxfId="1" priority="11" operator="lessThan">
      <formula>$C$4</formula>
    </cfRule>
  </conditionalFormatting>
  <conditionalFormatting sqref="CH51">
    <cfRule type="cellIs" dxfId="1" priority="2906" operator="lessThan">
      <formula>$C$4</formula>
    </cfRule>
    <cfRule type="cellIs" dxfId="0" priority="2907" operator="lessThan">
      <formula>$C$4</formula>
    </cfRule>
  </conditionalFormatting>
  <conditionalFormatting sqref="CI51">
    <cfRule type="cellIs" dxfId="1" priority="4826" operator="lessThan">
      <formula>$C$4</formula>
    </cfRule>
    <cfRule type="cellIs" dxfId="0" priority="4827" operator="lessThan">
      <formula>$C$4</formula>
    </cfRule>
  </conditionalFormatting>
  <conditionalFormatting sqref="L52">
    <cfRule type="cellIs" dxfId="1" priority="3008" operator="lessThan">
      <formula>$C$4</formula>
    </cfRule>
    <cfRule type="cellIs" dxfId="0" priority="3009" operator="lessThan">
      <formula>$C$4</formula>
    </cfRule>
  </conditionalFormatting>
  <conditionalFormatting sqref="M52">
    <cfRule type="cellIs" dxfId="1" priority="3108" operator="lessThan">
      <formula>$C$4</formula>
    </cfRule>
    <cfRule type="cellIs" dxfId="0" priority="3109" operator="lessThan">
      <formula>$C$4</formula>
    </cfRule>
  </conditionalFormatting>
  <conditionalFormatting sqref="O52">
    <cfRule type="cellIs" dxfId="0" priority="167" operator="lessThan">
      <formula>$C$4</formula>
    </cfRule>
  </conditionalFormatting>
  <conditionalFormatting sqref="P52">
    <cfRule type="cellIs" dxfId="0" priority="217" operator="lessThan">
      <formula>$C$4</formula>
    </cfRule>
  </conditionalFormatting>
  <conditionalFormatting sqref="Q52">
    <cfRule type="cellIs" dxfId="0" priority="267" operator="lessThan">
      <formula>$C$4</formula>
    </cfRule>
  </conditionalFormatting>
  <conditionalFormatting sqref="R52">
    <cfRule type="cellIs" dxfId="0" priority="2667" operator="lessThan">
      <formula>$C$4</formula>
    </cfRule>
  </conditionalFormatting>
  <conditionalFormatting sqref="S52">
    <cfRule type="cellIs" dxfId="0" priority="2717" operator="lessThan">
      <formula>$C$4</formula>
    </cfRule>
  </conditionalFormatting>
  <conditionalFormatting sqref="T52">
    <cfRule type="cellIs" dxfId="0" priority="317" operator="lessThan">
      <formula>$C$4</formula>
    </cfRule>
  </conditionalFormatting>
  <conditionalFormatting sqref="U52">
    <cfRule type="cellIs" dxfId="0" priority="2767" operator="lessThan">
      <formula>$C$4</formula>
    </cfRule>
  </conditionalFormatting>
  <conditionalFormatting sqref="V52">
    <cfRule type="cellIs" dxfId="0" priority="2817" operator="lessThan">
      <formula>$C$4</formula>
    </cfRule>
  </conditionalFormatting>
  <conditionalFormatting sqref="W52">
    <cfRule type="cellIs" dxfId="0" priority="367" operator="lessThan">
      <formula>$C$4</formula>
    </cfRule>
  </conditionalFormatting>
  <conditionalFormatting sqref="X52">
    <cfRule type="cellIs" dxfId="0" priority="417" operator="lessThan">
      <formula>$C$4</formula>
    </cfRule>
  </conditionalFormatting>
  <conditionalFormatting sqref="Y52">
    <cfRule type="cellIs" dxfId="0" priority="467" operator="lessThan">
      <formula>$C$4</formula>
    </cfRule>
  </conditionalFormatting>
  <conditionalFormatting sqref="Z52">
    <cfRule type="cellIs" dxfId="0" priority="517" operator="lessThan">
      <formula>$C$4</formula>
    </cfRule>
  </conditionalFormatting>
  <conditionalFormatting sqref="AA52">
    <cfRule type="cellIs" dxfId="0" priority="567" operator="lessThan">
      <formula>$C$4</formula>
    </cfRule>
  </conditionalFormatting>
  <conditionalFormatting sqref="AB52">
    <cfRule type="cellIs" dxfId="0" priority="617" operator="lessThan">
      <formula>$C$4</formula>
    </cfRule>
  </conditionalFormatting>
  <conditionalFormatting sqref="AC52">
    <cfRule type="cellIs" dxfId="0" priority="667" operator="lessThan">
      <formula>$C$4</formula>
    </cfRule>
  </conditionalFormatting>
  <conditionalFormatting sqref="AD52">
    <cfRule type="cellIs" dxfId="0" priority="717" operator="lessThan">
      <formula>$C$4</formula>
    </cfRule>
  </conditionalFormatting>
  <conditionalFormatting sqref="AE52">
    <cfRule type="cellIs" dxfId="0" priority="767" operator="lessThan">
      <formula>$C$4</formula>
    </cfRule>
  </conditionalFormatting>
  <conditionalFormatting sqref="AF52">
    <cfRule type="cellIs" dxfId="0" priority="817" operator="lessThan">
      <formula>$C$4</formula>
    </cfRule>
  </conditionalFormatting>
  <conditionalFormatting sqref="AG52">
    <cfRule type="cellIs" dxfId="0" priority="867" operator="lessThan">
      <formula>$C$4</formula>
    </cfRule>
  </conditionalFormatting>
  <conditionalFormatting sqref="AH52">
    <cfRule type="cellIs" dxfId="0" priority="917" operator="lessThan">
      <formula>$C$4</formula>
    </cfRule>
  </conditionalFormatting>
  <conditionalFormatting sqref="AI52">
    <cfRule type="cellIs" dxfId="0" priority="967" operator="lessThan">
      <formula>$C$4</formula>
    </cfRule>
  </conditionalFormatting>
  <conditionalFormatting sqref="AJ52">
    <cfRule type="cellIs" dxfId="0" priority="1017" operator="lessThan">
      <formula>$C$4</formula>
    </cfRule>
  </conditionalFormatting>
  <conditionalFormatting sqref="AK52">
    <cfRule type="cellIs" dxfId="0" priority="1067" operator="lessThan">
      <formula>$C$4</formula>
    </cfRule>
  </conditionalFormatting>
  <conditionalFormatting sqref="AL52">
    <cfRule type="cellIs" dxfId="0" priority="1117" operator="lessThan">
      <formula>$C$4</formula>
    </cfRule>
  </conditionalFormatting>
  <conditionalFormatting sqref="AM52">
    <cfRule type="cellIs" dxfId="0" priority="1167" operator="lessThan">
      <formula>$C$4</formula>
    </cfRule>
  </conditionalFormatting>
  <conditionalFormatting sqref="AN52">
    <cfRule type="cellIs" dxfId="0" priority="1217" operator="lessThan">
      <formula>$C$4</formula>
    </cfRule>
  </conditionalFormatting>
  <conditionalFormatting sqref="AO52">
    <cfRule type="cellIs" dxfId="0" priority="1267" operator="lessThan">
      <formula>$C$4</formula>
    </cfRule>
  </conditionalFormatting>
  <conditionalFormatting sqref="AP52">
    <cfRule type="cellIs" dxfId="0" priority="1317" operator="lessThan">
      <formula>$C$4</formula>
    </cfRule>
  </conditionalFormatting>
  <conditionalFormatting sqref="AQ52">
    <cfRule type="cellIs" dxfId="0" priority="1367" operator="lessThan">
      <formula>$C$4</formula>
    </cfRule>
  </conditionalFormatting>
  <conditionalFormatting sqref="AR52">
    <cfRule type="cellIs" dxfId="0" priority="1417" operator="lessThan">
      <formula>$C$4</formula>
    </cfRule>
  </conditionalFormatting>
  <conditionalFormatting sqref="AS52">
    <cfRule type="cellIs" dxfId="0" priority="1467" operator="lessThan">
      <formula>$C$4</formula>
    </cfRule>
  </conditionalFormatting>
  <conditionalFormatting sqref="AT52">
    <cfRule type="cellIs" dxfId="0" priority="1517" operator="lessThan">
      <formula>$C$4</formula>
    </cfRule>
  </conditionalFormatting>
  <conditionalFormatting sqref="AU52">
    <cfRule type="cellIs" dxfId="0" priority="1567" operator="lessThan">
      <formula>$C$4</formula>
    </cfRule>
  </conditionalFormatting>
  <conditionalFormatting sqref="AV52">
    <cfRule type="cellIs" dxfId="0" priority="1617" operator="lessThan">
      <formula>$C$4</formula>
    </cfRule>
  </conditionalFormatting>
  <conditionalFormatting sqref="AW52">
    <cfRule type="cellIs" dxfId="0" priority="1667" operator="lessThan">
      <formula>$C$4</formula>
    </cfRule>
  </conditionalFormatting>
  <conditionalFormatting sqref="AX52">
    <cfRule type="cellIs" dxfId="0" priority="739" operator="lessThan">
      <formula>$C$4</formula>
    </cfRule>
  </conditionalFormatting>
  <conditionalFormatting sqref="AY52">
    <cfRule type="cellIs" dxfId="1" priority="3328" operator="lessThan">
      <formula>$C$4</formula>
    </cfRule>
    <cfRule type="cellIs" dxfId="0" priority="3329" operator="lessThan">
      <formula>$C$4</formula>
    </cfRule>
  </conditionalFormatting>
  <conditionalFormatting sqref="AZ52">
    <cfRule type="cellIs" dxfId="1" priority="3428" operator="lessThan">
      <formula>$C$4</formula>
    </cfRule>
    <cfRule type="cellIs" dxfId="0" priority="3429" operator="lessThan">
      <formula>$C$4</formula>
    </cfRule>
  </conditionalFormatting>
  <conditionalFormatting sqref="BA52">
    <cfRule type="cellIs" dxfId="1" priority="3528" operator="lessThan">
      <formula>$C$4</formula>
    </cfRule>
    <cfRule type="cellIs" dxfId="0" priority="3529" operator="lessThan">
      <formula>$C$4</formula>
    </cfRule>
  </conditionalFormatting>
  <conditionalFormatting sqref="BB52">
    <cfRule type="cellIs" dxfId="1" priority="3628" operator="lessThan">
      <formula>$C$4</formula>
    </cfRule>
    <cfRule type="cellIs" dxfId="0" priority="3629" operator="lessThan">
      <formula>$C$4</formula>
    </cfRule>
  </conditionalFormatting>
  <conditionalFormatting sqref="BC52">
    <cfRule type="cellIs" dxfId="1" priority="3728" operator="lessThan">
      <formula>$C$4</formula>
    </cfRule>
    <cfRule type="cellIs" dxfId="0" priority="3729" operator="lessThan">
      <formula>$C$4</formula>
    </cfRule>
  </conditionalFormatting>
  <conditionalFormatting sqref="BD52">
    <cfRule type="cellIs" dxfId="1" priority="3828" operator="lessThan">
      <formula>$C$4</formula>
    </cfRule>
    <cfRule type="cellIs" dxfId="0" priority="3829" operator="lessThan">
      <formula>$C$4</formula>
    </cfRule>
  </conditionalFormatting>
  <conditionalFormatting sqref="BE52">
    <cfRule type="cellIs" dxfId="1" priority="3928" operator="lessThan">
      <formula>$C$4</formula>
    </cfRule>
    <cfRule type="cellIs" dxfId="0" priority="3929" operator="lessThan">
      <formula>$C$4</formula>
    </cfRule>
  </conditionalFormatting>
  <conditionalFormatting sqref="BF52">
    <cfRule type="cellIs" dxfId="1" priority="4028" operator="lessThan">
      <formula>$C$4</formula>
    </cfRule>
    <cfRule type="cellIs" dxfId="0" priority="4029" operator="lessThan">
      <formula>$C$4</formula>
    </cfRule>
  </conditionalFormatting>
  <conditionalFormatting sqref="BG52">
    <cfRule type="cellIs" dxfId="1" priority="4128" operator="lessThan">
      <formula>$C$4</formula>
    </cfRule>
    <cfRule type="cellIs" dxfId="0" priority="4129" operator="lessThan">
      <formula>$C$4</formula>
    </cfRule>
  </conditionalFormatting>
  <conditionalFormatting sqref="BH52">
    <cfRule type="cellIs" dxfId="1" priority="4228" operator="lessThan">
      <formula>$C$4</formula>
    </cfRule>
    <cfRule type="cellIs" dxfId="0" priority="4229" operator="lessThan">
      <formula>$C$4</formula>
    </cfRule>
  </conditionalFormatting>
  <conditionalFormatting sqref="BI52">
    <cfRule type="cellIs" dxfId="1" priority="4328" operator="lessThan">
      <formula>$C$4</formula>
    </cfRule>
    <cfRule type="cellIs" dxfId="0" priority="4329" operator="lessThan">
      <formula>$C$4</formula>
    </cfRule>
  </conditionalFormatting>
  <conditionalFormatting sqref="BJ52">
    <cfRule type="cellIs" dxfId="1" priority="4428" operator="lessThan">
      <formula>$C$4</formula>
    </cfRule>
    <cfRule type="cellIs" dxfId="0" priority="4429" operator="lessThan">
      <formula>$C$4</formula>
    </cfRule>
  </conditionalFormatting>
  <conditionalFormatting sqref="BK52">
    <cfRule type="cellIs" dxfId="1" priority="4528" operator="lessThan">
      <formula>$C$4</formula>
    </cfRule>
    <cfRule type="cellIs" dxfId="0" priority="4529" operator="lessThan">
      <formula>$C$4</formula>
    </cfRule>
  </conditionalFormatting>
  <conditionalFormatting sqref="BL52">
    <cfRule type="cellIs" dxfId="1" priority="4628" operator="lessThan">
      <formula>$C$4</formula>
    </cfRule>
    <cfRule type="cellIs" dxfId="0" priority="4629" operator="lessThan">
      <formula>$C$4</formula>
    </cfRule>
  </conditionalFormatting>
  <conditionalFormatting sqref="BN52">
    <cfRule type="cellIs" dxfId="0" priority="1767" operator="lessThan">
      <formula>$C$4</formula>
    </cfRule>
  </conditionalFormatting>
  <conditionalFormatting sqref="BO52">
    <cfRule type="cellIs" dxfId="0" priority="1817" operator="lessThan">
      <formula>$C$4</formula>
    </cfRule>
  </conditionalFormatting>
  <conditionalFormatting sqref="BP52">
    <cfRule type="cellIs" dxfId="0" priority="1867" operator="lessThan">
      <formula>$C$4</formula>
    </cfRule>
  </conditionalFormatting>
  <conditionalFormatting sqref="BQ52">
    <cfRule type="cellIs" dxfId="0" priority="1917" operator="lessThan">
      <formula>$C$4</formula>
    </cfRule>
  </conditionalFormatting>
  <conditionalFormatting sqref="BR52">
    <cfRule type="cellIs" dxfId="0" priority="1967" operator="lessThan">
      <formula>$C$4</formula>
    </cfRule>
  </conditionalFormatting>
  <conditionalFormatting sqref="BS52">
    <cfRule type="cellIs" dxfId="0" priority="2017" operator="lessThan">
      <formula>$C$4</formula>
    </cfRule>
  </conditionalFormatting>
  <conditionalFormatting sqref="BT52">
    <cfRule type="cellIs" dxfId="0" priority="2067" operator="lessThan">
      <formula>$C$4</formula>
    </cfRule>
  </conditionalFormatting>
  <conditionalFormatting sqref="BU52">
    <cfRule type="cellIs" dxfId="0" priority="2117" operator="lessThan">
      <formula>$C$4</formula>
    </cfRule>
  </conditionalFormatting>
  <conditionalFormatting sqref="BV52">
    <cfRule type="cellIs" dxfId="0" priority="2167" operator="lessThan">
      <formula>$C$4</formula>
    </cfRule>
  </conditionalFormatting>
  <conditionalFormatting sqref="BW52">
    <cfRule type="cellIs" dxfId="0" priority="2217" operator="lessThan">
      <formula>$C$4</formula>
    </cfRule>
  </conditionalFormatting>
  <conditionalFormatting sqref="BX52">
    <cfRule type="cellIs" dxfId="0" priority="2267" operator="lessThan">
      <formula>$C$4</formula>
    </cfRule>
  </conditionalFormatting>
  <conditionalFormatting sqref="BY52">
    <cfRule type="cellIs" dxfId="0" priority="2317" operator="lessThan">
      <formula>$C$4</formula>
    </cfRule>
  </conditionalFormatting>
  <conditionalFormatting sqref="BZ52">
    <cfRule type="cellIs" dxfId="0" priority="2367" operator="lessThan">
      <formula>$C$4</formula>
    </cfRule>
  </conditionalFormatting>
  <conditionalFormatting sqref="CA52">
    <cfRule type="cellIs" dxfId="0" priority="2417" operator="lessThan">
      <formula>$C$4</formula>
    </cfRule>
  </conditionalFormatting>
  <conditionalFormatting sqref="CB52">
    <cfRule type="cellIs" dxfId="0" priority="2467" operator="lessThan">
      <formula>$C$4</formula>
    </cfRule>
  </conditionalFormatting>
  <conditionalFormatting sqref="CC52">
    <cfRule type="cellIs" dxfId="0" priority="2517" operator="lessThan">
      <formula>$C$4</formula>
    </cfRule>
  </conditionalFormatting>
  <conditionalFormatting sqref="CD52">
    <cfRule type="cellIs" dxfId="0" priority="2567" operator="lessThan">
      <formula>$C$4</formula>
    </cfRule>
  </conditionalFormatting>
  <conditionalFormatting sqref="CE52">
    <cfRule type="cellIs" dxfId="0" priority="2617" operator="lessThan">
      <formula>$C$4</formula>
    </cfRule>
  </conditionalFormatting>
  <conditionalFormatting sqref="CF52">
    <cfRule type="cellIs" dxfId="0" priority="14" operator="lessThan">
      <formula>$C$4</formula>
    </cfRule>
    <cfRule type="cellIs" dxfId="1" priority="13" operator="lessThan">
      <formula>$C$4</formula>
    </cfRule>
  </conditionalFormatting>
  <conditionalFormatting sqref="CH52">
    <cfRule type="cellIs" dxfId="1" priority="2908" operator="lessThan">
      <formula>$C$4</formula>
    </cfRule>
    <cfRule type="cellIs" dxfId="0" priority="2909" operator="lessThan">
      <formula>$C$4</formula>
    </cfRule>
  </conditionalFormatting>
  <conditionalFormatting sqref="CI52">
    <cfRule type="cellIs" dxfId="1" priority="4828" operator="lessThan">
      <formula>$C$4</formula>
    </cfRule>
    <cfRule type="cellIs" dxfId="0" priority="4829" operator="lessThan">
      <formula>$C$4</formula>
    </cfRule>
  </conditionalFormatting>
  <conditionalFormatting sqref="L53">
    <cfRule type="cellIs" dxfId="1" priority="3010" operator="lessThan">
      <formula>$C$4</formula>
    </cfRule>
    <cfRule type="cellIs" dxfId="0" priority="3011" operator="lessThan">
      <formula>$C$4</formula>
    </cfRule>
  </conditionalFormatting>
  <conditionalFormatting sqref="M53">
    <cfRule type="cellIs" dxfId="1" priority="3110" operator="lessThan">
      <formula>$C$4</formula>
    </cfRule>
    <cfRule type="cellIs" dxfId="0" priority="3111" operator="lessThan">
      <formula>$C$4</formula>
    </cfRule>
  </conditionalFormatting>
  <conditionalFormatting sqref="O53">
    <cfRule type="cellIs" dxfId="0" priority="168" operator="lessThan">
      <formula>$C$4</formula>
    </cfRule>
  </conditionalFormatting>
  <conditionalFormatting sqref="P53">
    <cfRule type="cellIs" dxfId="0" priority="218" operator="lessThan">
      <formula>$C$4</formula>
    </cfRule>
  </conditionalFormatting>
  <conditionalFormatting sqref="Q53">
    <cfRule type="cellIs" dxfId="0" priority="268" operator="lessThan">
      <formula>$C$4</formula>
    </cfRule>
  </conditionalFormatting>
  <conditionalFormatting sqref="R53">
    <cfRule type="cellIs" dxfId="0" priority="2668" operator="lessThan">
      <formula>$C$4</formula>
    </cfRule>
  </conditionalFormatting>
  <conditionalFormatting sqref="S53">
    <cfRule type="cellIs" dxfId="0" priority="2718" operator="lessThan">
      <formula>$C$4</formula>
    </cfRule>
  </conditionalFormatting>
  <conditionalFormatting sqref="T53">
    <cfRule type="cellIs" dxfId="0" priority="318" operator="lessThan">
      <formula>$C$4</formula>
    </cfRule>
  </conditionalFormatting>
  <conditionalFormatting sqref="U53">
    <cfRule type="cellIs" dxfId="0" priority="2768" operator="lessThan">
      <formula>$C$4</formula>
    </cfRule>
  </conditionalFormatting>
  <conditionalFormatting sqref="V53">
    <cfRule type="cellIs" dxfId="0" priority="2818" operator="lessThan">
      <formula>$C$4</formula>
    </cfRule>
  </conditionalFormatting>
  <conditionalFormatting sqref="W53">
    <cfRule type="cellIs" dxfId="0" priority="368" operator="lessThan">
      <formula>$C$4</formula>
    </cfRule>
  </conditionalFormatting>
  <conditionalFormatting sqref="X53">
    <cfRule type="cellIs" dxfId="0" priority="418" operator="lessThan">
      <formula>$C$4</formula>
    </cfRule>
  </conditionalFormatting>
  <conditionalFormatting sqref="Y53">
    <cfRule type="cellIs" dxfId="0" priority="468" operator="lessThan">
      <formula>$C$4</formula>
    </cfRule>
  </conditionalFormatting>
  <conditionalFormatting sqref="Z53">
    <cfRule type="cellIs" dxfId="0" priority="518" operator="lessThan">
      <formula>$C$4</formula>
    </cfRule>
  </conditionalFormatting>
  <conditionalFormatting sqref="AA53">
    <cfRule type="cellIs" dxfId="0" priority="568" operator="lessThan">
      <formula>$C$4</formula>
    </cfRule>
  </conditionalFormatting>
  <conditionalFormatting sqref="AB53">
    <cfRule type="cellIs" dxfId="0" priority="618" operator="lessThan">
      <formula>$C$4</formula>
    </cfRule>
  </conditionalFormatting>
  <conditionalFormatting sqref="AC53">
    <cfRule type="cellIs" dxfId="0" priority="668" operator="lessThan">
      <formula>$C$4</formula>
    </cfRule>
  </conditionalFormatting>
  <conditionalFormatting sqref="AD53">
    <cfRule type="cellIs" dxfId="0" priority="718" operator="lessThan">
      <formula>$C$4</formula>
    </cfRule>
  </conditionalFormatting>
  <conditionalFormatting sqref="AE53">
    <cfRule type="cellIs" dxfId="0" priority="768" operator="lessThan">
      <formula>$C$4</formula>
    </cfRule>
  </conditionalFormatting>
  <conditionalFormatting sqref="AF53">
    <cfRule type="cellIs" dxfId="0" priority="818" operator="lessThan">
      <formula>$C$4</formula>
    </cfRule>
  </conditionalFormatting>
  <conditionalFormatting sqref="AG53">
    <cfRule type="cellIs" dxfId="0" priority="868" operator="lessThan">
      <formula>$C$4</formula>
    </cfRule>
  </conditionalFormatting>
  <conditionalFormatting sqref="AH53">
    <cfRule type="cellIs" dxfId="0" priority="918" operator="lessThan">
      <formula>$C$4</formula>
    </cfRule>
  </conditionalFormatting>
  <conditionalFormatting sqref="AI53">
    <cfRule type="cellIs" dxfId="0" priority="968" operator="lessThan">
      <formula>$C$4</formula>
    </cfRule>
  </conditionalFormatting>
  <conditionalFormatting sqref="AJ53">
    <cfRule type="cellIs" dxfId="0" priority="1018" operator="lessThan">
      <formula>$C$4</formula>
    </cfRule>
  </conditionalFormatting>
  <conditionalFormatting sqref="AK53">
    <cfRule type="cellIs" dxfId="0" priority="1068" operator="lessThan">
      <formula>$C$4</formula>
    </cfRule>
  </conditionalFormatting>
  <conditionalFormatting sqref="AL53">
    <cfRule type="cellIs" dxfId="0" priority="1118" operator="lessThan">
      <formula>$C$4</formula>
    </cfRule>
  </conditionalFormatting>
  <conditionalFormatting sqref="AM53">
    <cfRule type="cellIs" dxfId="0" priority="1168" operator="lessThan">
      <formula>$C$4</formula>
    </cfRule>
  </conditionalFormatting>
  <conditionalFormatting sqref="AN53">
    <cfRule type="cellIs" dxfId="0" priority="1218" operator="lessThan">
      <formula>$C$4</formula>
    </cfRule>
  </conditionalFormatting>
  <conditionalFormatting sqref="AO53">
    <cfRule type="cellIs" dxfId="0" priority="1268" operator="lessThan">
      <formula>$C$4</formula>
    </cfRule>
  </conditionalFormatting>
  <conditionalFormatting sqref="AP53">
    <cfRule type="cellIs" dxfId="0" priority="1318" operator="lessThan">
      <formula>$C$4</formula>
    </cfRule>
  </conditionalFormatting>
  <conditionalFormatting sqref="AQ53">
    <cfRule type="cellIs" dxfId="0" priority="1368" operator="lessThan">
      <formula>$C$4</formula>
    </cfRule>
  </conditionalFormatting>
  <conditionalFormatting sqref="AR53">
    <cfRule type="cellIs" dxfId="0" priority="1418" operator="lessThan">
      <formula>$C$4</formula>
    </cfRule>
  </conditionalFormatting>
  <conditionalFormatting sqref="AS53">
    <cfRule type="cellIs" dxfId="0" priority="1468" operator="lessThan">
      <formula>$C$4</formula>
    </cfRule>
  </conditionalFormatting>
  <conditionalFormatting sqref="AT53">
    <cfRule type="cellIs" dxfId="0" priority="1518" operator="lessThan">
      <formula>$C$4</formula>
    </cfRule>
  </conditionalFormatting>
  <conditionalFormatting sqref="AU53">
    <cfRule type="cellIs" dxfId="0" priority="1568" operator="lessThan">
      <formula>$C$4</formula>
    </cfRule>
  </conditionalFormatting>
  <conditionalFormatting sqref="AV53">
    <cfRule type="cellIs" dxfId="0" priority="1618" operator="lessThan">
      <formula>$C$4</formula>
    </cfRule>
  </conditionalFormatting>
  <conditionalFormatting sqref="AW53">
    <cfRule type="cellIs" dxfId="0" priority="1668" operator="lessThan">
      <formula>$C$4</formula>
    </cfRule>
  </conditionalFormatting>
  <conditionalFormatting sqref="AX53">
    <cfRule type="cellIs" dxfId="0" priority="740" operator="lessThan">
      <formula>$C$4</formula>
    </cfRule>
  </conditionalFormatting>
  <conditionalFormatting sqref="AY53">
    <cfRule type="cellIs" dxfId="1" priority="3330" operator="lessThan">
      <formula>$C$4</formula>
    </cfRule>
    <cfRule type="cellIs" dxfId="0" priority="3331" operator="lessThan">
      <formula>$C$4</formula>
    </cfRule>
  </conditionalFormatting>
  <conditionalFormatting sqref="AZ53">
    <cfRule type="cellIs" dxfId="1" priority="3430" operator="lessThan">
      <formula>$C$4</formula>
    </cfRule>
    <cfRule type="cellIs" dxfId="0" priority="3431" operator="lessThan">
      <formula>$C$4</formula>
    </cfRule>
  </conditionalFormatting>
  <conditionalFormatting sqref="BA53">
    <cfRule type="cellIs" dxfId="1" priority="3530" operator="lessThan">
      <formula>$C$4</formula>
    </cfRule>
    <cfRule type="cellIs" dxfId="0" priority="3531" operator="lessThan">
      <formula>$C$4</formula>
    </cfRule>
  </conditionalFormatting>
  <conditionalFormatting sqref="BB53">
    <cfRule type="cellIs" dxfId="1" priority="3630" operator="lessThan">
      <formula>$C$4</formula>
    </cfRule>
    <cfRule type="cellIs" dxfId="0" priority="3631" operator="lessThan">
      <formula>$C$4</formula>
    </cfRule>
  </conditionalFormatting>
  <conditionalFormatting sqref="BC53">
    <cfRule type="cellIs" dxfId="1" priority="3730" operator="lessThan">
      <formula>$C$4</formula>
    </cfRule>
    <cfRule type="cellIs" dxfId="0" priority="3731" operator="lessThan">
      <formula>$C$4</formula>
    </cfRule>
  </conditionalFormatting>
  <conditionalFormatting sqref="BD53">
    <cfRule type="cellIs" dxfId="1" priority="3830" operator="lessThan">
      <formula>$C$4</formula>
    </cfRule>
    <cfRule type="cellIs" dxfId="0" priority="3831" operator="lessThan">
      <formula>$C$4</formula>
    </cfRule>
  </conditionalFormatting>
  <conditionalFormatting sqref="BE53">
    <cfRule type="cellIs" dxfId="1" priority="3930" operator="lessThan">
      <formula>$C$4</formula>
    </cfRule>
    <cfRule type="cellIs" dxfId="0" priority="3931" operator="lessThan">
      <formula>$C$4</formula>
    </cfRule>
  </conditionalFormatting>
  <conditionalFormatting sqref="BF53">
    <cfRule type="cellIs" dxfId="1" priority="4030" operator="lessThan">
      <formula>$C$4</formula>
    </cfRule>
    <cfRule type="cellIs" dxfId="0" priority="4031" operator="lessThan">
      <formula>$C$4</formula>
    </cfRule>
  </conditionalFormatting>
  <conditionalFormatting sqref="BG53">
    <cfRule type="cellIs" dxfId="1" priority="4130" operator="lessThan">
      <formula>$C$4</formula>
    </cfRule>
    <cfRule type="cellIs" dxfId="0" priority="4131" operator="lessThan">
      <formula>$C$4</formula>
    </cfRule>
  </conditionalFormatting>
  <conditionalFormatting sqref="BH53">
    <cfRule type="cellIs" dxfId="1" priority="4230" operator="lessThan">
      <formula>$C$4</formula>
    </cfRule>
    <cfRule type="cellIs" dxfId="0" priority="4231" operator="lessThan">
      <formula>$C$4</formula>
    </cfRule>
  </conditionalFormatting>
  <conditionalFormatting sqref="BI53">
    <cfRule type="cellIs" dxfId="1" priority="4330" operator="lessThan">
      <formula>$C$4</formula>
    </cfRule>
    <cfRule type="cellIs" dxfId="0" priority="4331" operator="lessThan">
      <formula>$C$4</formula>
    </cfRule>
  </conditionalFormatting>
  <conditionalFormatting sqref="BJ53">
    <cfRule type="cellIs" dxfId="1" priority="4430" operator="lessThan">
      <formula>$C$4</formula>
    </cfRule>
    <cfRule type="cellIs" dxfId="0" priority="4431" operator="lessThan">
      <formula>$C$4</formula>
    </cfRule>
  </conditionalFormatting>
  <conditionalFormatting sqref="BK53">
    <cfRule type="cellIs" dxfId="1" priority="4530" operator="lessThan">
      <formula>$C$4</formula>
    </cfRule>
    <cfRule type="cellIs" dxfId="0" priority="4531" operator="lessThan">
      <formula>$C$4</formula>
    </cfRule>
  </conditionalFormatting>
  <conditionalFormatting sqref="BL53">
    <cfRule type="cellIs" dxfId="1" priority="4630" operator="lessThan">
      <formula>$C$4</formula>
    </cfRule>
    <cfRule type="cellIs" dxfId="0" priority="4631" operator="lessThan">
      <formula>$C$4</formula>
    </cfRule>
  </conditionalFormatting>
  <conditionalFormatting sqref="BN53">
    <cfRule type="cellIs" dxfId="0" priority="1768" operator="lessThan">
      <formula>$C$4</formula>
    </cfRule>
  </conditionalFormatting>
  <conditionalFormatting sqref="BO53">
    <cfRule type="cellIs" dxfId="0" priority="1818" operator="lessThan">
      <formula>$C$4</formula>
    </cfRule>
  </conditionalFormatting>
  <conditionalFormatting sqref="BP53">
    <cfRule type="cellIs" dxfId="0" priority="1868" operator="lessThan">
      <formula>$C$4</formula>
    </cfRule>
  </conditionalFormatting>
  <conditionalFormatting sqref="BQ53">
    <cfRule type="cellIs" dxfId="0" priority="1918" operator="lessThan">
      <formula>$C$4</formula>
    </cfRule>
  </conditionalFormatting>
  <conditionalFormatting sqref="BR53">
    <cfRule type="cellIs" dxfId="0" priority="1968" operator="lessThan">
      <formula>$C$4</formula>
    </cfRule>
  </conditionalFormatting>
  <conditionalFormatting sqref="BS53">
    <cfRule type="cellIs" dxfId="0" priority="2018" operator="lessThan">
      <formula>$C$4</formula>
    </cfRule>
  </conditionalFormatting>
  <conditionalFormatting sqref="BT53">
    <cfRule type="cellIs" dxfId="0" priority="2068" operator="lessThan">
      <formula>$C$4</formula>
    </cfRule>
  </conditionalFormatting>
  <conditionalFormatting sqref="BU53">
    <cfRule type="cellIs" dxfId="0" priority="2118" operator="lessThan">
      <formula>$C$4</formula>
    </cfRule>
  </conditionalFormatting>
  <conditionalFormatting sqref="BV53">
    <cfRule type="cellIs" dxfId="0" priority="2168" operator="lessThan">
      <formula>$C$4</formula>
    </cfRule>
  </conditionalFormatting>
  <conditionalFormatting sqref="BW53">
    <cfRule type="cellIs" dxfId="0" priority="2218" operator="lessThan">
      <formula>$C$4</formula>
    </cfRule>
  </conditionalFormatting>
  <conditionalFormatting sqref="BX53">
    <cfRule type="cellIs" dxfId="0" priority="2268" operator="lessThan">
      <formula>$C$4</formula>
    </cfRule>
  </conditionalFormatting>
  <conditionalFormatting sqref="BY53">
    <cfRule type="cellIs" dxfId="0" priority="2318" operator="lessThan">
      <formula>$C$4</formula>
    </cfRule>
  </conditionalFormatting>
  <conditionalFormatting sqref="BZ53">
    <cfRule type="cellIs" dxfId="0" priority="2368" operator="lessThan">
      <formula>$C$4</formula>
    </cfRule>
  </conditionalFormatting>
  <conditionalFormatting sqref="CA53">
    <cfRule type="cellIs" dxfId="0" priority="2418" operator="lessThan">
      <formula>$C$4</formula>
    </cfRule>
  </conditionalFormatting>
  <conditionalFormatting sqref="CB53">
    <cfRule type="cellIs" dxfId="0" priority="2468" operator="lessThan">
      <formula>$C$4</formula>
    </cfRule>
  </conditionalFormatting>
  <conditionalFormatting sqref="CC53">
    <cfRule type="cellIs" dxfId="0" priority="2518" operator="lessThan">
      <formula>$C$4</formula>
    </cfRule>
  </conditionalFormatting>
  <conditionalFormatting sqref="CD53">
    <cfRule type="cellIs" dxfId="0" priority="2568" operator="lessThan">
      <formula>$C$4</formula>
    </cfRule>
  </conditionalFormatting>
  <conditionalFormatting sqref="CE53">
    <cfRule type="cellIs" dxfId="0" priority="2618" operator="lessThan">
      <formula>$C$4</formula>
    </cfRule>
  </conditionalFormatting>
  <conditionalFormatting sqref="CF53">
    <cfRule type="cellIs" dxfId="0" priority="16" operator="lessThan">
      <formula>$C$4</formula>
    </cfRule>
    <cfRule type="cellIs" dxfId="1" priority="15" operator="lessThan">
      <formula>$C$4</formula>
    </cfRule>
  </conditionalFormatting>
  <conditionalFormatting sqref="CH53">
    <cfRule type="cellIs" dxfId="1" priority="2910" operator="lessThan">
      <formula>$C$4</formula>
    </cfRule>
    <cfRule type="cellIs" dxfId="0" priority="2911" operator="lessThan">
      <formula>$C$4</formula>
    </cfRule>
  </conditionalFormatting>
  <conditionalFormatting sqref="CI53">
    <cfRule type="cellIs" dxfId="1" priority="4830" operator="lessThan">
      <formula>$C$4</formula>
    </cfRule>
    <cfRule type="cellIs" dxfId="0" priority="4831" operator="lessThan">
      <formula>$C$4</formula>
    </cfRule>
  </conditionalFormatting>
  <conditionalFormatting sqref="L54">
    <cfRule type="cellIs" dxfId="1" priority="3012" operator="lessThan">
      <formula>$C$4</formula>
    </cfRule>
    <cfRule type="cellIs" dxfId="0" priority="3013" operator="lessThan">
      <formula>$C$4</formula>
    </cfRule>
  </conditionalFormatting>
  <conditionalFormatting sqref="M54">
    <cfRule type="cellIs" dxfId="1" priority="3112" operator="lessThan">
      <formula>$C$4</formula>
    </cfRule>
    <cfRule type="cellIs" dxfId="0" priority="3113" operator="lessThan">
      <formula>$C$4</formula>
    </cfRule>
  </conditionalFormatting>
  <conditionalFormatting sqref="O54">
    <cfRule type="cellIs" dxfId="0" priority="169" operator="lessThan">
      <formula>$C$4</formula>
    </cfRule>
  </conditionalFormatting>
  <conditionalFormatting sqref="P54">
    <cfRule type="cellIs" dxfId="0" priority="219" operator="lessThan">
      <formula>$C$4</formula>
    </cfRule>
  </conditionalFormatting>
  <conditionalFormatting sqref="Q54">
    <cfRule type="cellIs" dxfId="0" priority="269" operator="lessThan">
      <formula>$C$4</formula>
    </cfRule>
  </conditionalFormatting>
  <conditionalFormatting sqref="R54">
    <cfRule type="cellIs" dxfId="0" priority="2669" operator="lessThan">
      <formula>$C$4</formula>
    </cfRule>
  </conditionalFormatting>
  <conditionalFormatting sqref="S54">
    <cfRule type="cellIs" dxfId="0" priority="2719" operator="lessThan">
      <formula>$C$4</formula>
    </cfRule>
  </conditionalFormatting>
  <conditionalFormatting sqref="T54">
    <cfRule type="cellIs" dxfId="0" priority="319" operator="lessThan">
      <formula>$C$4</formula>
    </cfRule>
  </conditionalFormatting>
  <conditionalFormatting sqref="U54">
    <cfRule type="cellIs" dxfId="0" priority="2769" operator="lessThan">
      <formula>$C$4</formula>
    </cfRule>
  </conditionalFormatting>
  <conditionalFormatting sqref="V54">
    <cfRule type="cellIs" dxfId="0" priority="2819" operator="lessThan">
      <formula>$C$4</formula>
    </cfRule>
  </conditionalFormatting>
  <conditionalFormatting sqref="W54">
    <cfRule type="cellIs" dxfId="0" priority="369" operator="lessThan">
      <formula>$C$4</formula>
    </cfRule>
  </conditionalFormatting>
  <conditionalFormatting sqref="X54">
    <cfRule type="cellIs" dxfId="0" priority="419" operator="lessThan">
      <formula>$C$4</formula>
    </cfRule>
  </conditionalFormatting>
  <conditionalFormatting sqref="Y54">
    <cfRule type="cellIs" dxfId="0" priority="469" operator="lessThan">
      <formula>$C$4</formula>
    </cfRule>
  </conditionalFormatting>
  <conditionalFormatting sqref="Z54">
    <cfRule type="cellIs" dxfId="0" priority="519" operator="lessThan">
      <formula>$C$4</formula>
    </cfRule>
  </conditionalFormatting>
  <conditionalFormatting sqref="AA54">
    <cfRule type="cellIs" dxfId="0" priority="569" operator="lessThan">
      <formula>$C$4</formula>
    </cfRule>
  </conditionalFormatting>
  <conditionalFormatting sqref="AB54">
    <cfRule type="cellIs" dxfId="0" priority="619" operator="lessThan">
      <formula>$C$4</formula>
    </cfRule>
  </conditionalFormatting>
  <conditionalFormatting sqref="AC54">
    <cfRule type="cellIs" dxfId="0" priority="669" operator="lessThan">
      <formula>$C$4</formula>
    </cfRule>
  </conditionalFormatting>
  <conditionalFormatting sqref="AD54">
    <cfRule type="cellIs" dxfId="0" priority="719" operator="lessThan">
      <formula>$C$4</formula>
    </cfRule>
  </conditionalFormatting>
  <conditionalFormatting sqref="AE54">
    <cfRule type="cellIs" dxfId="0" priority="769" operator="lessThan">
      <formula>$C$4</formula>
    </cfRule>
  </conditionalFormatting>
  <conditionalFormatting sqref="AF54">
    <cfRule type="cellIs" dxfId="0" priority="819" operator="lessThan">
      <formula>$C$4</formula>
    </cfRule>
  </conditionalFormatting>
  <conditionalFormatting sqref="AG54">
    <cfRule type="cellIs" dxfId="0" priority="869" operator="lessThan">
      <formula>$C$4</formula>
    </cfRule>
  </conditionalFormatting>
  <conditionalFormatting sqref="AH54">
    <cfRule type="cellIs" dxfId="0" priority="919" operator="lessThan">
      <formula>$C$4</formula>
    </cfRule>
  </conditionalFormatting>
  <conditionalFormatting sqref="AI54">
    <cfRule type="cellIs" dxfId="0" priority="969" operator="lessThan">
      <formula>$C$4</formula>
    </cfRule>
  </conditionalFormatting>
  <conditionalFormatting sqref="AJ54">
    <cfRule type="cellIs" dxfId="0" priority="1019" operator="lessThan">
      <formula>$C$4</formula>
    </cfRule>
  </conditionalFormatting>
  <conditionalFormatting sqref="AK54">
    <cfRule type="cellIs" dxfId="0" priority="1069" operator="lessThan">
      <formula>$C$4</formula>
    </cfRule>
  </conditionalFormatting>
  <conditionalFormatting sqref="AL54">
    <cfRule type="cellIs" dxfId="0" priority="1119" operator="lessThan">
      <formula>$C$4</formula>
    </cfRule>
  </conditionalFormatting>
  <conditionalFormatting sqref="AM54">
    <cfRule type="cellIs" dxfId="0" priority="1169" operator="lessThan">
      <formula>$C$4</formula>
    </cfRule>
  </conditionalFormatting>
  <conditionalFormatting sqref="AN54">
    <cfRule type="cellIs" dxfId="0" priority="1219" operator="lessThan">
      <formula>$C$4</formula>
    </cfRule>
  </conditionalFormatting>
  <conditionalFormatting sqref="AO54">
    <cfRule type="cellIs" dxfId="0" priority="1269" operator="lessThan">
      <formula>$C$4</formula>
    </cfRule>
  </conditionalFormatting>
  <conditionalFormatting sqref="AP54">
    <cfRule type="cellIs" dxfId="0" priority="1319" operator="lessThan">
      <formula>$C$4</formula>
    </cfRule>
  </conditionalFormatting>
  <conditionalFormatting sqref="AQ54">
    <cfRule type="cellIs" dxfId="0" priority="1369" operator="lessThan">
      <formula>$C$4</formula>
    </cfRule>
  </conditionalFormatting>
  <conditionalFormatting sqref="AR54">
    <cfRule type="cellIs" dxfId="0" priority="1419" operator="lessThan">
      <formula>$C$4</formula>
    </cfRule>
  </conditionalFormatting>
  <conditionalFormatting sqref="AS54">
    <cfRule type="cellIs" dxfId="0" priority="1469" operator="lessThan">
      <formula>$C$4</formula>
    </cfRule>
  </conditionalFormatting>
  <conditionalFormatting sqref="AT54">
    <cfRule type="cellIs" dxfId="0" priority="1519" operator="lessThan">
      <formula>$C$4</formula>
    </cfRule>
  </conditionalFormatting>
  <conditionalFormatting sqref="AU54">
    <cfRule type="cellIs" dxfId="0" priority="1569" operator="lessThan">
      <formula>$C$4</formula>
    </cfRule>
  </conditionalFormatting>
  <conditionalFormatting sqref="AV54">
    <cfRule type="cellIs" dxfId="0" priority="1619" operator="lessThan">
      <formula>$C$4</formula>
    </cfRule>
  </conditionalFormatting>
  <conditionalFormatting sqref="AW54">
    <cfRule type="cellIs" dxfId="0" priority="1669" operator="lessThan">
      <formula>$C$4</formula>
    </cfRule>
  </conditionalFormatting>
  <conditionalFormatting sqref="AX54">
    <cfRule type="cellIs" dxfId="0" priority="741" operator="lessThan">
      <formula>$C$4</formula>
    </cfRule>
  </conditionalFormatting>
  <conditionalFormatting sqref="AY54">
    <cfRule type="cellIs" dxfId="1" priority="3332" operator="lessThan">
      <formula>$C$4</formula>
    </cfRule>
    <cfRule type="cellIs" dxfId="0" priority="3333" operator="lessThan">
      <formula>$C$4</formula>
    </cfRule>
  </conditionalFormatting>
  <conditionalFormatting sqref="AZ54">
    <cfRule type="cellIs" dxfId="1" priority="3432" operator="lessThan">
      <formula>$C$4</formula>
    </cfRule>
    <cfRule type="cellIs" dxfId="0" priority="3433" operator="lessThan">
      <formula>$C$4</formula>
    </cfRule>
  </conditionalFormatting>
  <conditionalFormatting sqref="BA54">
    <cfRule type="cellIs" dxfId="1" priority="3532" operator="lessThan">
      <formula>$C$4</formula>
    </cfRule>
    <cfRule type="cellIs" dxfId="0" priority="3533" operator="lessThan">
      <formula>$C$4</formula>
    </cfRule>
  </conditionalFormatting>
  <conditionalFormatting sqref="BB54">
    <cfRule type="cellIs" dxfId="1" priority="3632" operator="lessThan">
      <formula>$C$4</formula>
    </cfRule>
    <cfRule type="cellIs" dxfId="0" priority="3633" operator="lessThan">
      <formula>$C$4</formula>
    </cfRule>
  </conditionalFormatting>
  <conditionalFormatting sqref="BC54">
    <cfRule type="cellIs" dxfId="1" priority="3732" operator="lessThan">
      <formula>$C$4</formula>
    </cfRule>
    <cfRule type="cellIs" dxfId="0" priority="3733" operator="lessThan">
      <formula>$C$4</formula>
    </cfRule>
  </conditionalFormatting>
  <conditionalFormatting sqref="BD54">
    <cfRule type="cellIs" dxfId="1" priority="3832" operator="lessThan">
      <formula>$C$4</formula>
    </cfRule>
    <cfRule type="cellIs" dxfId="0" priority="3833" operator="lessThan">
      <formula>$C$4</formula>
    </cfRule>
  </conditionalFormatting>
  <conditionalFormatting sqref="BE54">
    <cfRule type="cellIs" dxfId="1" priority="3932" operator="lessThan">
      <formula>$C$4</formula>
    </cfRule>
    <cfRule type="cellIs" dxfId="0" priority="3933" operator="lessThan">
      <formula>$C$4</formula>
    </cfRule>
  </conditionalFormatting>
  <conditionalFormatting sqref="BF54">
    <cfRule type="cellIs" dxfId="1" priority="4032" operator="lessThan">
      <formula>$C$4</formula>
    </cfRule>
    <cfRule type="cellIs" dxfId="0" priority="4033" operator="lessThan">
      <formula>$C$4</formula>
    </cfRule>
  </conditionalFormatting>
  <conditionalFormatting sqref="BG54">
    <cfRule type="cellIs" dxfId="1" priority="4132" operator="lessThan">
      <formula>$C$4</formula>
    </cfRule>
    <cfRule type="cellIs" dxfId="0" priority="4133" operator="lessThan">
      <formula>$C$4</formula>
    </cfRule>
  </conditionalFormatting>
  <conditionalFormatting sqref="BH54">
    <cfRule type="cellIs" dxfId="1" priority="4232" operator="lessThan">
      <formula>$C$4</formula>
    </cfRule>
    <cfRule type="cellIs" dxfId="0" priority="4233" operator="lessThan">
      <formula>$C$4</formula>
    </cfRule>
  </conditionalFormatting>
  <conditionalFormatting sqref="BI54">
    <cfRule type="cellIs" dxfId="1" priority="4332" operator="lessThan">
      <formula>$C$4</formula>
    </cfRule>
    <cfRule type="cellIs" dxfId="0" priority="4333" operator="lessThan">
      <formula>$C$4</formula>
    </cfRule>
  </conditionalFormatting>
  <conditionalFormatting sqref="BJ54">
    <cfRule type="cellIs" dxfId="1" priority="4432" operator="lessThan">
      <formula>$C$4</formula>
    </cfRule>
    <cfRule type="cellIs" dxfId="0" priority="4433" operator="lessThan">
      <formula>$C$4</formula>
    </cfRule>
  </conditionalFormatting>
  <conditionalFormatting sqref="BK54">
    <cfRule type="cellIs" dxfId="1" priority="4532" operator="lessThan">
      <formula>$C$4</formula>
    </cfRule>
    <cfRule type="cellIs" dxfId="0" priority="4533" operator="lessThan">
      <formula>$C$4</formula>
    </cfRule>
  </conditionalFormatting>
  <conditionalFormatting sqref="BL54">
    <cfRule type="cellIs" dxfId="1" priority="4632" operator="lessThan">
      <formula>$C$4</formula>
    </cfRule>
    <cfRule type="cellIs" dxfId="0" priority="4633" operator="lessThan">
      <formula>$C$4</formula>
    </cfRule>
  </conditionalFormatting>
  <conditionalFormatting sqref="BN54">
    <cfRule type="cellIs" dxfId="0" priority="1769" operator="lessThan">
      <formula>$C$4</formula>
    </cfRule>
  </conditionalFormatting>
  <conditionalFormatting sqref="BO54">
    <cfRule type="cellIs" dxfId="0" priority="1819" operator="lessThan">
      <formula>$C$4</formula>
    </cfRule>
  </conditionalFormatting>
  <conditionalFormatting sqref="BP54">
    <cfRule type="cellIs" dxfId="0" priority="1869" operator="lessThan">
      <formula>$C$4</formula>
    </cfRule>
  </conditionalFormatting>
  <conditionalFormatting sqref="BQ54">
    <cfRule type="cellIs" dxfId="0" priority="1919" operator="lessThan">
      <formula>$C$4</formula>
    </cfRule>
  </conditionalFormatting>
  <conditionalFormatting sqref="BR54">
    <cfRule type="cellIs" dxfId="0" priority="1969" operator="lessThan">
      <formula>$C$4</formula>
    </cfRule>
  </conditionalFormatting>
  <conditionalFormatting sqref="BS54">
    <cfRule type="cellIs" dxfId="0" priority="2019" operator="lessThan">
      <formula>$C$4</formula>
    </cfRule>
  </conditionalFormatting>
  <conditionalFormatting sqref="BT54">
    <cfRule type="cellIs" dxfId="0" priority="2069" operator="lessThan">
      <formula>$C$4</formula>
    </cfRule>
  </conditionalFormatting>
  <conditionalFormatting sqref="BU54">
    <cfRule type="cellIs" dxfId="0" priority="2119" operator="lessThan">
      <formula>$C$4</formula>
    </cfRule>
  </conditionalFormatting>
  <conditionalFormatting sqref="BV54">
    <cfRule type="cellIs" dxfId="0" priority="2169" operator="lessThan">
      <formula>$C$4</formula>
    </cfRule>
  </conditionalFormatting>
  <conditionalFormatting sqref="BW54">
    <cfRule type="cellIs" dxfId="0" priority="2219" operator="lessThan">
      <formula>$C$4</formula>
    </cfRule>
  </conditionalFormatting>
  <conditionalFormatting sqref="BX54">
    <cfRule type="cellIs" dxfId="0" priority="2269" operator="lessThan">
      <formula>$C$4</formula>
    </cfRule>
  </conditionalFormatting>
  <conditionalFormatting sqref="BY54">
    <cfRule type="cellIs" dxfId="0" priority="2319" operator="lessThan">
      <formula>$C$4</formula>
    </cfRule>
  </conditionalFormatting>
  <conditionalFormatting sqref="BZ54">
    <cfRule type="cellIs" dxfId="0" priority="2369" operator="lessThan">
      <formula>$C$4</formula>
    </cfRule>
  </conditionalFormatting>
  <conditionalFormatting sqref="CA54">
    <cfRule type="cellIs" dxfId="0" priority="2419" operator="lessThan">
      <formula>$C$4</formula>
    </cfRule>
  </conditionalFormatting>
  <conditionalFormatting sqref="CB54">
    <cfRule type="cellIs" dxfId="0" priority="2469" operator="lessThan">
      <formula>$C$4</formula>
    </cfRule>
  </conditionalFormatting>
  <conditionalFormatting sqref="CC54">
    <cfRule type="cellIs" dxfId="0" priority="2519" operator="lessThan">
      <formula>$C$4</formula>
    </cfRule>
  </conditionalFormatting>
  <conditionalFormatting sqref="CD54">
    <cfRule type="cellIs" dxfId="0" priority="2569" operator="lessThan">
      <formula>$C$4</formula>
    </cfRule>
  </conditionalFormatting>
  <conditionalFormatting sqref="CE54">
    <cfRule type="cellIs" dxfId="0" priority="2619" operator="lessThan">
      <formula>$C$4</formula>
    </cfRule>
  </conditionalFormatting>
  <conditionalFormatting sqref="CF54">
    <cfRule type="cellIs" dxfId="0" priority="18" operator="lessThan">
      <formula>$C$4</formula>
    </cfRule>
    <cfRule type="cellIs" dxfId="1" priority="17" operator="lessThan">
      <formula>$C$4</formula>
    </cfRule>
  </conditionalFormatting>
  <conditionalFormatting sqref="CH54">
    <cfRule type="cellIs" dxfId="1" priority="2912" operator="lessThan">
      <formula>$C$4</formula>
    </cfRule>
    <cfRule type="cellIs" dxfId="0" priority="2913" operator="lessThan">
      <formula>$C$4</formula>
    </cfRule>
  </conditionalFormatting>
  <conditionalFormatting sqref="CI54">
    <cfRule type="cellIs" dxfId="1" priority="4832" operator="lessThan">
      <formula>$C$4</formula>
    </cfRule>
    <cfRule type="cellIs" dxfId="0" priority="4833" operator="lessThan">
      <formula>$C$4</formula>
    </cfRule>
  </conditionalFormatting>
  <conditionalFormatting sqref="L55">
    <cfRule type="cellIs" dxfId="1" priority="3014" operator="lessThan">
      <formula>$C$4</formula>
    </cfRule>
    <cfRule type="cellIs" dxfId="0" priority="3015" operator="lessThan">
      <formula>$C$4</formula>
    </cfRule>
  </conditionalFormatting>
  <conditionalFormatting sqref="M55">
    <cfRule type="cellIs" dxfId="1" priority="3114" operator="lessThan">
      <formula>$C$4</formula>
    </cfRule>
    <cfRule type="cellIs" dxfId="0" priority="3115" operator="lessThan">
      <formula>$C$4</formula>
    </cfRule>
  </conditionalFormatting>
  <conditionalFormatting sqref="O55">
    <cfRule type="cellIs" dxfId="0" priority="170" operator="lessThan">
      <formula>$C$4</formula>
    </cfRule>
  </conditionalFormatting>
  <conditionalFormatting sqref="P55">
    <cfRule type="cellIs" dxfId="0" priority="220" operator="lessThan">
      <formula>$C$4</formula>
    </cfRule>
  </conditionalFormatting>
  <conditionalFormatting sqref="Q55">
    <cfRule type="cellIs" dxfId="0" priority="270" operator="lessThan">
      <formula>$C$4</formula>
    </cfRule>
  </conditionalFormatting>
  <conditionalFormatting sqref="R55">
    <cfRule type="cellIs" dxfId="0" priority="2670" operator="lessThan">
      <formula>$C$4</formula>
    </cfRule>
  </conditionalFormatting>
  <conditionalFormatting sqref="S55">
    <cfRule type="cellIs" dxfId="0" priority="2720" operator="lessThan">
      <formula>$C$4</formula>
    </cfRule>
  </conditionalFormatting>
  <conditionalFormatting sqref="T55">
    <cfRule type="cellIs" dxfId="0" priority="320" operator="lessThan">
      <formula>$C$4</formula>
    </cfRule>
  </conditionalFormatting>
  <conditionalFormatting sqref="U55">
    <cfRule type="cellIs" dxfId="0" priority="2770" operator="lessThan">
      <formula>$C$4</formula>
    </cfRule>
  </conditionalFormatting>
  <conditionalFormatting sqref="V55">
    <cfRule type="cellIs" dxfId="0" priority="2820" operator="lessThan">
      <formula>$C$4</formula>
    </cfRule>
  </conditionalFormatting>
  <conditionalFormatting sqref="W55">
    <cfRule type="cellIs" dxfId="0" priority="370" operator="lessThan">
      <formula>$C$4</formula>
    </cfRule>
  </conditionalFormatting>
  <conditionalFormatting sqref="X55">
    <cfRule type="cellIs" dxfId="0" priority="420" operator="lessThan">
      <formula>$C$4</formula>
    </cfRule>
  </conditionalFormatting>
  <conditionalFormatting sqref="Y55">
    <cfRule type="cellIs" dxfId="0" priority="470" operator="lessThan">
      <formula>$C$4</formula>
    </cfRule>
  </conditionalFormatting>
  <conditionalFormatting sqref="Z55">
    <cfRule type="cellIs" dxfId="0" priority="520" operator="lessThan">
      <formula>$C$4</formula>
    </cfRule>
  </conditionalFormatting>
  <conditionalFormatting sqref="AA55">
    <cfRule type="cellIs" dxfId="0" priority="570" operator="lessThan">
      <formula>$C$4</formula>
    </cfRule>
  </conditionalFormatting>
  <conditionalFormatting sqref="AB55">
    <cfRule type="cellIs" dxfId="0" priority="620" operator="lessThan">
      <formula>$C$4</formula>
    </cfRule>
  </conditionalFormatting>
  <conditionalFormatting sqref="AC55">
    <cfRule type="cellIs" dxfId="0" priority="670" operator="lessThan">
      <formula>$C$4</formula>
    </cfRule>
  </conditionalFormatting>
  <conditionalFormatting sqref="AD55">
    <cfRule type="cellIs" dxfId="0" priority="720" operator="lessThan">
      <formula>$C$4</formula>
    </cfRule>
  </conditionalFormatting>
  <conditionalFormatting sqref="AE55">
    <cfRule type="cellIs" dxfId="0" priority="770" operator="lessThan">
      <formula>$C$4</formula>
    </cfRule>
  </conditionalFormatting>
  <conditionalFormatting sqref="AF55">
    <cfRule type="cellIs" dxfId="0" priority="820" operator="lessThan">
      <formula>$C$4</formula>
    </cfRule>
  </conditionalFormatting>
  <conditionalFormatting sqref="AG55">
    <cfRule type="cellIs" dxfId="0" priority="870" operator="lessThan">
      <formula>$C$4</formula>
    </cfRule>
  </conditionalFormatting>
  <conditionalFormatting sqref="AH55">
    <cfRule type="cellIs" dxfId="0" priority="920" operator="lessThan">
      <formula>$C$4</formula>
    </cfRule>
  </conditionalFormatting>
  <conditionalFormatting sqref="AI55">
    <cfRule type="cellIs" dxfId="0" priority="970" operator="lessThan">
      <formula>$C$4</formula>
    </cfRule>
  </conditionalFormatting>
  <conditionalFormatting sqref="AJ55">
    <cfRule type="cellIs" dxfId="0" priority="1020" operator="lessThan">
      <formula>$C$4</formula>
    </cfRule>
  </conditionalFormatting>
  <conditionalFormatting sqref="AK55">
    <cfRule type="cellIs" dxfId="0" priority="1070" operator="lessThan">
      <formula>$C$4</formula>
    </cfRule>
  </conditionalFormatting>
  <conditionalFormatting sqref="AL55">
    <cfRule type="cellIs" dxfId="0" priority="1120" operator="lessThan">
      <formula>$C$4</formula>
    </cfRule>
  </conditionalFormatting>
  <conditionalFormatting sqref="AM55">
    <cfRule type="cellIs" dxfId="0" priority="1170" operator="lessThan">
      <formula>$C$4</formula>
    </cfRule>
  </conditionalFormatting>
  <conditionalFormatting sqref="AN55">
    <cfRule type="cellIs" dxfId="0" priority="1220" operator="lessThan">
      <formula>$C$4</formula>
    </cfRule>
  </conditionalFormatting>
  <conditionalFormatting sqref="AO55">
    <cfRule type="cellIs" dxfId="0" priority="1270" operator="lessThan">
      <formula>$C$4</formula>
    </cfRule>
  </conditionalFormatting>
  <conditionalFormatting sqref="AP55">
    <cfRule type="cellIs" dxfId="0" priority="1320" operator="lessThan">
      <formula>$C$4</formula>
    </cfRule>
  </conditionalFormatting>
  <conditionalFormatting sqref="AQ55">
    <cfRule type="cellIs" dxfId="0" priority="1370" operator="lessThan">
      <formula>$C$4</formula>
    </cfRule>
  </conditionalFormatting>
  <conditionalFormatting sqref="AR55">
    <cfRule type="cellIs" dxfId="0" priority="1420" operator="lessThan">
      <formula>$C$4</formula>
    </cfRule>
  </conditionalFormatting>
  <conditionalFormatting sqref="AS55">
    <cfRule type="cellIs" dxfId="0" priority="1470" operator="lessThan">
      <formula>$C$4</formula>
    </cfRule>
  </conditionalFormatting>
  <conditionalFormatting sqref="AT55">
    <cfRule type="cellIs" dxfId="0" priority="1520" operator="lessThan">
      <formula>$C$4</formula>
    </cfRule>
  </conditionalFormatting>
  <conditionalFormatting sqref="AU55">
    <cfRule type="cellIs" dxfId="0" priority="1570" operator="lessThan">
      <formula>$C$4</formula>
    </cfRule>
  </conditionalFormatting>
  <conditionalFormatting sqref="AV55">
    <cfRule type="cellIs" dxfId="0" priority="1620" operator="lessThan">
      <formula>$C$4</formula>
    </cfRule>
  </conditionalFormatting>
  <conditionalFormatting sqref="AW55">
    <cfRule type="cellIs" dxfId="0" priority="1670" operator="lessThan">
      <formula>$C$4</formula>
    </cfRule>
  </conditionalFormatting>
  <conditionalFormatting sqref="AX55">
    <cfRule type="cellIs" dxfId="0" priority="742" operator="lessThan">
      <formula>$C$4</formula>
    </cfRule>
  </conditionalFormatting>
  <conditionalFormatting sqref="AY55">
    <cfRule type="cellIs" dxfId="1" priority="3334" operator="lessThan">
      <formula>$C$4</formula>
    </cfRule>
    <cfRule type="cellIs" dxfId="0" priority="3335" operator="lessThan">
      <formula>$C$4</formula>
    </cfRule>
  </conditionalFormatting>
  <conditionalFormatting sqref="AZ55">
    <cfRule type="cellIs" dxfId="1" priority="3434" operator="lessThan">
      <formula>$C$4</formula>
    </cfRule>
    <cfRule type="cellIs" dxfId="0" priority="3435" operator="lessThan">
      <formula>$C$4</formula>
    </cfRule>
  </conditionalFormatting>
  <conditionalFormatting sqref="BA55">
    <cfRule type="cellIs" dxfId="1" priority="3534" operator="lessThan">
      <formula>$C$4</formula>
    </cfRule>
    <cfRule type="cellIs" dxfId="0" priority="3535" operator="lessThan">
      <formula>$C$4</formula>
    </cfRule>
  </conditionalFormatting>
  <conditionalFormatting sqref="BB55">
    <cfRule type="cellIs" dxfId="1" priority="3634" operator="lessThan">
      <formula>$C$4</formula>
    </cfRule>
    <cfRule type="cellIs" dxfId="0" priority="3635" operator="lessThan">
      <formula>$C$4</formula>
    </cfRule>
  </conditionalFormatting>
  <conditionalFormatting sqref="BC55">
    <cfRule type="cellIs" dxfId="1" priority="3734" operator="lessThan">
      <formula>$C$4</formula>
    </cfRule>
    <cfRule type="cellIs" dxfId="0" priority="3735" operator="lessThan">
      <formula>$C$4</formula>
    </cfRule>
  </conditionalFormatting>
  <conditionalFormatting sqref="BD55">
    <cfRule type="cellIs" dxfId="1" priority="3834" operator="lessThan">
      <formula>$C$4</formula>
    </cfRule>
    <cfRule type="cellIs" dxfId="0" priority="3835" operator="lessThan">
      <formula>$C$4</formula>
    </cfRule>
  </conditionalFormatting>
  <conditionalFormatting sqref="BE55">
    <cfRule type="cellIs" dxfId="1" priority="3934" operator="lessThan">
      <formula>$C$4</formula>
    </cfRule>
    <cfRule type="cellIs" dxfId="0" priority="3935" operator="lessThan">
      <formula>$C$4</formula>
    </cfRule>
  </conditionalFormatting>
  <conditionalFormatting sqref="BF55">
    <cfRule type="cellIs" dxfId="1" priority="4034" operator="lessThan">
      <formula>$C$4</formula>
    </cfRule>
    <cfRule type="cellIs" dxfId="0" priority="4035" operator="lessThan">
      <formula>$C$4</formula>
    </cfRule>
  </conditionalFormatting>
  <conditionalFormatting sqref="BG55">
    <cfRule type="cellIs" dxfId="1" priority="4134" operator="lessThan">
      <formula>$C$4</formula>
    </cfRule>
    <cfRule type="cellIs" dxfId="0" priority="4135" operator="lessThan">
      <formula>$C$4</formula>
    </cfRule>
  </conditionalFormatting>
  <conditionalFormatting sqref="BH55">
    <cfRule type="cellIs" dxfId="1" priority="4234" operator="lessThan">
      <formula>$C$4</formula>
    </cfRule>
    <cfRule type="cellIs" dxfId="0" priority="4235" operator="lessThan">
      <formula>$C$4</formula>
    </cfRule>
  </conditionalFormatting>
  <conditionalFormatting sqref="BI55">
    <cfRule type="cellIs" dxfId="1" priority="4334" operator="lessThan">
      <formula>$C$4</formula>
    </cfRule>
    <cfRule type="cellIs" dxfId="0" priority="4335" operator="lessThan">
      <formula>$C$4</formula>
    </cfRule>
  </conditionalFormatting>
  <conditionalFormatting sqref="BJ55">
    <cfRule type="cellIs" dxfId="1" priority="4434" operator="lessThan">
      <formula>$C$4</formula>
    </cfRule>
    <cfRule type="cellIs" dxfId="0" priority="4435" operator="lessThan">
      <formula>$C$4</formula>
    </cfRule>
  </conditionalFormatting>
  <conditionalFormatting sqref="BK55">
    <cfRule type="cellIs" dxfId="1" priority="4534" operator="lessThan">
      <formula>$C$4</formula>
    </cfRule>
    <cfRule type="cellIs" dxfId="0" priority="4535" operator="lessThan">
      <formula>$C$4</formula>
    </cfRule>
  </conditionalFormatting>
  <conditionalFormatting sqref="BL55">
    <cfRule type="cellIs" dxfId="1" priority="4634" operator="lessThan">
      <formula>$C$4</formula>
    </cfRule>
    <cfRule type="cellIs" dxfId="0" priority="4635" operator="lessThan">
      <formula>$C$4</formula>
    </cfRule>
  </conditionalFormatting>
  <conditionalFormatting sqref="BN55">
    <cfRule type="cellIs" dxfId="0" priority="1770" operator="lessThan">
      <formula>$C$4</formula>
    </cfRule>
  </conditionalFormatting>
  <conditionalFormatting sqref="BO55">
    <cfRule type="cellIs" dxfId="0" priority="1820" operator="lessThan">
      <formula>$C$4</formula>
    </cfRule>
  </conditionalFormatting>
  <conditionalFormatting sqref="BP55">
    <cfRule type="cellIs" dxfId="0" priority="1870" operator="lessThan">
      <formula>$C$4</formula>
    </cfRule>
  </conditionalFormatting>
  <conditionalFormatting sqref="BQ55">
    <cfRule type="cellIs" dxfId="0" priority="1920" operator="lessThan">
      <formula>$C$4</formula>
    </cfRule>
  </conditionalFormatting>
  <conditionalFormatting sqref="BR55">
    <cfRule type="cellIs" dxfId="0" priority="1970" operator="lessThan">
      <formula>$C$4</formula>
    </cfRule>
  </conditionalFormatting>
  <conditionalFormatting sqref="BS55">
    <cfRule type="cellIs" dxfId="0" priority="2020" operator="lessThan">
      <formula>$C$4</formula>
    </cfRule>
  </conditionalFormatting>
  <conditionalFormatting sqref="BT55">
    <cfRule type="cellIs" dxfId="0" priority="2070" operator="lessThan">
      <formula>$C$4</formula>
    </cfRule>
  </conditionalFormatting>
  <conditionalFormatting sqref="BU55">
    <cfRule type="cellIs" dxfId="0" priority="2120" operator="lessThan">
      <formula>$C$4</formula>
    </cfRule>
  </conditionalFormatting>
  <conditionalFormatting sqref="BV55">
    <cfRule type="cellIs" dxfId="0" priority="2170" operator="lessThan">
      <formula>$C$4</formula>
    </cfRule>
  </conditionalFormatting>
  <conditionalFormatting sqref="BW55">
    <cfRule type="cellIs" dxfId="0" priority="2220" operator="lessThan">
      <formula>$C$4</formula>
    </cfRule>
  </conditionalFormatting>
  <conditionalFormatting sqref="BX55">
    <cfRule type="cellIs" dxfId="0" priority="2270" operator="lessThan">
      <formula>$C$4</formula>
    </cfRule>
  </conditionalFormatting>
  <conditionalFormatting sqref="BY55">
    <cfRule type="cellIs" dxfId="0" priority="2320" operator="lessThan">
      <formula>$C$4</formula>
    </cfRule>
  </conditionalFormatting>
  <conditionalFormatting sqref="BZ55">
    <cfRule type="cellIs" dxfId="0" priority="2370" operator="lessThan">
      <formula>$C$4</formula>
    </cfRule>
  </conditionalFormatting>
  <conditionalFormatting sqref="CA55">
    <cfRule type="cellIs" dxfId="0" priority="2420" operator="lessThan">
      <formula>$C$4</formula>
    </cfRule>
  </conditionalFormatting>
  <conditionalFormatting sqref="CB55">
    <cfRule type="cellIs" dxfId="0" priority="2470" operator="lessThan">
      <formula>$C$4</formula>
    </cfRule>
  </conditionalFormatting>
  <conditionalFormatting sqref="CC55">
    <cfRule type="cellIs" dxfId="0" priority="2520" operator="lessThan">
      <formula>$C$4</formula>
    </cfRule>
  </conditionalFormatting>
  <conditionalFormatting sqref="CD55">
    <cfRule type="cellIs" dxfId="0" priority="2570" operator="lessThan">
      <formula>$C$4</formula>
    </cfRule>
  </conditionalFormatting>
  <conditionalFormatting sqref="CE55">
    <cfRule type="cellIs" dxfId="0" priority="2620" operator="lessThan">
      <formula>$C$4</formula>
    </cfRule>
  </conditionalFormatting>
  <conditionalFormatting sqref="CF55">
    <cfRule type="cellIs" dxfId="0" priority="20" operator="lessThan">
      <formula>$C$4</formula>
    </cfRule>
    <cfRule type="cellIs" dxfId="1" priority="19" operator="lessThan">
      <formula>$C$4</formula>
    </cfRule>
  </conditionalFormatting>
  <conditionalFormatting sqref="CH55">
    <cfRule type="cellIs" dxfId="1" priority="2914" operator="lessThan">
      <formula>$C$4</formula>
    </cfRule>
    <cfRule type="cellIs" dxfId="0" priority="2915" operator="lessThan">
      <formula>$C$4</formula>
    </cfRule>
  </conditionalFormatting>
  <conditionalFormatting sqref="CI55">
    <cfRule type="cellIs" dxfId="1" priority="4834" operator="lessThan">
      <formula>$C$4</formula>
    </cfRule>
    <cfRule type="cellIs" dxfId="0" priority="4835" operator="lessThan">
      <formula>$C$4</formula>
    </cfRule>
  </conditionalFormatting>
  <conditionalFormatting sqref="L56">
    <cfRule type="cellIs" dxfId="1" priority="3016" operator="lessThan">
      <formula>$C$4</formula>
    </cfRule>
    <cfRule type="cellIs" dxfId="0" priority="3017" operator="lessThan">
      <formula>$C$4</formula>
    </cfRule>
  </conditionalFormatting>
  <conditionalFormatting sqref="M56">
    <cfRule type="cellIs" dxfId="1" priority="3116" operator="lessThan">
      <formula>$C$4</formula>
    </cfRule>
    <cfRule type="cellIs" dxfId="0" priority="3117" operator="lessThan">
      <formula>$C$4</formula>
    </cfRule>
  </conditionalFormatting>
  <conditionalFormatting sqref="O56">
    <cfRule type="cellIs" dxfId="0" priority="171" operator="lessThan">
      <formula>$C$4</formula>
    </cfRule>
  </conditionalFormatting>
  <conditionalFormatting sqref="P56">
    <cfRule type="cellIs" dxfId="0" priority="221" operator="lessThan">
      <formula>$C$4</formula>
    </cfRule>
  </conditionalFormatting>
  <conditionalFormatting sqref="Q56">
    <cfRule type="cellIs" dxfId="0" priority="271" operator="lessThan">
      <formula>$C$4</formula>
    </cfRule>
  </conditionalFormatting>
  <conditionalFormatting sqref="R56">
    <cfRule type="cellIs" dxfId="0" priority="2671" operator="lessThan">
      <formula>$C$4</formula>
    </cfRule>
  </conditionalFormatting>
  <conditionalFormatting sqref="S56">
    <cfRule type="cellIs" dxfId="0" priority="2721" operator="lessThan">
      <formula>$C$4</formula>
    </cfRule>
  </conditionalFormatting>
  <conditionalFormatting sqref="T56">
    <cfRule type="cellIs" dxfId="0" priority="321" operator="lessThan">
      <formula>$C$4</formula>
    </cfRule>
  </conditionalFormatting>
  <conditionalFormatting sqref="U56">
    <cfRule type="cellIs" dxfId="0" priority="2771" operator="lessThan">
      <formula>$C$4</formula>
    </cfRule>
  </conditionalFormatting>
  <conditionalFormatting sqref="V56">
    <cfRule type="cellIs" dxfId="0" priority="2821" operator="lessThan">
      <formula>$C$4</formula>
    </cfRule>
  </conditionalFormatting>
  <conditionalFormatting sqref="W56">
    <cfRule type="cellIs" dxfId="0" priority="371" operator="lessThan">
      <formula>$C$4</formula>
    </cfRule>
  </conditionalFormatting>
  <conditionalFormatting sqref="X56">
    <cfRule type="cellIs" dxfId="0" priority="421" operator="lessThan">
      <formula>$C$4</formula>
    </cfRule>
  </conditionalFormatting>
  <conditionalFormatting sqref="Y56">
    <cfRule type="cellIs" dxfId="0" priority="471" operator="lessThan">
      <formula>$C$4</formula>
    </cfRule>
  </conditionalFormatting>
  <conditionalFormatting sqref="Z56">
    <cfRule type="cellIs" dxfId="0" priority="521" operator="lessThan">
      <formula>$C$4</formula>
    </cfRule>
  </conditionalFormatting>
  <conditionalFormatting sqref="AA56">
    <cfRule type="cellIs" dxfId="0" priority="571" operator="lessThan">
      <formula>$C$4</formula>
    </cfRule>
  </conditionalFormatting>
  <conditionalFormatting sqref="AB56">
    <cfRule type="cellIs" dxfId="0" priority="621" operator="lessThan">
      <formula>$C$4</formula>
    </cfRule>
  </conditionalFormatting>
  <conditionalFormatting sqref="AC56">
    <cfRule type="cellIs" dxfId="0" priority="671" operator="lessThan">
      <formula>$C$4</formula>
    </cfRule>
  </conditionalFormatting>
  <conditionalFormatting sqref="AD56">
    <cfRule type="cellIs" dxfId="0" priority="721" operator="lessThan">
      <formula>$C$4</formula>
    </cfRule>
  </conditionalFormatting>
  <conditionalFormatting sqref="AE56">
    <cfRule type="cellIs" dxfId="0" priority="771" operator="lessThan">
      <formula>$C$4</formula>
    </cfRule>
  </conditionalFormatting>
  <conditionalFormatting sqref="AF56">
    <cfRule type="cellIs" dxfId="0" priority="821" operator="lessThan">
      <formula>$C$4</formula>
    </cfRule>
  </conditionalFormatting>
  <conditionalFormatting sqref="AG56">
    <cfRule type="cellIs" dxfId="0" priority="871" operator="lessThan">
      <formula>$C$4</formula>
    </cfRule>
  </conditionalFormatting>
  <conditionalFormatting sqref="AH56">
    <cfRule type="cellIs" dxfId="0" priority="921" operator="lessThan">
      <formula>$C$4</formula>
    </cfRule>
  </conditionalFormatting>
  <conditionalFormatting sqref="AI56">
    <cfRule type="cellIs" dxfId="0" priority="971" operator="lessThan">
      <formula>$C$4</formula>
    </cfRule>
  </conditionalFormatting>
  <conditionalFormatting sqref="AJ56">
    <cfRule type="cellIs" dxfId="0" priority="1021" operator="lessThan">
      <formula>$C$4</formula>
    </cfRule>
  </conditionalFormatting>
  <conditionalFormatting sqref="AK56">
    <cfRule type="cellIs" dxfId="0" priority="1071" operator="lessThan">
      <formula>$C$4</formula>
    </cfRule>
  </conditionalFormatting>
  <conditionalFormatting sqref="AL56">
    <cfRule type="cellIs" dxfId="0" priority="1121" operator="lessThan">
      <formula>$C$4</formula>
    </cfRule>
  </conditionalFormatting>
  <conditionalFormatting sqref="AM56">
    <cfRule type="cellIs" dxfId="0" priority="1171" operator="lessThan">
      <formula>$C$4</formula>
    </cfRule>
  </conditionalFormatting>
  <conditionalFormatting sqref="AN56">
    <cfRule type="cellIs" dxfId="0" priority="1221" operator="lessThan">
      <formula>$C$4</formula>
    </cfRule>
  </conditionalFormatting>
  <conditionalFormatting sqref="AO56">
    <cfRule type="cellIs" dxfId="0" priority="1271" operator="lessThan">
      <formula>$C$4</formula>
    </cfRule>
  </conditionalFormatting>
  <conditionalFormatting sqref="AP56">
    <cfRule type="cellIs" dxfId="0" priority="1321" operator="lessThan">
      <formula>$C$4</formula>
    </cfRule>
  </conditionalFormatting>
  <conditionalFormatting sqref="AQ56">
    <cfRule type="cellIs" dxfId="0" priority="1371" operator="lessThan">
      <formula>$C$4</formula>
    </cfRule>
  </conditionalFormatting>
  <conditionalFormatting sqref="AR56">
    <cfRule type="cellIs" dxfId="0" priority="1421" operator="lessThan">
      <formula>$C$4</formula>
    </cfRule>
  </conditionalFormatting>
  <conditionalFormatting sqref="AS56">
    <cfRule type="cellIs" dxfId="0" priority="1471" operator="lessThan">
      <formula>$C$4</formula>
    </cfRule>
  </conditionalFormatting>
  <conditionalFormatting sqref="AT56">
    <cfRule type="cellIs" dxfId="0" priority="1521" operator="lessThan">
      <formula>$C$4</formula>
    </cfRule>
  </conditionalFormatting>
  <conditionalFormatting sqref="AU56">
    <cfRule type="cellIs" dxfId="0" priority="1571" operator="lessThan">
      <formula>$C$4</formula>
    </cfRule>
  </conditionalFormatting>
  <conditionalFormatting sqref="AV56">
    <cfRule type="cellIs" dxfId="0" priority="1621" operator="lessThan">
      <formula>$C$4</formula>
    </cfRule>
  </conditionalFormatting>
  <conditionalFormatting sqref="AW56">
    <cfRule type="cellIs" dxfId="0" priority="1671" operator="lessThan">
      <formula>$C$4</formula>
    </cfRule>
  </conditionalFormatting>
  <conditionalFormatting sqref="AX56">
    <cfRule type="cellIs" dxfId="0" priority="743" operator="lessThan">
      <formula>$C$4</formula>
    </cfRule>
  </conditionalFormatting>
  <conditionalFormatting sqref="AY56">
    <cfRule type="cellIs" dxfId="1" priority="3336" operator="lessThan">
      <formula>$C$4</formula>
    </cfRule>
    <cfRule type="cellIs" dxfId="0" priority="3337" operator="lessThan">
      <formula>$C$4</formula>
    </cfRule>
  </conditionalFormatting>
  <conditionalFormatting sqref="AZ56">
    <cfRule type="cellIs" dxfId="1" priority="3436" operator="lessThan">
      <formula>$C$4</formula>
    </cfRule>
    <cfRule type="cellIs" dxfId="0" priority="3437" operator="lessThan">
      <formula>$C$4</formula>
    </cfRule>
  </conditionalFormatting>
  <conditionalFormatting sqref="BA56">
    <cfRule type="cellIs" dxfId="1" priority="3536" operator="lessThan">
      <formula>$C$4</formula>
    </cfRule>
    <cfRule type="cellIs" dxfId="0" priority="3537" operator="lessThan">
      <formula>$C$4</formula>
    </cfRule>
  </conditionalFormatting>
  <conditionalFormatting sqref="BB56">
    <cfRule type="cellIs" dxfId="1" priority="3636" operator="lessThan">
      <formula>$C$4</formula>
    </cfRule>
    <cfRule type="cellIs" dxfId="0" priority="3637" operator="lessThan">
      <formula>$C$4</formula>
    </cfRule>
  </conditionalFormatting>
  <conditionalFormatting sqref="BC56">
    <cfRule type="cellIs" dxfId="1" priority="3736" operator="lessThan">
      <formula>$C$4</formula>
    </cfRule>
    <cfRule type="cellIs" dxfId="0" priority="3737" operator="lessThan">
      <formula>$C$4</formula>
    </cfRule>
  </conditionalFormatting>
  <conditionalFormatting sqref="BD56">
    <cfRule type="cellIs" dxfId="1" priority="3836" operator="lessThan">
      <formula>$C$4</formula>
    </cfRule>
    <cfRule type="cellIs" dxfId="0" priority="3837" operator="lessThan">
      <formula>$C$4</formula>
    </cfRule>
  </conditionalFormatting>
  <conditionalFormatting sqref="BE56">
    <cfRule type="cellIs" dxfId="1" priority="3936" operator="lessThan">
      <formula>$C$4</formula>
    </cfRule>
    <cfRule type="cellIs" dxfId="0" priority="3937" operator="lessThan">
      <formula>$C$4</formula>
    </cfRule>
  </conditionalFormatting>
  <conditionalFormatting sqref="BF56">
    <cfRule type="cellIs" dxfId="1" priority="4036" operator="lessThan">
      <formula>$C$4</formula>
    </cfRule>
    <cfRule type="cellIs" dxfId="0" priority="4037" operator="lessThan">
      <formula>$C$4</formula>
    </cfRule>
  </conditionalFormatting>
  <conditionalFormatting sqref="BG56">
    <cfRule type="cellIs" dxfId="1" priority="4136" operator="lessThan">
      <formula>$C$4</formula>
    </cfRule>
    <cfRule type="cellIs" dxfId="0" priority="4137" operator="lessThan">
      <formula>$C$4</formula>
    </cfRule>
  </conditionalFormatting>
  <conditionalFormatting sqref="BH56">
    <cfRule type="cellIs" dxfId="1" priority="4236" operator="lessThan">
      <formula>$C$4</formula>
    </cfRule>
    <cfRule type="cellIs" dxfId="0" priority="4237" operator="lessThan">
      <formula>$C$4</formula>
    </cfRule>
  </conditionalFormatting>
  <conditionalFormatting sqref="BI56">
    <cfRule type="cellIs" dxfId="1" priority="4336" operator="lessThan">
      <formula>$C$4</formula>
    </cfRule>
    <cfRule type="cellIs" dxfId="0" priority="4337" operator="lessThan">
      <formula>$C$4</formula>
    </cfRule>
  </conditionalFormatting>
  <conditionalFormatting sqref="BJ56">
    <cfRule type="cellIs" dxfId="1" priority="4436" operator="lessThan">
      <formula>$C$4</formula>
    </cfRule>
    <cfRule type="cellIs" dxfId="0" priority="4437" operator="lessThan">
      <formula>$C$4</formula>
    </cfRule>
  </conditionalFormatting>
  <conditionalFormatting sqref="BK56">
    <cfRule type="cellIs" dxfId="1" priority="4536" operator="lessThan">
      <formula>$C$4</formula>
    </cfRule>
    <cfRule type="cellIs" dxfId="0" priority="4537" operator="lessThan">
      <formula>$C$4</formula>
    </cfRule>
  </conditionalFormatting>
  <conditionalFormatting sqref="BL56">
    <cfRule type="cellIs" dxfId="1" priority="4636" operator="lessThan">
      <formula>$C$4</formula>
    </cfRule>
    <cfRule type="cellIs" dxfId="0" priority="4637" operator="lessThan">
      <formula>$C$4</formula>
    </cfRule>
  </conditionalFormatting>
  <conditionalFormatting sqref="BN56">
    <cfRule type="cellIs" dxfId="0" priority="1771" operator="lessThan">
      <formula>$C$4</formula>
    </cfRule>
  </conditionalFormatting>
  <conditionalFormatting sqref="BO56">
    <cfRule type="cellIs" dxfId="0" priority="1821" operator="lessThan">
      <formula>$C$4</formula>
    </cfRule>
  </conditionalFormatting>
  <conditionalFormatting sqref="BP56">
    <cfRule type="cellIs" dxfId="0" priority="1871" operator="lessThan">
      <formula>$C$4</formula>
    </cfRule>
  </conditionalFormatting>
  <conditionalFormatting sqref="BQ56">
    <cfRule type="cellIs" dxfId="0" priority="1921" operator="lessThan">
      <formula>$C$4</formula>
    </cfRule>
  </conditionalFormatting>
  <conditionalFormatting sqref="BR56">
    <cfRule type="cellIs" dxfId="0" priority="1971" operator="lessThan">
      <formula>$C$4</formula>
    </cfRule>
  </conditionalFormatting>
  <conditionalFormatting sqref="BS56">
    <cfRule type="cellIs" dxfId="0" priority="2021" operator="lessThan">
      <formula>$C$4</formula>
    </cfRule>
  </conditionalFormatting>
  <conditionalFormatting sqref="BT56">
    <cfRule type="cellIs" dxfId="0" priority="2071" operator="lessThan">
      <formula>$C$4</formula>
    </cfRule>
  </conditionalFormatting>
  <conditionalFormatting sqref="BU56">
    <cfRule type="cellIs" dxfId="0" priority="2121" operator="lessThan">
      <formula>$C$4</formula>
    </cfRule>
  </conditionalFormatting>
  <conditionalFormatting sqref="BV56">
    <cfRule type="cellIs" dxfId="0" priority="2171" operator="lessThan">
      <formula>$C$4</formula>
    </cfRule>
  </conditionalFormatting>
  <conditionalFormatting sqref="BW56">
    <cfRule type="cellIs" dxfId="0" priority="2221" operator="lessThan">
      <formula>$C$4</formula>
    </cfRule>
  </conditionalFormatting>
  <conditionalFormatting sqref="BX56">
    <cfRule type="cellIs" dxfId="0" priority="2271" operator="lessThan">
      <formula>$C$4</formula>
    </cfRule>
  </conditionalFormatting>
  <conditionalFormatting sqref="BY56">
    <cfRule type="cellIs" dxfId="0" priority="2321" operator="lessThan">
      <formula>$C$4</formula>
    </cfRule>
  </conditionalFormatting>
  <conditionalFormatting sqref="BZ56">
    <cfRule type="cellIs" dxfId="0" priority="2371" operator="lessThan">
      <formula>$C$4</formula>
    </cfRule>
  </conditionalFormatting>
  <conditionalFormatting sqref="CA56">
    <cfRule type="cellIs" dxfId="0" priority="2421" operator="lessThan">
      <formula>$C$4</formula>
    </cfRule>
  </conditionalFormatting>
  <conditionalFormatting sqref="CB56">
    <cfRule type="cellIs" dxfId="0" priority="2471" operator="lessThan">
      <formula>$C$4</formula>
    </cfRule>
  </conditionalFormatting>
  <conditionalFormatting sqref="CC56">
    <cfRule type="cellIs" dxfId="0" priority="2521" operator="lessThan">
      <formula>$C$4</formula>
    </cfRule>
  </conditionalFormatting>
  <conditionalFormatting sqref="CD56">
    <cfRule type="cellIs" dxfId="0" priority="2571" operator="lessThan">
      <formula>$C$4</formula>
    </cfRule>
  </conditionalFormatting>
  <conditionalFormatting sqref="CE56">
    <cfRule type="cellIs" dxfId="0" priority="2621" operator="lessThan">
      <formula>$C$4</formula>
    </cfRule>
  </conditionalFormatting>
  <conditionalFormatting sqref="CF56">
    <cfRule type="cellIs" dxfId="0" priority="22" operator="lessThan">
      <formula>$C$4</formula>
    </cfRule>
    <cfRule type="cellIs" dxfId="1" priority="21" operator="lessThan">
      <formula>$C$4</formula>
    </cfRule>
  </conditionalFormatting>
  <conditionalFormatting sqref="CH56">
    <cfRule type="cellIs" dxfId="1" priority="2916" operator="lessThan">
      <formula>$C$4</formula>
    </cfRule>
    <cfRule type="cellIs" dxfId="0" priority="2917" operator="lessThan">
      <formula>$C$4</formula>
    </cfRule>
  </conditionalFormatting>
  <conditionalFormatting sqref="CI56">
    <cfRule type="cellIs" dxfId="1" priority="4836" operator="lessThan">
      <formula>$C$4</formula>
    </cfRule>
    <cfRule type="cellIs" dxfId="0" priority="4837" operator="lessThan">
      <formula>$C$4</formula>
    </cfRule>
  </conditionalFormatting>
  <conditionalFormatting sqref="L57">
    <cfRule type="cellIs" dxfId="1" priority="3018" operator="lessThan">
      <formula>$C$4</formula>
    </cfRule>
    <cfRule type="cellIs" dxfId="0" priority="3019" operator="lessThan">
      <formula>$C$4</formula>
    </cfRule>
  </conditionalFormatting>
  <conditionalFormatting sqref="M57">
    <cfRule type="cellIs" dxfId="1" priority="3118" operator="lessThan">
      <formula>$C$4</formula>
    </cfRule>
    <cfRule type="cellIs" dxfId="0" priority="3119" operator="lessThan">
      <formula>$C$4</formula>
    </cfRule>
  </conditionalFormatting>
  <conditionalFormatting sqref="O57">
    <cfRule type="cellIs" dxfId="0" priority="172" operator="lessThan">
      <formula>$C$4</formula>
    </cfRule>
  </conditionalFormatting>
  <conditionalFormatting sqref="P57">
    <cfRule type="cellIs" dxfId="0" priority="222" operator="lessThan">
      <formula>$C$4</formula>
    </cfRule>
  </conditionalFormatting>
  <conditionalFormatting sqref="Q57">
    <cfRule type="cellIs" dxfId="0" priority="272" operator="lessThan">
      <formula>$C$4</formula>
    </cfRule>
  </conditionalFormatting>
  <conditionalFormatting sqref="R57">
    <cfRule type="cellIs" dxfId="0" priority="2672" operator="lessThan">
      <formula>$C$4</formula>
    </cfRule>
  </conditionalFormatting>
  <conditionalFormatting sqref="S57">
    <cfRule type="cellIs" dxfId="0" priority="2722" operator="lessThan">
      <formula>$C$4</formula>
    </cfRule>
  </conditionalFormatting>
  <conditionalFormatting sqref="T57">
    <cfRule type="cellIs" dxfId="0" priority="322" operator="lessThan">
      <formula>$C$4</formula>
    </cfRule>
  </conditionalFormatting>
  <conditionalFormatting sqref="U57">
    <cfRule type="cellIs" dxfId="0" priority="2772" operator="lessThan">
      <formula>$C$4</formula>
    </cfRule>
  </conditionalFormatting>
  <conditionalFormatting sqref="V57">
    <cfRule type="cellIs" dxfId="0" priority="2822" operator="lessThan">
      <formula>$C$4</formula>
    </cfRule>
  </conditionalFormatting>
  <conditionalFormatting sqref="W57">
    <cfRule type="cellIs" dxfId="0" priority="372" operator="lessThan">
      <formula>$C$4</formula>
    </cfRule>
  </conditionalFormatting>
  <conditionalFormatting sqref="X57">
    <cfRule type="cellIs" dxfId="0" priority="422" operator="lessThan">
      <formula>$C$4</formula>
    </cfRule>
  </conditionalFormatting>
  <conditionalFormatting sqref="Y57">
    <cfRule type="cellIs" dxfId="0" priority="472" operator="lessThan">
      <formula>$C$4</formula>
    </cfRule>
  </conditionalFormatting>
  <conditionalFormatting sqref="Z57">
    <cfRule type="cellIs" dxfId="0" priority="522" operator="lessThan">
      <formula>$C$4</formula>
    </cfRule>
  </conditionalFormatting>
  <conditionalFormatting sqref="AA57">
    <cfRule type="cellIs" dxfId="0" priority="572" operator="lessThan">
      <formula>$C$4</formula>
    </cfRule>
  </conditionalFormatting>
  <conditionalFormatting sqref="AB57">
    <cfRule type="cellIs" dxfId="0" priority="622" operator="lessThan">
      <formula>$C$4</formula>
    </cfRule>
  </conditionalFormatting>
  <conditionalFormatting sqref="AC57">
    <cfRule type="cellIs" dxfId="0" priority="672" operator="lessThan">
      <formula>$C$4</formula>
    </cfRule>
  </conditionalFormatting>
  <conditionalFormatting sqref="AD57">
    <cfRule type="cellIs" dxfId="0" priority="722" operator="lessThan">
      <formula>$C$4</formula>
    </cfRule>
  </conditionalFormatting>
  <conditionalFormatting sqref="AE57">
    <cfRule type="cellIs" dxfId="0" priority="772" operator="lessThan">
      <formula>$C$4</formula>
    </cfRule>
  </conditionalFormatting>
  <conditionalFormatting sqref="AF57">
    <cfRule type="cellIs" dxfId="0" priority="822" operator="lessThan">
      <formula>$C$4</formula>
    </cfRule>
  </conditionalFormatting>
  <conditionalFormatting sqref="AG57">
    <cfRule type="cellIs" dxfId="0" priority="872" operator="lessThan">
      <formula>$C$4</formula>
    </cfRule>
  </conditionalFormatting>
  <conditionalFormatting sqref="AH57">
    <cfRule type="cellIs" dxfId="0" priority="922" operator="lessThan">
      <formula>$C$4</formula>
    </cfRule>
  </conditionalFormatting>
  <conditionalFormatting sqref="AI57">
    <cfRule type="cellIs" dxfId="0" priority="972" operator="lessThan">
      <formula>$C$4</formula>
    </cfRule>
  </conditionalFormatting>
  <conditionalFormatting sqref="AJ57">
    <cfRule type="cellIs" dxfId="0" priority="1022" operator="lessThan">
      <formula>$C$4</formula>
    </cfRule>
  </conditionalFormatting>
  <conditionalFormatting sqref="AK57">
    <cfRule type="cellIs" dxfId="0" priority="1072" operator="lessThan">
      <formula>$C$4</formula>
    </cfRule>
  </conditionalFormatting>
  <conditionalFormatting sqref="AL57">
    <cfRule type="cellIs" dxfId="0" priority="1122" operator="lessThan">
      <formula>$C$4</formula>
    </cfRule>
  </conditionalFormatting>
  <conditionalFormatting sqref="AM57">
    <cfRule type="cellIs" dxfId="0" priority="1172" operator="lessThan">
      <formula>$C$4</formula>
    </cfRule>
  </conditionalFormatting>
  <conditionalFormatting sqref="AN57">
    <cfRule type="cellIs" dxfId="0" priority="1222" operator="lessThan">
      <formula>$C$4</formula>
    </cfRule>
  </conditionalFormatting>
  <conditionalFormatting sqref="AO57">
    <cfRule type="cellIs" dxfId="0" priority="1272" operator="lessThan">
      <formula>$C$4</formula>
    </cfRule>
  </conditionalFormatting>
  <conditionalFormatting sqref="AP57">
    <cfRule type="cellIs" dxfId="0" priority="1322" operator="lessThan">
      <formula>$C$4</formula>
    </cfRule>
  </conditionalFormatting>
  <conditionalFormatting sqref="AQ57">
    <cfRule type="cellIs" dxfId="0" priority="1372" operator="lessThan">
      <formula>$C$4</formula>
    </cfRule>
  </conditionalFormatting>
  <conditionalFormatting sqref="AR57">
    <cfRule type="cellIs" dxfId="0" priority="1422" operator="lessThan">
      <formula>$C$4</formula>
    </cfRule>
  </conditionalFormatting>
  <conditionalFormatting sqref="AS57">
    <cfRule type="cellIs" dxfId="0" priority="1472" operator="lessThan">
      <formula>$C$4</formula>
    </cfRule>
  </conditionalFormatting>
  <conditionalFormatting sqref="AT57">
    <cfRule type="cellIs" dxfId="0" priority="1522" operator="lessThan">
      <formula>$C$4</formula>
    </cfRule>
  </conditionalFormatting>
  <conditionalFormatting sqref="AU57">
    <cfRule type="cellIs" dxfId="0" priority="1572" operator="lessThan">
      <formula>$C$4</formula>
    </cfRule>
  </conditionalFormatting>
  <conditionalFormatting sqref="AV57">
    <cfRule type="cellIs" dxfId="0" priority="1622" operator="lessThan">
      <formula>$C$4</formula>
    </cfRule>
  </conditionalFormatting>
  <conditionalFormatting sqref="AW57">
    <cfRule type="cellIs" dxfId="0" priority="1672" operator="lessThan">
      <formula>$C$4</formula>
    </cfRule>
  </conditionalFormatting>
  <conditionalFormatting sqref="AX57">
    <cfRule type="cellIs" dxfId="0" priority="744" operator="lessThan">
      <formula>$C$4</formula>
    </cfRule>
  </conditionalFormatting>
  <conditionalFormatting sqref="AY57">
    <cfRule type="cellIs" dxfId="1" priority="3338" operator="lessThan">
      <formula>$C$4</formula>
    </cfRule>
    <cfRule type="cellIs" dxfId="0" priority="3339" operator="lessThan">
      <formula>$C$4</formula>
    </cfRule>
  </conditionalFormatting>
  <conditionalFormatting sqref="AZ57">
    <cfRule type="cellIs" dxfId="1" priority="3438" operator="lessThan">
      <formula>$C$4</formula>
    </cfRule>
    <cfRule type="cellIs" dxfId="0" priority="3439" operator="lessThan">
      <formula>$C$4</formula>
    </cfRule>
  </conditionalFormatting>
  <conditionalFormatting sqref="BA57">
    <cfRule type="cellIs" dxfId="1" priority="3538" operator="lessThan">
      <formula>$C$4</formula>
    </cfRule>
    <cfRule type="cellIs" dxfId="0" priority="3539" operator="lessThan">
      <formula>$C$4</formula>
    </cfRule>
  </conditionalFormatting>
  <conditionalFormatting sqref="BB57">
    <cfRule type="cellIs" dxfId="1" priority="3638" operator="lessThan">
      <formula>$C$4</formula>
    </cfRule>
    <cfRule type="cellIs" dxfId="0" priority="3639" operator="lessThan">
      <formula>$C$4</formula>
    </cfRule>
  </conditionalFormatting>
  <conditionalFormatting sqref="BC57">
    <cfRule type="cellIs" dxfId="1" priority="3738" operator="lessThan">
      <formula>$C$4</formula>
    </cfRule>
    <cfRule type="cellIs" dxfId="0" priority="3739" operator="lessThan">
      <formula>$C$4</formula>
    </cfRule>
  </conditionalFormatting>
  <conditionalFormatting sqref="BD57">
    <cfRule type="cellIs" dxfId="1" priority="3838" operator="lessThan">
      <formula>$C$4</formula>
    </cfRule>
    <cfRule type="cellIs" dxfId="0" priority="3839" operator="lessThan">
      <formula>$C$4</formula>
    </cfRule>
  </conditionalFormatting>
  <conditionalFormatting sqref="BE57">
    <cfRule type="cellIs" dxfId="1" priority="3938" operator="lessThan">
      <formula>$C$4</formula>
    </cfRule>
    <cfRule type="cellIs" dxfId="0" priority="3939" operator="lessThan">
      <formula>$C$4</formula>
    </cfRule>
  </conditionalFormatting>
  <conditionalFormatting sqref="BF57">
    <cfRule type="cellIs" dxfId="1" priority="4038" operator="lessThan">
      <formula>$C$4</formula>
    </cfRule>
    <cfRule type="cellIs" dxfId="0" priority="4039" operator="lessThan">
      <formula>$C$4</formula>
    </cfRule>
  </conditionalFormatting>
  <conditionalFormatting sqref="BG57">
    <cfRule type="cellIs" dxfId="1" priority="4138" operator="lessThan">
      <formula>$C$4</formula>
    </cfRule>
    <cfRule type="cellIs" dxfId="0" priority="4139" operator="lessThan">
      <formula>$C$4</formula>
    </cfRule>
  </conditionalFormatting>
  <conditionalFormatting sqref="BH57">
    <cfRule type="cellIs" dxfId="1" priority="4238" operator="lessThan">
      <formula>$C$4</formula>
    </cfRule>
    <cfRule type="cellIs" dxfId="0" priority="4239" operator="lessThan">
      <formula>$C$4</formula>
    </cfRule>
  </conditionalFormatting>
  <conditionalFormatting sqref="BI57">
    <cfRule type="cellIs" dxfId="1" priority="4338" operator="lessThan">
      <formula>$C$4</formula>
    </cfRule>
    <cfRule type="cellIs" dxfId="0" priority="4339" operator="lessThan">
      <formula>$C$4</formula>
    </cfRule>
  </conditionalFormatting>
  <conditionalFormatting sqref="BJ57">
    <cfRule type="cellIs" dxfId="1" priority="4438" operator="lessThan">
      <formula>$C$4</formula>
    </cfRule>
    <cfRule type="cellIs" dxfId="0" priority="4439" operator="lessThan">
      <formula>$C$4</formula>
    </cfRule>
  </conditionalFormatting>
  <conditionalFormatting sqref="BK57">
    <cfRule type="cellIs" dxfId="1" priority="4538" operator="lessThan">
      <formula>$C$4</formula>
    </cfRule>
    <cfRule type="cellIs" dxfId="0" priority="4539" operator="lessThan">
      <formula>$C$4</formula>
    </cfRule>
  </conditionalFormatting>
  <conditionalFormatting sqref="BL57">
    <cfRule type="cellIs" dxfId="1" priority="4638" operator="lessThan">
      <formula>$C$4</formula>
    </cfRule>
    <cfRule type="cellIs" dxfId="0" priority="4639" operator="lessThan">
      <formula>$C$4</formula>
    </cfRule>
  </conditionalFormatting>
  <conditionalFormatting sqref="BN57">
    <cfRule type="cellIs" dxfId="0" priority="1772" operator="lessThan">
      <formula>$C$4</formula>
    </cfRule>
  </conditionalFormatting>
  <conditionalFormatting sqref="BO57">
    <cfRule type="cellIs" dxfId="0" priority="1822" operator="lessThan">
      <formula>$C$4</formula>
    </cfRule>
  </conditionalFormatting>
  <conditionalFormatting sqref="BP57">
    <cfRule type="cellIs" dxfId="0" priority="1872" operator="lessThan">
      <formula>$C$4</formula>
    </cfRule>
  </conditionalFormatting>
  <conditionalFormatting sqref="BQ57">
    <cfRule type="cellIs" dxfId="0" priority="1922" operator="lessThan">
      <formula>$C$4</formula>
    </cfRule>
  </conditionalFormatting>
  <conditionalFormatting sqref="BR57">
    <cfRule type="cellIs" dxfId="0" priority="1972" operator="lessThan">
      <formula>$C$4</formula>
    </cfRule>
  </conditionalFormatting>
  <conditionalFormatting sqref="BS57">
    <cfRule type="cellIs" dxfId="0" priority="2022" operator="lessThan">
      <formula>$C$4</formula>
    </cfRule>
  </conditionalFormatting>
  <conditionalFormatting sqref="BT57">
    <cfRule type="cellIs" dxfId="0" priority="2072" operator="lessThan">
      <formula>$C$4</formula>
    </cfRule>
  </conditionalFormatting>
  <conditionalFormatting sqref="BU57">
    <cfRule type="cellIs" dxfId="0" priority="2122" operator="lessThan">
      <formula>$C$4</formula>
    </cfRule>
  </conditionalFormatting>
  <conditionalFormatting sqref="BV57">
    <cfRule type="cellIs" dxfId="0" priority="2172" operator="lessThan">
      <formula>$C$4</formula>
    </cfRule>
  </conditionalFormatting>
  <conditionalFormatting sqref="BW57">
    <cfRule type="cellIs" dxfId="0" priority="2222" operator="lessThan">
      <formula>$C$4</formula>
    </cfRule>
  </conditionalFormatting>
  <conditionalFormatting sqref="BX57">
    <cfRule type="cellIs" dxfId="0" priority="2272" operator="lessThan">
      <formula>$C$4</formula>
    </cfRule>
  </conditionalFormatting>
  <conditionalFormatting sqref="BY57">
    <cfRule type="cellIs" dxfId="0" priority="2322" operator="lessThan">
      <formula>$C$4</formula>
    </cfRule>
  </conditionalFormatting>
  <conditionalFormatting sqref="BZ57">
    <cfRule type="cellIs" dxfId="0" priority="2372" operator="lessThan">
      <formula>$C$4</formula>
    </cfRule>
  </conditionalFormatting>
  <conditionalFormatting sqref="CA57">
    <cfRule type="cellIs" dxfId="0" priority="2422" operator="lessThan">
      <formula>$C$4</formula>
    </cfRule>
  </conditionalFormatting>
  <conditionalFormatting sqref="CB57">
    <cfRule type="cellIs" dxfId="0" priority="2472" operator="lessThan">
      <formula>$C$4</formula>
    </cfRule>
  </conditionalFormatting>
  <conditionalFormatting sqref="CC57">
    <cfRule type="cellIs" dxfId="0" priority="2522" operator="lessThan">
      <formula>$C$4</formula>
    </cfRule>
  </conditionalFormatting>
  <conditionalFormatting sqref="CD57">
    <cfRule type="cellIs" dxfId="0" priority="2572" operator="lessThan">
      <formula>$C$4</formula>
    </cfRule>
  </conditionalFormatting>
  <conditionalFormatting sqref="CE57">
    <cfRule type="cellIs" dxfId="0" priority="2622" operator="lessThan">
      <formula>$C$4</formula>
    </cfRule>
  </conditionalFormatting>
  <conditionalFormatting sqref="CF57">
    <cfRule type="cellIs" dxfId="0" priority="24" operator="lessThan">
      <formula>$C$4</formula>
    </cfRule>
    <cfRule type="cellIs" dxfId="1" priority="23" operator="lessThan">
      <formula>$C$4</formula>
    </cfRule>
  </conditionalFormatting>
  <conditionalFormatting sqref="CH57">
    <cfRule type="cellIs" dxfId="1" priority="2918" operator="lessThan">
      <formula>$C$4</formula>
    </cfRule>
    <cfRule type="cellIs" dxfId="0" priority="2919" operator="lessThan">
      <formula>$C$4</formula>
    </cfRule>
  </conditionalFormatting>
  <conditionalFormatting sqref="CI57">
    <cfRule type="cellIs" dxfId="1" priority="4838" operator="lessThan">
      <formula>$C$4</formula>
    </cfRule>
    <cfRule type="cellIs" dxfId="0" priority="4839" operator="lessThan">
      <formula>$C$4</formula>
    </cfRule>
  </conditionalFormatting>
  <conditionalFormatting sqref="L58">
    <cfRule type="cellIs" dxfId="1" priority="3020" operator="lessThan">
      <formula>$C$4</formula>
    </cfRule>
    <cfRule type="cellIs" dxfId="0" priority="3021" operator="lessThan">
      <formula>$C$4</formula>
    </cfRule>
  </conditionalFormatting>
  <conditionalFormatting sqref="M58">
    <cfRule type="cellIs" dxfId="1" priority="3120" operator="lessThan">
      <formula>$C$4</formula>
    </cfRule>
    <cfRule type="cellIs" dxfId="0" priority="3121" operator="lessThan">
      <formula>$C$4</formula>
    </cfRule>
  </conditionalFormatting>
  <conditionalFormatting sqref="O58">
    <cfRule type="cellIs" dxfId="0" priority="173" operator="lessThan">
      <formula>$C$4</formula>
    </cfRule>
  </conditionalFormatting>
  <conditionalFormatting sqref="P58">
    <cfRule type="cellIs" dxfId="0" priority="223" operator="lessThan">
      <formula>$C$4</formula>
    </cfRule>
  </conditionalFormatting>
  <conditionalFormatting sqref="Q58">
    <cfRule type="cellIs" dxfId="0" priority="273" operator="lessThan">
      <formula>$C$4</formula>
    </cfRule>
  </conditionalFormatting>
  <conditionalFormatting sqref="R58">
    <cfRule type="cellIs" dxfId="0" priority="2673" operator="lessThan">
      <formula>$C$4</formula>
    </cfRule>
  </conditionalFormatting>
  <conditionalFormatting sqref="S58">
    <cfRule type="cellIs" dxfId="0" priority="2723" operator="lessThan">
      <formula>$C$4</formula>
    </cfRule>
  </conditionalFormatting>
  <conditionalFormatting sqref="T58">
    <cfRule type="cellIs" dxfId="0" priority="323" operator="lessThan">
      <formula>$C$4</formula>
    </cfRule>
  </conditionalFormatting>
  <conditionalFormatting sqref="U58">
    <cfRule type="cellIs" dxfId="0" priority="2773" operator="lessThan">
      <formula>$C$4</formula>
    </cfRule>
  </conditionalFormatting>
  <conditionalFormatting sqref="V58">
    <cfRule type="cellIs" dxfId="0" priority="2823" operator="lessThan">
      <formula>$C$4</formula>
    </cfRule>
  </conditionalFormatting>
  <conditionalFormatting sqref="W58">
    <cfRule type="cellIs" dxfId="0" priority="373" operator="lessThan">
      <formula>$C$4</formula>
    </cfRule>
  </conditionalFormatting>
  <conditionalFormatting sqref="X58">
    <cfRule type="cellIs" dxfId="0" priority="423" operator="lessThan">
      <formula>$C$4</formula>
    </cfRule>
  </conditionalFormatting>
  <conditionalFormatting sqref="Y58">
    <cfRule type="cellIs" dxfId="0" priority="473" operator="lessThan">
      <formula>$C$4</formula>
    </cfRule>
  </conditionalFormatting>
  <conditionalFormatting sqref="Z58">
    <cfRule type="cellIs" dxfId="0" priority="523" operator="lessThan">
      <formula>$C$4</formula>
    </cfRule>
  </conditionalFormatting>
  <conditionalFormatting sqref="AA58">
    <cfRule type="cellIs" dxfId="0" priority="573" operator="lessThan">
      <formula>$C$4</formula>
    </cfRule>
  </conditionalFormatting>
  <conditionalFormatting sqref="AB58">
    <cfRule type="cellIs" dxfId="0" priority="623" operator="lessThan">
      <formula>$C$4</formula>
    </cfRule>
  </conditionalFormatting>
  <conditionalFormatting sqref="AC58">
    <cfRule type="cellIs" dxfId="0" priority="673" operator="lessThan">
      <formula>$C$4</formula>
    </cfRule>
  </conditionalFormatting>
  <conditionalFormatting sqref="AD58">
    <cfRule type="cellIs" dxfId="0" priority="723" operator="lessThan">
      <formula>$C$4</formula>
    </cfRule>
  </conditionalFormatting>
  <conditionalFormatting sqref="AE58">
    <cfRule type="cellIs" dxfId="0" priority="773" operator="lessThan">
      <formula>$C$4</formula>
    </cfRule>
  </conditionalFormatting>
  <conditionalFormatting sqref="AF58">
    <cfRule type="cellIs" dxfId="0" priority="823" operator="lessThan">
      <formula>$C$4</formula>
    </cfRule>
  </conditionalFormatting>
  <conditionalFormatting sqref="AG58">
    <cfRule type="cellIs" dxfId="0" priority="873" operator="lessThan">
      <formula>$C$4</formula>
    </cfRule>
  </conditionalFormatting>
  <conditionalFormatting sqref="AH58">
    <cfRule type="cellIs" dxfId="0" priority="923" operator="lessThan">
      <formula>$C$4</formula>
    </cfRule>
  </conditionalFormatting>
  <conditionalFormatting sqref="AI58">
    <cfRule type="cellIs" dxfId="0" priority="973" operator="lessThan">
      <formula>$C$4</formula>
    </cfRule>
  </conditionalFormatting>
  <conditionalFormatting sqref="AJ58">
    <cfRule type="cellIs" dxfId="0" priority="1023" operator="lessThan">
      <formula>$C$4</formula>
    </cfRule>
  </conditionalFormatting>
  <conditionalFormatting sqref="AK58">
    <cfRule type="cellIs" dxfId="0" priority="1073" operator="lessThan">
      <formula>$C$4</formula>
    </cfRule>
  </conditionalFormatting>
  <conditionalFormatting sqref="AL58">
    <cfRule type="cellIs" dxfId="0" priority="1123" operator="lessThan">
      <formula>$C$4</formula>
    </cfRule>
  </conditionalFormatting>
  <conditionalFormatting sqref="AM58">
    <cfRule type="cellIs" dxfId="0" priority="1173" operator="lessThan">
      <formula>$C$4</formula>
    </cfRule>
  </conditionalFormatting>
  <conditionalFormatting sqref="AN58">
    <cfRule type="cellIs" dxfId="0" priority="1223" operator="lessThan">
      <formula>$C$4</formula>
    </cfRule>
  </conditionalFormatting>
  <conditionalFormatting sqref="AO58">
    <cfRule type="cellIs" dxfId="0" priority="1273" operator="lessThan">
      <formula>$C$4</formula>
    </cfRule>
  </conditionalFormatting>
  <conditionalFormatting sqref="AP58">
    <cfRule type="cellIs" dxfId="0" priority="1323" operator="lessThan">
      <formula>$C$4</formula>
    </cfRule>
  </conditionalFormatting>
  <conditionalFormatting sqref="AQ58">
    <cfRule type="cellIs" dxfId="0" priority="1373" operator="lessThan">
      <formula>$C$4</formula>
    </cfRule>
  </conditionalFormatting>
  <conditionalFormatting sqref="AR58">
    <cfRule type="cellIs" dxfId="0" priority="1423" operator="lessThan">
      <formula>$C$4</formula>
    </cfRule>
  </conditionalFormatting>
  <conditionalFormatting sqref="AS58">
    <cfRule type="cellIs" dxfId="0" priority="1473" operator="lessThan">
      <formula>$C$4</formula>
    </cfRule>
  </conditionalFormatting>
  <conditionalFormatting sqref="AT58">
    <cfRule type="cellIs" dxfId="0" priority="1523" operator="lessThan">
      <formula>$C$4</formula>
    </cfRule>
  </conditionalFormatting>
  <conditionalFormatting sqref="AU58">
    <cfRule type="cellIs" dxfId="0" priority="1573" operator="lessThan">
      <formula>$C$4</formula>
    </cfRule>
  </conditionalFormatting>
  <conditionalFormatting sqref="AV58">
    <cfRule type="cellIs" dxfId="0" priority="1623" operator="lessThan">
      <formula>$C$4</formula>
    </cfRule>
  </conditionalFormatting>
  <conditionalFormatting sqref="AW58">
    <cfRule type="cellIs" dxfId="0" priority="1673" operator="lessThan">
      <formula>$C$4</formula>
    </cfRule>
  </conditionalFormatting>
  <conditionalFormatting sqref="AX58">
    <cfRule type="cellIs" dxfId="0" priority="745" operator="lessThan">
      <formula>$C$4</formula>
    </cfRule>
  </conditionalFormatting>
  <conditionalFormatting sqref="AY58">
    <cfRule type="cellIs" dxfId="1" priority="3340" operator="lessThan">
      <formula>$C$4</formula>
    </cfRule>
    <cfRule type="cellIs" dxfId="0" priority="3341" operator="lessThan">
      <formula>$C$4</formula>
    </cfRule>
  </conditionalFormatting>
  <conditionalFormatting sqref="AZ58">
    <cfRule type="cellIs" dxfId="1" priority="3440" operator="lessThan">
      <formula>$C$4</formula>
    </cfRule>
    <cfRule type="cellIs" dxfId="0" priority="3441" operator="lessThan">
      <formula>$C$4</formula>
    </cfRule>
  </conditionalFormatting>
  <conditionalFormatting sqref="BA58">
    <cfRule type="cellIs" dxfId="1" priority="3540" operator="lessThan">
      <formula>$C$4</formula>
    </cfRule>
    <cfRule type="cellIs" dxfId="0" priority="3541" operator="lessThan">
      <formula>$C$4</formula>
    </cfRule>
  </conditionalFormatting>
  <conditionalFormatting sqref="BB58">
    <cfRule type="cellIs" dxfId="1" priority="3640" operator="lessThan">
      <formula>$C$4</formula>
    </cfRule>
    <cfRule type="cellIs" dxfId="0" priority="3641" operator="lessThan">
      <formula>$C$4</formula>
    </cfRule>
  </conditionalFormatting>
  <conditionalFormatting sqref="BC58">
    <cfRule type="cellIs" dxfId="1" priority="3740" operator="lessThan">
      <formula>$C$4</formula>
    </cfRule>
    <cfRule type="cellIs" dxfId="0" priority="3741" operator="lessThan">
      <formula>$C$4</formula>
    </cfRule>
  </conditionalFormatting>
  <conditionalFormatting sqref="BD58">
    <cfRule type="cellIs" dxfId="1" priority="3840" operator="lessThan">
      <formula>$C$4</formula>
    </cfRule>
    <cfRule type="cellIs" dxfId="0" priority="3841" operator="lessThan">
      <formula>$C$4</formula>
    </cfRule>
  </conditionalFormatting>
  <conditionalFormatting sqref="BE58">
    <cfRule type="cellIs" dxfId="1" priority="3940" operator="lessThan">
      <formula>$C$4</formula>
    </cfRule>
    <cfRule type="cellIs" dxfId="0" priority="3941" operator="lessThan">
      <formula>$C$4</formula>
    </cfRule>
  </conditionalFormatting>
  <conditionalFormatting sqref="BF58">
    <cfRule type="cellIs" dxfId="1" priority="4040" operator="lessThan">
      <formula>$C$4</formula>
    </cfRule>
    <cfRule type="cellIs" dxfId="0" priority="4041" operator="lessThan">
      <formula>$C$4</formula>
    </cfRule>
  </conditionalFormatting>
  <conditionalFormatting sqref="BG58">
    <cfRule type="cellIs" dxfId="1" priority="4140" operator="lessThan">
      <formula>$C$4</formula>
    </cfRule>
    <cfRule type="cellIs" dxfId="0" priority="4141" operator="lessThan">
      <formula>$C$4</formula>
    </cfRule>
  </conditionalFormatting>
  <conditionalFormatting sqref="BH58">
    <cfRule type="cellIs" dxfId="1" priority="4240" operator="lessThan">
      <formula>$C$4</formula>
    </cfRule>
    <cfRule type="cellIs" dxfId="0" priority="4241" operator="lessThan">
      <formula>$C$4</formula>
    </cfRule>
  </conditionalFormatting>
  <conditionalFormatting sqref="BI58">
    <cfRule type="cellIs" dxfId="1" priority="4340" operator="lessThan">
      <formula>$C$4</formula>
    </cfRule>
    <cfRule type="cellIs" dxfId="0" priority="4341" operator="lessThan">
      <formula>$C$4</formula>
    </cfRule>
  </conditionalFormatting>
  <conditionalFormatting sqref="BJ58">
    <cfRule type="cellIs" dxfId="1" priority="4440" operator="lessThan">
      <formula>$C$4</formula>
    </cfRule>
    <cfRule type="cellIs" dxfId="0" priority="4441" operator="lessThan">
      <formula>$C$4</formula>
    </cfRule>
  </conditionalFormatting>
  <conditionalFormatting sqref="BK58">
    <cfRule type="cellIs" dxfId="1" priority="4540" operator="lessThan">
      <formula>$C$4</formula>
    </cfRule>
    <cfRule type="cellIs" dxfId="0" priority="4541" operator="lessThan">
      <formula>$C$4</formula>
    </cfRule>
  </conditionalFormatting>
  <conditionalFormatting sqref="BL58">
    <cfRule type="cellIs" dxfId="1" priority="4640" operator="lessThan">
      <formula>$C$4</formula>
    </cfRule>
    <cfRule type="cellIs" dxfId="0" priority="4641" operator="lessThan">
      <formula>$C$4</formula>
    </cfRule>
  </conditionalFormatting>
  <conditionalFormatting sqref="BN58">
    <cfRule type="cellIs" dxfId="0" priority="1773" operator="lessThan">
      <formula>$C$4</formula>
    </cfRule>
  </conditionalFormatting>
  <conditionalFormatting sqref="BO58">
    <cfRule type="cellIs" dxfId="0" priority="1823" operator="lessThan">
      <formula>$C$4</formula>
    </cfRule>
  </conditionalFormatting>
  <conditionalFormatting sqref="BP58">
    <cfRule type="cellIs" dxfId="0" priority="1873" operator="lessThan">
      <formula>$C$4</formula>
    </cfRule>
  </conditionalFormatting>
  <conditionalFormatting sqref="BQ58">
    <cfRule type="cellIs" dxfId="0" priority="1923" operator="lessThan">
      <formula>$C$4</formula>
    </cfRule>
  </conditionalFormatting>
  <conditionalFormatting sqref="BR58">
    <cfRule type="cellIs" dxfId="0" priority="1973" operator="lessThan">
      <formula>$C$4</formula>
    </cfRule>
  </conditionalFormatting>
  <conditionalFormatting sqref="BS58">
    <cfRule type="cellIs" dxfId="0" priority="2023" operator="lessThan">
      <formula>$C$4</formula>
    </cfRule>
  </conditionalFormatting>
  <conditionalFormatting sqref="BT58">
    <cfRule type="cellIs" dxfId="0" priority="2073" operator="lessThan">
      <formula>$C$4</formula>
    </cfRule>
  </conditionalFormatting>
  <conditionalFormatting sqref="BU58">
    <cfRule type="cellIs" dxfId="0" priority="2123" operator="lessThan">
      <formula>$C$4</formula>
    </cfRule>
  </conditionalFormatting>
  <conditionalFormatting sqref="BV58">
    <cfRule type="cellIs" dxfId="0" priority="2173" operator="lessThan">
      <formula>$C$4</formula>
    </cfRule>
  </conditionalFormatting>
  <conditionalFormatting sqref="BW58">
    <cfRule type="cellIs" dxfId="0" priority="2223" operator="lessThan">
      <formula>$C$4</formula>
    </cfRule>
  </conditionalFormatting>
  <conditionalFormatting sqref="BX58">
    <cfRule type="cellIs" dxfId="0" priority="2273" operator="lessThan">
      <formula>$C$4</formula>
    </cfRule>
  </conditionalFormatting>
  <conditionalFormatting sqref="BY58">
    <cfRule type="cellIs" dxfId="0" priority="2323" operator="lessThan">
      <formula>$C$4</formula>
    </cfRule>
  </conditionalFormatting>
  <conditionalFormatting sqref="BZ58">
    <cfRule type="cellIs" dxfId="0" priority="2373" operator="lessThan">
      <formula>$C$4</formula>
    </cfRule>
  </conditionalFormatting>
  <conditionalFormatting sqref="CA58">
    <cfRule type="cellIs" dxfId="0" priority="2423" operator="lessThan">
      <formula>$C$4</formula>
    </cfRule>
  </conditionalFormatting>
  <conditionalFormatting sqref="CB58">
    <cfRule type="cellIs" dxfId="0" priority="2473" operator="lessThan">
      <formula>$C$4</formula>
    </cfRule>
  </conditionalFormatting>
  <conditionalFormatting sqref="CC58">
    <cfRule type="cellIs" dxfId="0" priority="2523" operator="lessThan">
      <formula>$C$4</formula>
    </cfRule>
  </conditionalFormatting>
  <conditionalFormatting sqref="CD58">
    <cfRule type="cellIs" dxfId="0" priority="2573" operator="lessThan">
      <formula>$C$4</formula>
    </cfRule>
  </conditionalFormatting>
  <conditionalFormatting sqref="CE58">
    <cfRule type="cellIs" dxfId="0" priority="2623" operator="lessThan">
      <formula>$C$4</formula>
    </cfRule>
  </conditionalFormatting>
  <conditionalFormatting sqref="CF58">
    <cfRule type="cellIs" dxfId="0" priority="26" operator="lessThan">
      <formula>$C$4</formula>
    </cfRule>
    <cfRule type="cellIs" dxfId="1" priority="25" operator="lessThan">
      <formula>$C$4</formula>
    </cfRule>
  </conditionalFormatting>
  <conditionalFormatting sqref="CH58">
    <cfRule type="cellIs" dxfId="1" priority="2920" operator="lessThan">
      <formula>$C$4</formula>
    </cfRule>
    <cfRule type="cellIs" dxfId="0" priority="2921" operator="lessThan">
      <formula>$C$4</formula>
    </cfRule>
  </conditionalFormatting>
  <conditionalFormatting sqref="CI58">
    <cfRule type="cellIs" dxfId="1" priority="4840" operator="lessThan">
      <formula>$C$4</formula>
    </cfRule>
    <cfRule type="cellIs" dxfId="0" priority="4841" operator="lessThan">
      <formula>$C$4</formula>
    </cfRule>
  </conditionalFormatting>
  <conditionalFormatting sqref="L59">
    <cfRule type="cellIs" dxfId="1" priority="3022" operator="lessThan">
      <formula>$C$4</formula>
    </cfRule>
    <cfRule type="cellIs" dxfId="0" priority="3023" operator="lessThan">
      <formula>$C$4</formula>
    </cfRule>
  </conditionalFormatting>
  <conditionalFormatting sqref="M59">
    <cfRule type="cellIs" dxfId="1" priority="3122" operator="lessThan">
      <formula>$C$4</formula>
    </cfRule>
    <cfRule type="cellIs" dxfId="0" priority="3123" operator="lessThan">
      <formula>$C$4</formula>
    </cfRule>
  </conditionalFormatting>
  <conditionalFormatting sqref="O59">
    <cfRule type="cellIs" dxfId="0" priority="174" operator="lessThan">
      <formula>$C$4</formula>
    </cfRule>
  </conditionalFormatting>
  <conditionalFormatting sqref="P59">
    <cfRule type="cellIs" dxfId="0" priority="224" operator="lessThan">
      <formula>$C$4</formula>
    </cfRule>
  </conditionalFormatting>
  <conditionalFormatting sqref="Q59">
    <cfRule type="cellIs" dxfId="0" priority="274" operator="lessThan">
      <formula>$C$4</formula>
    </cfRule>
  </conditionalFormatting>
  <conditionalFormatting sqref="R59">
    <cfRule type="cellIs" dxfId="0" priority="2674" operator="lessThan">
      <formula>$C$4</formula>
    </cfRule>
  </conditionalFormatting>
  <conditionalFormatting sqref="S59">
    <cfRule type="cellIs" dxfId="0" priority="2724" operator="lessThan">
      <formula>$C$4</formula>
    </cfRule>
  </conditionalFormatting>
  <conditionalFormatting sqref="T59">
    <cfRule type="cellIs" dxfId="0" priority="324" operator="lessThan">
      <formula>$C$4</formula>
    </cfRule>
  </conditionalFormatting>
  <conditionalFormatting sqref="U59">
    <cfRule type="cellIs" dxfId="0" priority="2774" operator="lessThan">
      <formula>$C$4</formula>
    </cfRule>
  </conditionalFormatting>
  <conditionalFormatting sqref="V59">
    <cfRule type="cellIs" dxfId="0" priority="2824" operator="lessThan">
      <formula>$C$4</formula>
    </cfRule>
  </conditionalFormatting>
  <conditionalFormatting sqref="W59">
    <cfRule type="cellIs" dxfId="0" priority="374" operator="lessThan">
      <formula>$C$4</formula>
    </cfRule>
  </conditionalFormatting>
  <conditionalFormatting sqref="X59">
    <cfRule type="cellIs" dxfId="0" priority="424" operator="lessThan">
      <formula>$C$4</formula>
    </cfRule>
  </conditionalFormatting>
  <conditionalFormatting sqref="Y59">
    <cfRule type="cellIs" dxfId="0" priority="474" operator="lessThan">
      <formula>$C$4</formula>
    </cfRule>
  </conditionalFormatting>
  <conditionalFormatting sqref="Z59">
    <cfRule type="cellIs" dxfId="0" priority="524" operator="lessThan">
      <formula>$C$4</formula>
    </cfRule>
  </conditionalFormatting>
  <conditionalFormatting sqref="AA59">
    <cfRule type="cellIs" dxfId="0" priority="574" operator="lessThan">
      <formula>$C$4</formula>
    </cfRule>
  </conditionalFormatting>
  <conditionalFormatting sqref="AB59">
    <cfRule type="cellIs" dxfId="0" priority="624" operator="lessThan">
      <formula>$C$4</formula>
    </cfRule>
  </conditionalFormatting>
  <conditionalFormatting sqref="AC59">
    <cfRule type="cellIs" dxfId="0" priority="674" operator="lessThan">
      <formula>$C$4</formula>
    </cfRule>
  </conditionalFormatting>
  <conditionalFormatting sqref="AD59">
    <cfRule type="cellIs" dxfId="0" priority="724" operator="lessThan">
      <formula>$C$4</formula>
    </cfRule>
  </conditionalFormatting>
  <conditionalFormatting sqref="AE59">
    <cfRule type="cellIs" dxfId="0" priority="774" operator="lessThan">
      <formula>$C$4</formula>
    </cfRule>
  </conditionalFormatting>
  <conditionalFormatting sqref="AF59">
    <cfRule type="cellIs" dxfId="0" priority="824" operator="lessThan">
      <formula>$C$4</formula>
    </cfRule>
  </conditionalFormatting>
  <conditionalFormatting sqref="AG59">
    <cfRule type="cellIs" dxfId="0" priority="874" operator="lessThan">
      <formula>$C$4</formula>
    </cfRule>
  </conditionalFormatting>
  <conditionalFormatting sqref="AH59">
    <cfRule type="cellIs" dxfId="0" priority="924" operator="lessThan">
      <formula>$C$4</formula>
    </cfRule>
  </conditionalFormatting>
  <conditionalFormatting sqref="AI59">
    <cfRule type="cellIs" dxfId="0" priority="974" operator="lessThan">
      <formula>$C$4</formula>
    </cfRule>
  </conditionalFormatting>
  <conditionalFormatting sqref="AJ59">
    <cfRule type="cellIs" dxfId="0" priority="1024" operator="lessThan">
      <formula>$C$4</formula>
    </cfRule>
  </conditionalFormatting>
  <conditionalFormatting sqref="AK59">
    <cfRule type="cellIs" dxfId="0" priority="1074" operator="lessThan">
      <formula>$C$4</formula>
    </cfRule>
  </conditionalFormatting>
  <conditionalFormatting sqref="AL59">
    <cfRule type="cellIs" dxfId="0" priority="1124" operator="lessThan">
      <formula>$C$4</formula>
    </cfRule>
  </conditionalFormatting>
  <conditionalFormatting sqref="AM59">
    <cfRule type="cellIs" dxfId="0" priority="1174" operator="lessThan">
      <formula>$C$4</formula>
    </cfRule>
  </conditionalFormatting>
  <conditionalFormatting sqref="AN59">
    <cfRule type="cellIs" dxfId="0" priority="1224" operator="lessThan">
      <formula>$C$4</formula>
    </cfRule>
  </conditionalFormatting>
  <conditionalFormatting sqref="AO59">
    <cfRule type="cellIs" dxfId="0" priority="1274" operator="lessThan">
      <formula>$C$4</formula>
    </cfRule>
  </conditionalFormatting>
  <conditionalFormatting sqref="AP59">
    <cfRule type="cellIs" dxfId="0" priority="1324" operator="lessThan">
      <formula>$C$4</formula>
    </cfRule>
  </conditionalFormatting>
  <conditionalFormatting sqref="AQ59">
    <cfRule type="cellIs" dxfId="0" priority="1374" operator="lessThan">
      <formula>$C$4</formula>
    </cfRule>
  </conditionalFormatting>
  <conditionalFormatting sqref="AR59">
    <cfRule type="cellIs" dxfId="0" priority="1424" operator="lessThan">
      <formula>$C$4</formula>
    </cfRule>
  </conditionalFormatting>
  <conditionalFormatting sqref="AS59">
    <cfRule type="cellIs" dxfId="0" priority="1474" operator="lessThan">
      <formula>$C$4</formula>
    </cfRule>
  </conditionalFormatting>
  <conditionalFormatting sqref="AT59">
    <cfRule type="cellIs" dxfId="0" priority="1524" operator="lessThan">
      <formula>$C$4</formula>
    </cfRule>
  </conditionalFormatting>
  <conditionalFormatting sqref="AU59">
    <cfRule type="cellIs" dxfId="0" priority="1574" operator="lessThan">
      <formula>$C$4</formula>
    </cfRule>
  </conditionalFormatting>
  <conditionalFormatting sqref="AV59">
    <cfRule type="cellIs" dxfId="0" priority="1624" operator="lessThan">
      <formula>$C$4</formula>
    </cfRule>
  </conditionalFormatting>
  <conditionalFormatting sqref="AW59">
    <cfRule type="cellIs" dxfId="0" priority="1674" operator="lessThan">
      <formula>$C$4</formula>
    </cfRule>
  </conditionalFormatting>
  <conditionalFormatting sqref="AX59">
    <cfRule type="cellIs" dxfId="0" priority="746" operator="lessThan">
      <formula>$C$4</formula>
    </cfRule>
  </conditionalFormatting>
  <conditionalFormatting sqref="AY59">
    <cfRule type="cellIs" dxfId="1" priority="3342" operator="lessThan">
      <formula>$C$4</formula>
    </cfRule>
    <cfRule type="cellIs" dxfId="0" priority="3343" operator="lessThan">
      <formula>$C$4</formula>
    </cfRule>
  </conditionalFormatting>
  <conditionalFormatting sqref="AZ59">
    <cfRule type="cellIs" dxfId="1" priority="3442" operator="lessThan">
      <formula>$C$4</formula>
    </cfRule>
    <cfRule type="cellIs" dxfId="0" priority="3443" operator="lessThan">
      <formula>$C$4</formula>
    </cfRule>
  </conditionalFormatting>
  <conditionalFormatting sqref="BA59">
    <cfRule type="cellIs" dxfId="1" priority="3542" operator="lessThan">
      <formula>$C$4</formula>
    </cfRule>
    <cfRule type="cellIs" dxfId="0" priority="3543" operator="lessThan">
      <formula>$C$4</formula>
    </cfRule>
  </conditionalFormatting>
  <conditionalFormatting sqref="BB59">
    <cfRule type="cellIs" dxfId="1" priority="3642" operator="lessThan">
      <formula>$C$4</formula>
    </cfRule>
    <cfRule type="cellIs" dxfId="0" priority="3643" operator="lessThan">
      <formula>$C$4</formula>
    </cfRule>
  </conditionalFormatting>
  <conditionalFormatting sqref="BC59">
    <cfRule type="cellIs" dxfId="1" priority="3742" operator="lessThan">
      <formula>$C$4</formula>
    </cfRule>
    <cfRule type="cellIs" dxfId="0" priority="3743" operator="lessThan">
      <formula>$C$4</formula>
    </cfRule>
  </conditionalFormatting>
  <conditionalFormatting sqref="BD59">
    <cfRule type="cellIs" dxfId="1" priority="3842" operator="lessThan">
      <formula>$C$4</formula>
    </cfRule>
    <cfRule type="cellIs" dxfId="0" priority="3843" operator="lessThan">
      <formula>$C$4</formula>
    </cfRule>
  </conditionalFormatting>
  <conditionalFormatting sqref="BE59">
    <cfRule type="cellIs" dxfId="1" priority="3942" operator="lessThan">
      <formula>$C$4</formula>
    </cfRule>
    <cfRule type="cellIs" dxfId="0" priority="3943" operator="lessThan">
      <formula>$C$4</formula>
    </cfRule>
  </conditionalFormatting>
  <conditionalFormatting sqref="BF59">
    <cfRule type="cellIs" dxfId="1" priority="4042" operator="lessThan">
      <formula>$C$4</formula>
    </cfRule>
    <cfRule type="cellIs" dxfId="0" priority="4043" operator="lessThan">
      <formula>$C$4</formula>
    </cfRule>
  </conditionalFormatting>
  <conditionalFormatting sqref="BG59">
    <cfRule type="cellIs" dxfId="1" priority="4142" operator="lessThan">
      <formula>$C$4</formula>
    </cfRule>
    <cfRule type="cellIs" dxfId="0" priority="4143" operator="lessThan">
      <formula>$C$4</formula>
    </cfRule>
  </conditionalFormatting>
  <conditionalFormatting sqref="BH59">
    <cfRule type="cellIs" dxfId="1" priority="4242" operator="lessThan">
      <formula>$C$4</formula>
    </cfRule>
    <cfRule type="cellIs" dxfId="0" priority="4243" operator="lessThan">
      <formula>$C$4</formula>
    </cfRule>
  </conditionalFormatting>
  <conditionalFormatting sqref="BI59">
    <cfRule type="cellIs" dxfId="1" priority="4342" operator="lessThan">
      <formula>$C$4</formula>
    </cfRule>
    <cfRule type="cellIs" dxfId="0" priority="4343" operator="lessThan">
      <formula>$C$4</formula>
    </cfRule>
  </conditionalFormatting>
  <conditionalFormatting sqref="BJ59">
    <cfRule type="cellIs" dxfId="1" priority="4442" operator="lessThan">
      <formula>$C$4</formula>
    </cfRule>
    <cfRule type="cellIs" dxfId="0" priority="4443" operator="lessThan">
      <formula>$C$4</formula>
    </cfRule>
  </conditionalFormatting>
  <conditionalFormatting sqref="BK59">
    <cfRule type="cellIs" dxfId="1" priority="4542" operator="lessThan">
      <formula>$C$4</formula>
    </cfRule>
    <cfRule type="cellIs" dxfId="0" priority="4543" operator="lessThan">
      <formula>$C$4</formula>
    </cfRule>
  </conditionalFormatting>
  <conditionalFormatting sqref="BL59">
    <cfRule type="cellIs" dxfId="1" priority="4642" operator="lessThan">
      <formula>$C$4</formula>
    </cfRule>
    <cfRule type="cellIs" dxfId="0" priority="4643" operator="lessThan">
      <formula>$C$4</formula>
    </cfRule>
  </conditionalFormatting>
  <conditionalFormatting sqref="BN59">
    <cfRule type="cellIs" dxfId="0" priority="1774" operator="lessThan">
      <formula>$C$4</formula>
    </cfRule>
  </conditionalFormatting>
  <conditionalFormatting sqref="BO59">
    <cfRule type="cellIs" dxfId="0" priority="1824" operator="lessThan">
      <formula>$C$4</formula>
    </cfRule>
  </conditionalFormatting>
  <conditionalFormatting sqref="BP59">
    <cfRule type="cellIs" dxfId="0" priority="1874" operator="lessThan">
      <formula>$C$4</formula>
    </cfRule>
  </conditionalFormatting>
  <conditionalFormatting sqref="BQ59">
    <cfRule type="cellIs" dxfId="0" priority="1924" operator="lessThan">
      <formula>$C$4</formula>
    </cfRule>
  </conditionalFormatting>
  <conditionalFormatting sqref="BR59">
    <cfRule type="cellIs" dxfId="0" priority="1974" operator="lessThan">
      <formula>$C$4</formula>
    </cfRule>
  </conditionalFormatting>
  <conditionalFormatting sqref="BS59">
    <cfRule type="cellIs" dxfId="0" priority="2024" operator="lessThan">
      <formula>$C$4</formula>
    </cfRule>
  </conditionalFormatting>
  <conditionalFormatting sqref="BT59">
    <cfRule type="cellIs" dxfId="0" priority="2074" operator="lessThan">
      <formula>$C$4</formula>
    </cfRule>
  </conditionalFormatting>
  <conditionalFormatting sqref="BU59">
    <cfRule type="cellIs" dxfId="0" priority="2124" operator="lessThan">
      <formula>$C$4</formula>
    </cfRule>
  </conditionalFormatting>
  <conditionalFormatting sqref="BV59">
    <cfRule type="cellIs" dxfId="0" priority="2174" operator="lessThan">
      <formula>$C$4</formula>
    </cfRule>
  </conditionalFormatting>
  <conditionalFormatting sqref="BW59">
    <cfRule type="cellIs" dxfId="0" priority="2224" operator="lessThan">
      <formula>$C$4</formula>
    </cfRule>
  </conditionalFormatting>
  <conditionalFormatting sqref="BX59">
    <cfRule type="cellIs" dxfId="0" priority="2274" operator="lessThan">
      <formula>$C$4</formula>
    </cfRule>
  </conditionalFormatting>
  <conditionalFormatting sqref="BY59">
    <cfRule type="cellIs" dxfId="0" priority="2324" operator="lessThan">
      <formula>$C$4</formula>
    </cfRule>
  </conditionalFormatting>
  <conditionalFormatting sqref="BZ59">
    <cfRule type="cellIs" dxfId="0" priority="2374" operator="lessThan">
      <formula>$C$4</formula>
    </cfRule>
  </conditionalFormatting>
  <conditionalFormatting sqref="CA59">
    <cfRule type="cellIs" dxfId="0" priority="2424" operator="lessThan">
      <formula>$C$4</formula>
    </cfRule>
  </conditionalFormatting>
  <conditionalFormatting sqref="CB59">
    <cfRule type="cellIs" dxfId="0" priority="2474" operator="lessThan">
      <formula>$C$4</formula>
    </cfRule>
  </conditionalFormatting>
  <conditionalFormatting sqref="CC59">
    <cfRule type="cellIs" dxfId="0" priority="2524" operator="lessThan">
      <formula>$C$4</formula>
    </cfRule>
  </conditionalFormatting>
  <conditionalFormatting sqref="CD59">
    <cfRule type="cellIs" dxfId="0" priority="2574" operator="lessThan">
      <formula>$C$4</formula>
    </cfRule>
  </conditionalFormatting>
  <conditionalFormatting sqref="CE59">
    <cfRule type="cellIs" dxfId="0" priority="2624" operator="lessThan">
      <formula>$C$4</formula>
    </cfRule>
  </conditionalFormatting>
  <conditionalFormatting sqref="CF59">
    <cfRule type="cellIs" dxfId="0" priority="28" operator="lessThan">
      <formula>$C$4</formula>
    </cfRule>
    <cfRule type="cellIs" dxfId="1" priority="27" operator="lessThan">
      <formula>$C$4</formula>
    </cfRule>
  </conditionalFormatting>
  <conditionalFormatting sqref="CH59">
    <cfRule type="cellIs" dxfId="1" priority="2922" operator="lessThan">
      <formula>$C$4</formula>
    </cfRule>
    <cfRule type="cellIs" dxfId="0" priority="2923" operator="lessThan">
      <formula>$C$4</formula>
    </cfRule>
  </conditionalFormatting>
  <conditionalFormatting sqref="CI59">
    <cfRule type="cellIs" dxfId="1" priority="4842" operator="lessThan">
      <formula>$C$4</formula>
    </cfRule>
    <cfRule type="cellIs" dxfId="0" priority="4843" operator="lessThan">
      <formula>$C$4</formula>
    </cfRule>
  </conditionalFormatting>
  <conditionalFormatting sqref="L60">
    <cfRule type="cellIs" dxfId="1" priority="3024" operator="lessThan">
      <formula>$C$4</formula>
    </cfRule>
    <cfRule type="cellIs" dxfId="0" priority="3025" operator="lessThan">
      <formula>$C$4</formula>
    </cfRule>
  </conditionalFormatting>
  <conditionalFormatting sqref="M60">
    <cfRule type="cellIs" dxfId="1" priority="3124" operator="lessThan">
      <formula>$C$4</formula>
    </cfRule>
    <cfRule type="cellIs" dxfId="0" priority="3125" operator="lessThan">
      <formula>$C$4</formula>
    </cfRule>
  </conditionalFormatting>
  <conditionalFormatting sqref="O60">
    <cfRule type="cellIs" dxfId="0" priority="175" operator="lessThan">
      <formula>$C$4</formula>
    </cfRule>
  </conditionalFormatting>
  <conditionalFormatting sqref="P60">
    <cfRule type="cellIs" dxfId="0" priority="225" operator="lessThan">
      <formula>$C$4</formula>
    </cfRule>
  </conditionalFormatting>
  <conditionalFormatting sqref="Q60">
    <cfRule type="cellIs" dxfId="0" priority="275" operator="lessThan">
      <formula>$C$4</formula>
    </cfRule>
  </conditionalFormatting>
  <conditionalFormatting sqref="R60">
    <cfRule type="cellIs" dxfId="0" priority="2675" operator="lessThan">
      <formula>$C$4</formula>
    </cfRule>
  </conditionalFormatting>
  <conditionalFormatting sqref="S60">
    <cfRule type="cellIs" dxfId="0" priority="2725" operator="lessThan">
      <formula>$C$4</formula>
    </cfRule>
  </conditionalFormatting>
  <conditionalFormatting sqref="T60">
    <cfRule type="cellIs" dxfId="0" priority="325" operator="lessThan">
      <formula>$C$4</formula>
    </cfRule>
  </conditionalFormatting>
  <conditionalFormatting sqref="U60">
    <cfRule type="cellIs" dxfId="0" priority="2775" operator="lessThan">
      <formula>$C$4</formula>
    </cfRule>
  </conditionalFormatting>
  <conditionalFormatting sqref="V60">
    <cfRule type="cellIs" dxfId="0" priority="2825" operator="lessThan">
      <formula>$C$4</formula>
    </cfRule>
  </conditionalFormatting>
  <conditionalFormatting sqref="W60">
    <cfRule type="cellIs" dxfId="0" priority="375" operator="lessThan">
      <formula>$C$4</formula>
    </cfRule>
  </conditionalFormatting>
  <conditionalFormatting sqref="X60">
    <cfRule type="cellIs" dxfId="0" priority="425" operator="lessThan">
      <formula>$C$4</formula>
    </cfRule>
  </conditionalFormatting>
  <conditionalFormatting sqref="Y60">
    <cfRule type="cellIs" dxfId="0" priority="475" operator="lessThan">
      <formula>$C$4</formula>
    </cfRule>
  </conditionalFormatting>
  <conditionalFormatting sqref="Z60">
    <cfRule type="cellIs" dxfId="0" priority="525" operator="lessThan">
      <formula>$C$4</formula>
    </cfRule>
  </conditionalFormatting>
  <conditionalFormatting sqref="AA60">
    <cfRule type="cellIs" dxfId="0" priority="575" operator="lessThan">
      <formula>$C$4</formula>
    </cfRule>
  </conditionalFormatting>
  <conditionalFormatting sqref="AB60">
    <cfRule type="cellIs" dxfId="0" priority="625" operator="lessThan">
      <formula>$C$4</formula>
    </cfRule>
  </conditionalFormatting>
  <conditionalFormatting sqref="AC60">
    <cfRule type="cellIs" dxfId="0" priority="675" operator="lessThan">
      <formula>$C$4</formula>
    </cfRule>
  </conditionalFormatting>
  <conditionalFormatting sqref="AD60">
    <cfRule type="cellIs" dxfId="0" priority="725" operator="lessThan">
      <formula>$C$4</formula>
    </cfRule>
  </conditionalFormatting>
  <conditionalFormatting sqref="AE60">
    <cfRule type="cellIs" dxfId="0" priority="775" operator="lessThan">
      <formula>$C$4</formula>
    </cfRule>
  </conditionalFormatting>
  <conditionalFormatting sqref="AF60">
    <cfRule type="cellIs" dxfId="0" priority="825" operator="lessThan">
      <formula>$C$4</formula>
    </cfRule>
  </conditionalFormatting>
  <conditionalFormatting sqref="AG60">
    <cfRule type="cellIs" dxfId="0" priority="875" operator="lessThan">
      <formula>$C$4</formula>
    </cfRule>
  </conditionalFormatting>
  <conditionalFormatting sqref="AH60">
    <cfRule type="cellIs" dxfId="0" priority="925" operator="lessThan">
      <formula>$C$4</formula>
    </cfRule>
  </conditionalFormatting>
  <conditionalFormatting sqref="AI60">
    <cfRule type="cellIs" dxfId="0" priority="975" operator="lessThan">
      <formula>$C$4</formula>
    </cfRule>
  </conditionalFormatting>
  <conditionalFormatting sqref="AJ60">
    <cfRule type="cellIs" dxfId="0" priority="1025" operator="lessThan">
      <formula>$C$4</formula>
    </cfRule>
  </conditionalFormatting>
  <conditionalFormatting sqref="AK60">
    <cfRule type="cellIs" dxfId="0" priority="1075" operator="lessThan">
      <formula>$C$4</formula>
    </cfRule>
  </conditionalFormatting>
  <conditionalFormatting sqref="AL60">
    <cfRule type="cellIs" dxfId="0" priority="1125" operator="lessThan">
      <formula>$C$4</formula>
    </cfRule>
  </conditionalFormatting>
  <conditionalFormatting sqref="AM60">
    <cfRule type="cellIs" dxfId="0" priority="1175" operator="lessThan">
      <formula>$C$4</formula>
    </cfRule>
  </conditionalFormatting>
  <conditionalFormatting sqref="AN60">
    <cfRule type="cellIs" dxfId="0" priority="1225" operator="lessThan">
      <formula>$C$4</formula>
    </cfRule>
  </conditionalFormatting>
  <conditionalFormatting sqref="AO60">
    <cfRule type="cellIs" dxfId="0" priority="1275" operator="lessThan">
      <formula>$C$4</formula>
    </cfRule>
  </conditionalFormatting>
  <conditionalFormatting sqref="AP60">
    <cfRule type="cellIs" dxfId="0" priority="1325" operator="lessThan">
      <formula>$C$4</formula>
    </cfRule>
  </conditionalFormatting>
  <conditionalFormatting sqref="AQ60">
    <cfRule type="cellIs" dxfId="0" priority="1375" operator="lessThan">
      <formula>$C$4</formula>
    </cfRule>
  </conditionalFormatting>
  <conditionalFormatting sqref="AR60">
    <cfRule type="cellIs" dxfId="0" priority="1425" operator="lessThan">
      <formula>$C$4</formula>
    </cfRule>
  </conditionalFormatting>
  <conditionalFormatting sqref="AS60">
    <cfRule type="cellIs" dxfId="0" priority="1475" operator="lessThan">
      <formula>$C$4</formula>
    </cfRule>
  </conditionalFormatting>
  <conditionalFormatting sqref="AT60">
    <cfRule type="cellIs" dxfId="0" priority="1525" operator="lessThan">
      <formula>$C$4</formula>
    </cfRule>
  </conditionalFormatting>
  <conditionalFormatting sqref="AU60">
    <cfRule type="cellIs" dxfId="0" priority="1575" operator="lessThan">
      <formula>$C$4</formula>
    </cfRule>
  </conditionalFormatting>
  <conditionalFormatting sqref="AV60">
    <cfRule type="cellIs" dxfId="0" priority="1625" operator="lessThan">
      <formula>$C$4</formula>
    </cfRule>
  </conditionalFormatting>
  <conditionalFormatting sqref="AW60">
    <cfRule type="cellIs" dxfId="0" priority="1675" operator="lessThan">
      <formula>$C$4</formula>
    </cfRule>
  </conditionalFormatting>
  <conditionalFormatting sqref="AX60">
    <cfRule type="cellIs" dxfId="0" priority="747" operator="lessThan">
      <formula>$C$4</formula>
    </cfRule>
  </conditionalFormatting>
  <conditionalFormatting sqref="AY60">
    <cfRule type="cellIs" dxfId="1" priority="3344" operator="lessThan">
      <formula>$C$4</formula>
    </cfRule>
    <cfRule type="cellIs" dxfId="0" priority="3345" operator="lessThan">
      <formula>$C$4</formula>
    </cfRule>
  </conditionalFormatting>
  <conditionalFormatting sqref="AZ60">
    <cfRule type="cellIs" dxfId="1" priority="3444" operator="lessThan">
      <formula>$C$4</formula>
    </cfRule>
    <cfRule type="cellIs" dxfId="0" priority="3445" operator="lessThan">
      <formula>$C$4</formula>
    </cfRule>
  </conditionalFormatting>
  <conditionalFormatting sqref="BA60">
    <cfRule type="cellIs" dxfId="1" priority="3544" operator="lessThan">
      <formula>$C$4</formula>
    </cfRule>
    <cfRule type="cellIs" dxfId="0" priority="3545" operator="lessThan">
      <formula>$C$4</formula>
    </cfRule>
  </conditionalFormatting>
  <conditionalFormatting sqref="BB60">
    <cfRule type="cellIs" dxfId="1" priority="3644" operator="lessThan">
      <formula>$C$4</formula>
    </cfRule>
    <cfRule type="cellIs" dxfId="0" priority="3645" operator="lessThan">
      <formula>$C$4</formula>
    </cfRule>
  </conditionalFormatting>
  <conditionalFormatting sqref="BC60">
    <cfRule type="cellIs" dxfId="1" priority="3744" operator="lessThan">
      <formula>$C$4</formula>
    </cfRule>
    <cfRule type="cellIs" dxfId="0" priority="3745" operator="lessThan">
      <formula>$C$4</formula>
    </cfRule>
  </conditionalFormatting>
  <conditionalFormatting sqref="BD60">
    <cfRule type="cellIs" dxfId="1" priority="3844" operator="lessThan">
      <formula>$C$4</formula>
    </cfRule>
    <cfRule type="cellIs" dxfId="0" priority="3845" operator="lessThan">
      <formula>$C$4</formula>
    </cfRule>
  </conditionalFormatting>
  <conditionalFormatting sqref="BE60">
    <cfRule type="cellIs" dxfId="1" priority="3944" operator="lessThan">
      <formula>$C$4</formula>
    </cfRule>
    <cfRule type="cellIs" dxfId="0" priority="3945" operator="lessThan">
      <formula>$C$4</formula>
    </cfRule>
  </conditionalFormatting>
  <conditionalFormatting sqref="BF60">
    <cfRule type="cellIs" dxfId="1" priority="4044" operator="lessThan">
      <formula>$C$4</formula>
    </cfRule>
    <cfRule type="cellIs" dxfId="0" priority="4045" operator="lessThan">
      <formula>$C$4</formula>
    </cfRule>
  </conditionalFormatting>
  <conditionalFormatting sqref="BG60">
    <cfRule type="cellIs" dxfId="1" priority="4144" operator="lessThan">
      <formula>$C$4</formula>
    </cfRule>
    <cfRule type="cellIs" dxfId="0" priority="4145" operator="lessThan">
      <formula>$C$4</formula>
    </cfRule>
  </conditionalFormatting>
  <conditionalFormatting sqref="BH60">
    <cfRule type="cellIs" dxfId="1" priority="4244" operator="lessThan">
      <formula>$C$4</formula>
    </cfRule>
    <cfRule type="cellIs" dxfId="0" priority="4245" operator="lessThan">
      <formula>$C$4</formula>
    </cfRule>
  </conditionalFormatting>
  <conditionalFormatting sqref="BI60">
    <cfRule type="cellIs" dxfId="1" priority="4344" operator="lessThan">
      <formula>$C$4</formula>
    </cfRule>
    <cfRule type="cellIs" dxfId="0" priority="4345" operator="lessThan">
      <formula>$C$4</formula>
    </cfRule>
  </conditionalFormatting>
  <conditionalFormatting sqref="BJ60">
    <cfRule type="cellIs" dxfId="1" priority="4444" operator="lessThan">
      <formula>$C$4</formula>
    </cfRule>
    <cfRule type="cellIs" dxfId="0" priority="4445" operator="lessThan">
      <formula>$C$4</formula>
    </cfRule>
  </conditionalFormatting>
  <conditionalFormatting sqref="BK60">
    <cfRule type="cellIs" dxfId="1" priority="4544" operator="lessThan">
      <formula>$C$4</formula>
    </cfRule>
    <cfRule type="cellIs" dxfId="0" priority="4545" operator="lessThan">
      <formula>$C$4</formula>
    </cfRule>
  </conditionalFormatting>
  <conditionalFormatting sqref="BL60">
    <cfRule type="cellIs" dxfId="1" priority="4644" operator="lessThan">
      <formula>$C$4</formula>
    </cfRule>
    <cfRule type="cellIs" dxfId="0" priority="4645" operator="lessThan">
      <formula>$C$4</formula>
    </cfRule>
  </conditionalFormatting>
  <conditionalFormatting sqref="BN60">
    <cfRule type="cellIs" dxfId="0" priority="1775" operator="lessThan">
      <formula>$C$4</formula>
    </cfRule>
  </conditionalFormatting>
  <conditionalFormatting sqref="BO60">
    <cfRule type="cellIs" dxfId="0" priority="1825" operator="lessThan">
      <formula>$C$4</formula>
    </cfRule>
  </conditionalFormatting>
  <conditionalFormatting sqref="BP60">
    <cfRule type="cellIs" dxfId="0" priority="1875" operator="lessThan">
      <formula>$C$4</formula>
    </cfRule>
  </conditionalFormatting>
  <conditionalFormatting sqref="BQ60">
    <cfRule type="cellIs" dxfId="0" priority="1925" operator="lessThan">
      <formula>$C$4</formula>
    </cfRule>
  </conditionalFormatting>
  <conditionalFormatting sqref="BR60">
    <cfRule type="cellIs" dxfId="0" priority="1975" operator="lessThan">
      <formula>$C$4</formula>
    </cfRule>
  </conditionalFormatting>
  <conditionalFormatting sqref="BS60">
    <cfRule type="cellIs" dxfId="0" priority="2025" operator="lessThan">
      <formula>$C$4</formula>
    </cfRule>
  </conditionalFormatting>
  <conditionalFormatting sqref="BT60">
    <cfRule type="cellIs" dxfId="0" priority="2075" operator="lessThan">
      <formula>$C$4</formula>
    </cfRule>
  </conditionalFormatting>
  <conditionalFormatting sqref="BU60">
    <cfRule type="cellIs" dxfId="0" priority="2125" operator="lessThan">
      <formula>$C$4</formula>
    </cfRule>
  </conditionalFormatting>
  <conditionalFormatting sqref="BV60">
    <cfRule type="cellIs" dxfId="0" priority="2175" operator="lessThan">
      <formula>$C$4</formula>
    </cfRule>
  </conditionalFormatting>
  <conditionalFormatting sqref="BW60">
    <cfRule type="cellIs" dxfId="0" priority="2225" operator="lessThan">
      <formula>$C$4</formula>
    </cfRule>
  </conditionalFormatting>
  <conditionalFormatting sqref="BX60">
    <cfRule type="cellIs" dxfId="0" priority="2275" operator="lessThan">
      <formula>$C$4</formula>
    </cfRule>
  </conditionalFormatting>
  <conditionalFormatting sqref="BY60">
    <cfRule type="cellIs" dxfId="0" priority="2325" operator="lessThan">
      <formula>$C$4</formula>
    </cfRule>
  </conditionalFormatting>
  <conditionalFormatting sqref="BZ60">
    <cfRule type="cellIs" dxfId="0" priority="2375" operator="lessThan">
      <formula>$C$4</formula>
    </cfRule>
  </conditionalFormatting>
  <conditionalFormatting sqref="CA60">
    <cfRule type="cellIs" dxfId="0" priority="2425" operator="lessThan">
      <formula>$C$4</formula>
    </cfRule>
  </conditionalFormatting>
  <conditionalFormatting sqref="CB60">
    <cfRule type="cellIs" dxfId="0" priority="2475" operator="lessThan">
      <formula>$C$4</formula>
    </cfRule>
  </conditionalFormatting>
  <conditionalFormatting sqref="CC60">
    <cfRule type="cellIs" dxfId="0" priority="2525" operator="lessThan">
      <formula>$C$4</formula>
    </cfRule>
  </conditionalFormatting>
  <conditionalFormatting sqref="CD60">
    <cfRule type="cellIs" dxfId="0" priority="2575" operator="lessThan">
      <formula>$C$4</formula>
    </cfRule>
  </conditionalFormatting>
  <conditionalFormatting sqref="CE60">
    <cfRule type="cellIs" dxfId="0" priority="2625" operator="lessThan">
      <formula>$C$4</formula>
    </cfRule>
  </conditionalFormatting>
  <conditionalFormatting sqref="CF60">
    <cfRule type="cellIs" dxfId="0" priority="30" operator="lessThan">
      <formula>$C$4</formula>
    </cfRule>
    <cfRule type="cellIs" dxfId="1" priority="29" operator="lessThan">
      <formula>$C$4</formula>
    </cfRule>
  </conditionalFormatting>
  <conditionalFormatting sqref="CH60">
    <cfRule type="cellIs" dxfId="1" priority="2924" operator="lessThan">
      <formula>$C$4</formula>
    </cfRule>
    <cfRule type="cellIs" dxfId="0" priority="2925" operator="lessThan">
      <formula>$C$4</formula>
    </cfRule>
  </conditionalFormatting>
  <conditionalFormatting sqref="CI60">
    <cfRule type="cellIs" dxfId="1" priority="4844" operator="lessThan">
      <formula>$C$4</formula>
    </cfRule>
    <cfRule type="cellIs" dxfId="0" priority="4845" operator="lessThan">
      <formula>$C$4</formula>
    </cfRule>
  </conditionalFormatting>
  <conditionalFormatting sqref="AX61">
    <cfRule type="cellIs" dxfId="0" priority="748" operator="lessThan">
      <formula>$C$4</formula>
    </cfRule>
  </conditionalFormatting>
  <conditionalFormatting sqref="AX62">
    <cfRule type="cellIs" dxfId="0" priority="749" operator="lessThan">
      <formula>$C$4</formula>
    </cfRule>
  </conditionalFormatting>
  <conditionalFormatting sqref="AX63">
    <cfRule type="cellIs" dxfId="0" priority="750" operator="lessThan">
      <formula>$C$4</formula>
    </cfRule>
  </conditionalFormatting>
  <conditionalFormatting sqref="AX64">
    <cfRule type="cellIs" dxfId="0" priority="751" operator="lessThan">
      <formula>$C$4</formula>
    </cfRule>
  </conditionalFormatting>
  <conditionalFormatting sqref="AX65">
    <cfRule type="cellIs" dxfId="0" priority="752" operator="lessThan">
      <formula>$C$4</formula>
    </cfRule>
  </conditionalFormatting>
  <conditionalFormatting sqref="AX66">
    <cfRule type="cellIs" dxfId="0" priority="753" operator="lessThan">
      <formula>$C$4</formula>
    </cfRule>
  </conditionalFormatting>
  <conditionalFormatting sqref="AX67">
    <cfRule type="cellIs" dxfId="0" priority="754" operator="lessThan">
      <formula>$C$4</formula>
    </cfRule>
  </conditionalFormatting>
  <conditionalFormatting sqref="AX68">
    <cfRule type="cellIs" dxfId="0" priority="755" operator="lessThan">
      <formula>$C$4</formula>
    </cfRule>
  </conditionalFormatting>
  <conditionalFormatting sqref="AX69">
    <cfRule type="cellIs" dxfId="0" priority="756" operator="lessThan">
      <formula>$C$4</formula>
    </cfRule>
  </conditionalFormatting>
  <conditionalFormatting sqref="AX70">
    <cfRule type="cellIs" dxfId="0" priority="757" operator="lessThan">
      <formula>$C$4</formula>
    </cfRule>
  </conditionalFormatting>
  <conditionalFormatting sqref="AX71">
    <cfRule type="cellIs" dxfId="0" priority="758" operator="lessThan">
      <formula>$C$4</formula>
    </cfRule>
  </conditionalFormatting>
  <conditionalFormatting sqref="AX72">
    <cfRule type="cellIs" dxfId="0" priority="759" operator="lessThan">
      <formula>$C$4</formula>
    </cfRule>
  </conditionalFormatting>
  <conditionalFormatting sqref="AX73">
    <cfRule type="cellIs" dxfId="0" priority="760" operator="lessThan">
      <formula>$C$4</formula>
    </cfRule>
  </conditionalFormatting>
  <conditionalFormatting sqref="AX74">
    <cfRule type="cellIs" dxfId="0" priority="761" operator="lessThan">
      <formula>$C$4</formula>
    </cfRule>
  </conditionalFormatting>
  <conditionalFormatting sqref="R11:R12">
    <cfRule type="cellIs" dxfId="0" priority="102" operator="lessThan">
      <formula>$C$4</formula>
    </cfRule>
  </conditionalFormatting>
  <conditionalFormatting sqref="R15:R16">
    <cfRule type="cellIs" dxfId="0" priority="101" operator="lessThan">
      <formula>$C$4</formula>
    </cfRule>
  </conditionalFormatting>
  <conditionalFormatting sqref="R18:R19">
    <cfRule type="cellIs" dxfId="0" priority="100" operator="lessThan">
      <formula>$C$4</formula>
    </cfRule>
  </conditionalFormatting>
  <conditionalFormatting sqref="R29:R33">
    <cfRule type="cellIs" dxfId="0" priority="97" operator="lessThan">
      <formula>$C$4</formula>
    </cfRule>
  </conditionalFormatting>
  <conditionalFormatting sqref="R38:R39">
    <cfRule type="cellIs" dxfId="0" priority="95" operator="lessThan">
      <formula>$C$4</formula>
    </cfRule>
  </conditionalFormatting>
  <conditionalFormatting sqref="R44:R46">
    <cfRule type="cellIs" dxfId="0" priority="94" operator="lessThan">
      <formula>$C$4</formula>
    </cfRule>
  </conditionalFormatting>
  <conditionalFormatting sqref="U11:U12">
    <cfRule type="cellIs" dxfId="0" priority="93" operator="lessThan">
      <formula>$C$4</formula>
    </cfRule>
  </conditionalFormatting>
  <conditionalFormatting sqref="U15:U18">
    <cfRule type="cellIs" dxfId="0" priority="92" operator="lessThan">
      <formula>$C$4</formula>
    </cfRule>
  </conditionalFormatting>
  <conditionalFormatting sqref="U37:U40">
    <cfRule type="cellIs" dxfId="0" priority="86" operator="lessThan">
      <formula>$C$4</formula>
    </cfRule>
  </conditionalFormatting>
  <conditionalFormatting sqref="X15:X16">
    <cfRule type="cellIs" dxfId="0" priority="82" operator="lessThan">
      <formula>$C$4</formula>
    </cfRule>
  </conditionalFormatting>
  <conditionalFormatting sqref="X18:X19">
    <cfRule type="cellIs" dxfId="0" priority="81" operator="lessThan">
      <formula>$C$4</formula>
    </cfRule>
  </conditionalFormatting>
  <conditionalFormatting sqref="X29:X30">
    <cfRule type="cellIs" dxfId="0" priority="79" operator="lessThan">
      <formula>$C$4</formula>
    </cfRule>
  </conditionalFormatting>
  <conditionalFormatting sqref="X32:X35">
    <cfRule type="cellIs" dxfId="0" priority="78" operator="lessThan">
      <formula>$C$4</formula>
    </cfRule>
  </conditionalFormatting>
  <conditionalFormatting sqref="X45:X46">
    <cfRule type="cellIs" dxfId="0" priority="75" operator="lessThan">
      <formula>$C$4</formula>
    </cfRule>
  </conditionalFormatting>
  <conditionalFormatting sqref="AA11:AA12">
    <cfRule type="cellIs" dxfId="0" priority="65" operator="lessThan">
      <formula>$C$4</formula>
    </cfRule>
  </conditionalFormatting>
  <conditionalFormatting sqref="AA17:AA18">
    <cfRule type="cellIs" dxfId="0" priority="63" operator="lessThan">
      <formula>$C$4</formula>
    </cfRule>
  </conditionalFormatting>
  <conditionalFormatting sqref="AE11:AE46">
    <cfRule type="cellIs" dxfId="0" priority="125" operator="lessThan">
      <formula>$C$4</formula>
    </cfRule>
  </conditionalFormatting>
  <conditionalFormatting sqref="AG36:AG46">
    <cfRule type="cellIs" dxfId="0" priority="58" operator="lessThan">
      <formula>$C$4</formula>
    </cfRule>
  </conditionalFormatting>
  <conditionalFormatting sqref="AM19:AM46">
    <cfRule type="cellIs" dxfId="0" priority="57" operator="lessThan">
      <formula>$C$4</formula>
    </cfRule>
  </conditionalFormatting>
  <conditionalFormatting sqref="AN12:AN46">
    <cfRule type="cellIs" dxfId="0" priority="108" operator="lessThan">
      <formula>$C$4</formula>
    </cfRule>
  </conditionalFormatting>
  <conditionalFormatting sqref="AP13:AP46">
    <cfRule type="cellIs" dxfId="0" priority="56" operator="lessThan">
      <formula>$C$4</formula>
    </cfRule>
  </conditionalFormatting>
  <conditionalFormatting sqref="AQ12:AQ18">
    <cfRule type="cellIs" dxfId="0" priority="1327" operator="lessThan">
      <formula>$C$4</formula>
    </cfRule>
  </conditionalFormatting>
  <conditionalFormatting sqref="AQ20:AQ27">
    <cfRule type="cellIs" dxfId="0" priority="60" operator="lessThan">
      <formula>$C$4</formula>
    </cfRule>
    <cfRule type="cellIs" dxfId="0" priority="61" operator="lessThan">
      <formula>$C$4</formula>
    </cfRule>
  </conditionalFormatting>
  <conditionalFormatting sqref="AQ32:AQ40">
    <cfRule type="cellIs" dxfId="0" priority="59" operator="lessThan">
      <formula>$C$4</formula>
    </cfRule>
  </conditionalFormatting>
  <conditionalFormatting sqref="AS17:AS21">
    <cfRule type="cellIs" dxfId="0" priority="55" operator="lessThan">
      <formula>$C$4</formula>
    </cfRule>
  </conditionalFormatting>
  <conditionalFormatting sqref="AS23:AS27">
    <cfRule type="cellIs" dxfId="0" priority="54" operator="lessThan">
      <formula>$C$4</formula>
    </cfRule>
  </conditionalFormatting>
  <conditionalFormatting sqref="AS31:AS46">
    <cfRule type="cellIs" dxfId="0" priority="53" operator="lessThan">
      <formula>$C$4</formula>
    </cfRule>
  </conditionalFormatting>
  <conditionalFormatting sqref="BA12:BA17">
    <cfRule type="cellIs" dxfId="1" priority="121" operator="lessThan">
      <formula>$C$4</formula>
    </cfRule>
    <cfRule type="cellIs" dxfId="0" priority="122" operator="lessThan">
      <formula>$C$4</formula>
    </cfRule>
  </conditionalFormatting>
  <conditionalFormatting sqref="BA24:BA27">
    <cfRule type="cellIs" dxfId="1" priority="119" operator="lessThan">
      <formula>$C$4</formula>
    </cfRule>
    <cfRule type="cellIs" dxfId="0" priority="120" operator="lessThan">
      <formula>$C$4</formula>
    </cfRule>
  </conditionalFormatting>
  <conditionalFormatting sqref="BA41:BA44">
    <cfRule type="cellIs" dxfId="1" priority="117" operator="lessThan">
      <formula>$C$4</formula>
    </cfRule>
    <cfRule type="cellIs" dxfId="0" priority="118" operator="lessThan">
      <formula>$C$4</formula>
    </cfRule>
  </conditionalFormatting>
  <conditionalFormatting sqref="BD11:BD15">
    <cfRule type="cellIs" dxfId="1" priority="115" operator="lessThan">
      <formula>$C$4</formula>
    </cfRule>
    <cfRule type="cellIs" dxfId="0" priority="116" operator="lessThan">
      <formula>$C$4</formula>
    </cfRule>
  </conditionalFormatting>
  <conditionalFormatting sqref="BD18:BD24">
    <cfRule type="cellIs" dxfId="1" priority="113" operator="lessThan">
      <formula>$C$4</formula>
    </cfRule>
    <cfRule type="cellIs" dxfId="0" priority="114" operator="lessThan">
      <formula>$C$4</formula>
    </cfRule>
  </conditionalFormatting>
  <conditionalFormatting sqref="BD26:BD32">
    <cfRule type="cellIs" dxfId="1" priority="111" operator="lessThan">
      <formula>$C$4</formula>
    </cfRule>
    <cfRule type="cellIs" dxfId="0" priority="112" operator="lessThan">
      <formula>$C$4</formula>
    </cfRule>
  </conditionalFormatting>
  <conditionalFormatting sqref="BM40:BM60">
    <cfRule type="cellIs" dxfId="0" priority="123" operator="lessThan">
      <formula>$C$4</formula>
    </cfRule>
  </conditionalFormatting>
  <conditionalFormatting sqref="BQ12:BQ17">
    <cfRule type="cellIs" dxfId="0" priority="110" operator="lessThan">
      <formula>$C$4</formula>
    </cfRule>
  </conditionalFormatting>
  <conditionalFormatting sqref="BQ23:BQ27">
    <cfRule type="cellIs" dxfId="0" priority="109" operator="lessThan">
      <formula>$C$4</formula>
    </cfRule>
  </conditionalFormatting>
  <conditionalFormatting sqref="CF11:CF46">
    <cfRule type="cellIs" dxfId="0" priority="2" operator="lessThan">
      <formula>$C$4</formula>
    </cfRule>
    <cfRule type="cellIs" dxfId="1" priority="1" operator="lessThan">
      <formula>$C$4</formula>
    </cfRule>
  </conditionalFormatting>
  <conditionalFormatting sqref="CI11:CI46">
    <cfRule type="cellIs" dxfId="0" priority="32" operator="lessThan">
      <formula>$C$4</formula>
    </cfRule>
    <cfRule type="cellIs" dxfId="1" priority="31" operator="lessThan">
      <formula>$C$4</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0"/>
  <sheetViews>
    <sheetView tabSelected="1" zoomScale="120" zoomScaleNormal="120" workbookViewId="0">
      <pane xSplit="3" ySplit="10" topLeftCell="D11" activePane="bottomRight" state="frozen"/>
      <selection/>
      <selection pane="topRight"/>
      <selection pane="bottomLeft"/>
      <selection pane="bottomRight" activeCell="CJ11" sqref="CJ11:CJ60"/>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255</v>
      </c>
      <c r="B1" s="2"/>
      <c r="C1" s="3" t="s">
        <v>0</v>
      </c>
      <c r="D1" s="3"/>
      <c r="E1" s="3"/>
      <c r="F1" s="3"/>
      <c r="G1" s="3"/>
      <c r="H1" s="3"/>
      <c r="I1" s="3"/>
      <c r="J1" s="3"/>
      <c r="K1" s="3"/>
      <c r="L1" s="3"/>
      <c r="M1" s="3"/>
      <c r="O1" s="25" t="s">
        <v>1</v>
      </c>
      <c r="AX1" s="25"/>
    </row>
    <row r="2" spans="1:67">
      <c r="A2" s="4" t="s">
        <v>2</v>
      </c>
      <c r="B2" s="5"/>
      <c r="C2" s="6" t="s">
        <v>3</v>
      </c>
      <c r="E2" s="7" t="s">
        <v>105</v>
      </c>
      <c r="O2" t="s">
        <v>5</v>
      </c>
      <c r="P2" s="26"/>
      <c r="Q2" s="26"/>
      <c r="R2" s="26"/>
      <c r="S2" s="26" t="s">
        <v>6</v>
      </c>
      <c r="T2" s="26" t="str">
        <f>MID(E2,6,20)</f>
        <v>XI MIPA 5</v>
      </c>
      <c r="U2" s="26"/>
      <c r="V2" s="26"/>
      <c r="W2" s="26"/>
      <c r="X2" s="26"/>
      <c r="Y2" s="26"/>
      <c r="Z2" s="26"/>
      <c r="AA2" s="8"/>
      <c r="AB2" s="8"/>
      <c r="AC2" s="8"/>
      <c r="AD2" s="8"/>
      <c r="AE2" s="8"/>
      <c r="AF2" s="8"/>
      <c r="AY2" s="26"/>
      <c r="AZ2" s="26"/>
      <c r="BA2" s="26"/>
      <c r="BB2" s="26" t="s">
        <v>6</v>
      </c>
      <c r="BC2" s="26" t="str">
        <f>MID(AM2,6,20)</f>
        <v/>
      </c>
      <c r="BD2" s="26"/>
      <c r="BE2" s="26"/>
      <c r="BF2" s="26"/>
      <c r="BG2" s="26"/>
      <c r="BH2" s="26"/>
      <c r="BI2" s="26"/>
      <c r="BJ2" s="8"/>
      <c r="BK2" s="8"/>
      <c r="BL2" s="8"/>
      <c r="BM2" s="8"/>
      <c r="BN2" s="8"/>
      <c r="BO2" s="8"/>
    </row>
    <row r="3" spans="1:67">
      <c r="A3" s="4" t="s">
        <v>7</v>
      </c>
      <c r="B3" s="5"/>
      <c r="C3" s="6" t="s">
        <v>8</v>
      </c>
      <c r="E3" s="8" t="s">
        <v>9</v>
      </c>
      <c r="H3" t="s">
        <v>10</v>
      </c>
      <c r="O3" t="s">
        <v>11</v>
      </c>
      <c r="P3" s="26"/>
      <c r="Q3" s="26"/>
      <c r="R3" s="26"/>
      <c r="S3" s="26" t="s">
        <v>6</v>
      </c>
      <c r="T3" s="26"/>
      <c r="U3" s="26"/>
      <c r="V3" s="26"/>
      <c r="W3" s="26"/>
      <c r="X3" s="26"/>
      <c r="Y3" s="26"/>
      <c r="Z3" s="26"/>
      <c r="AA3" s="8"/>
      <c r="AB3" s="8"/>
      <c r="AC3" s="8"/>
      <c r="AD3" s="8"/>
      <c r="AE3" s="8"/>
      <c r="AF3" s="8"/>
      <c r="AY3" s="26"/>
      <c r="AZ3" s="26"/>
      <c r="BA3" s="26"/>
      <c r="BB3" s="26" t="s">
        <v>6</v>
      </c>
      <c r="BC3" s="26"/>
      <c r="BD3" s="26"/>
      <c r="BE3" s="26"/>
      <c r="BF3" s="26"/>
      <c r="BG3" s="26"/>
      <c r="BH3" s="26"/>
      <c r="BI3" s="26"/>
      <c r="BJ3" s="8"/>
      <c r="BK3" s="8"/>
      <c r="BL3" s="8"/>
      <c r="BM3" s="8"/>
      <c r="BN3" s="8"/>
      <c r="BO3" s="8"/>
    </row>
    <row r="4" spans="1:67">
      <c r="A4" s="9" t="s">
        <v>12</v>
      </c>
      <c r="B4" s="5"/>
      <c r="C4" s="10">
        <v>70</v>
      </c>
      <c r="H4" t="s">
        <v>13</v>
      </c>
      <c r="O4" s="27" t="s">
        <v>14</v>
      </c>
      <c r="P4" s="26"/>
      <c r="Q4" s="26"/>
      <c r="R4" s="26"/>
      <c r="S4" s="26"/>
      <c r="T4" s="26"/>
      <c r="U4" s="26"/>
      <c r="V4" s="26"/>
      <c r="W4" s="26"/>
      <c r="X4" s="26"/>
      <c r="Y4" s="26"/>
      <c r="Z4" s="26"/>
      <c r="AA4" s="8"/>
      <c r="AB4" s="8"/>
      <c r="AC4" s="8"/>
      <c r="AD4" s="8"/>
      <c r="AE4" s="8"/>
      <c r="AF4" s="8"/>
      <c r="AX4" s="27"/>
      <c r="AY4" s="26"/>
      <c r="AZ4" s="26"/>
      <c r="BA4" s="26"/>
      <c r="BB4" s="26"/>
      <c r="BC4" s="26"/>
      <c r="BD4" s="26"/>
      <c r="BE4" s="26"/>
      <c r="BF4" s="26"/>
      <c r="BG4" s="26"/>
      <c r="BH4" s="26"/>
      <c r="BI4" s="26"/>
      <c r="BJ4" s="8"/>
      <c r="BK4" s="8"/>
      <c r="BL4" s="8"/>
      <c r="BM4" s="8"/>
      <c r="BN4" s="8"/>
      <c r="BO4" s="8"/>
    </row>
    <row r="5" hidden="1" spans="15:67">
      <c r="O5" s="26"/>
      <c r="P5" s="26"/>
      <c r="Q5" s="26"/>
      <c r="R5" s="26"/>
      <c r="S5" s="26"/>
      <c r="T5" s="26"/>
      <c r="U5" s="26"/>
      <c r="V5" s="26"/>
      <c r="W5" s="26"/>
      <c r="X5" s="26"/>
      <c r="Y5" s="26"/>
      <c r="Z5" s="26"/>
      <c r="AA5" s="8"/>
      <c r="AB5" s="8"/>
      <c r="AC5" s="8"/>
      <c r="AD5" s="8"/>
      <c r="AE5" s="8"/>
      <c r="AF5" s="8"/>
      <c r="AX5" s="26"/>
      <c r="AY5" s="26"/>
      <c r="AZ5" s="26"/>
      <c r="BA5" s="26"/>
      <c r="BB5" s="26"/>
      <c r="BC5" s="26"/>
      <c r="BD5" s="26"/>
      <c r="BE5" s="26"/>
      <c r="BF5" s="26"/>
      <c r="BG5" s="26"/>
      <c r="BH5" s="26"/>
      <c r="BI5" s="26"/>
      <c r="BJ5" s="8"/>
      <c r="BK5" s="8"/>
      <c r="BL5" s="8"/>
      <c r="BM5" s="8"/>
      <c r="BN5" s="8"/>
      <c r="BO5" s="8"/>
    </row>
    <row r="6" hidden="1" spans="14:67">
      <c r="N6" s="28" t="s">
        <v>15</v>
      </c>
      <c r="O6" s="26"/>
      <c r="P6" s="26"/>
      <c r="Q6" s="26"/>
      <c r="R6" s="26"/>
      <c r="S6" s="26"/>
      <c r="T6" s="26"/>
      <c r="U6" s="26"/>
      <c r="V6" s="26"/>
      <c r="W6" s="26"/>
      <c r="X6" s="26"/>
      <c r="Y6" s="26"/>
      <c r="Z6" s="26"/>
      <c r="AA6" s="8"/>
      <c r="AB6" s="8"/>
      <c r="AC6" s="8"/>
      <c r="AD6" s="8"/>
      <c r="AE6" s="8"/>
      <c r="AF6" s="8"/>
      <c r="AX6" s="26"/>
      <c r="AY6" s="26"/>
      <c r="AZ6" s="26"/>
      <c r="BA6" s="26"/>
      <c r="BB6" s="26"/>
      <c r="BC6" s="26"/>
      <c r="BD6" s="26"/>
      <c r="BE6" s="26"/>
      <c r="BF6" s="26"/>
      <c r="BG6" s="26"/>
      <c r="BH6" s="26"/>
      <c r="BI6" s="26"/>
      <c r="BJ6" s="8"/>
      <c r="BK6" s="8"/>
      <c r="BL6" s="8"/>
      <c r="BM6" s="8"/>
      <c r="BN6" s="8"/>
      <c r="BO6" s="8"/>
    </row>
    <row r="7" customHeight="1" spans="5:67">
      <c r="E7" s="11" t="s">
        <v>16</v>
      </c>
      <c r="F7" s="12"/>
      <c r="G7" s="12"/>
      <c r="H7" s="12"/>
      <c r="I7" s="12"/>
      <c r="J7" s="29"/>
      <c r="L7" s="30" t="s">
        <v>17</v>
      </c>
      <c r="M7" s="30"/>
      <c r="O7" s="26"/>
      <c r="P7" s="26"/>
      <c r="Q7" s="26"/>
      <c r="R7" s="26"/>
      <c r="S7" s="26"/>
      <c r="T7" s="26"/>
      <c r="U7" s="26"/>
      <c r="V7" s="26"/>
      <c r="W7" s="26"/>
      <c r="X7" s="26"/>
      <c r="Y7" s="26"/>
      <c r="Z7" s="26"/>
      <c r="AA7" s="8"/>
      <c r="AB7" s="8"/>
      <c r="AC7" s="8"/>
      <c r="AD7" s="8"/>
      <c r="AE7" s="8"/>
      <c r="AF7" s="8"/>
      <c r="AX7" s="26"/>
      <c r="AY7" s="26"/>
      <c r="AZ7" s="26"/>
      <c r="BA7" s="26"/>
      <c r="BB7" s="26"/>
      <c r="BC7" s="26"/>
      <c r="BD7" s="26"/>
      <c r="BE7" s="26"/>
      <c r="BF7" s="26"/>
      <c r="BG7" s="26"/>
      <c r="BH7" s="26"/>
      <c r="BI7" s="26"/>
      <c r="BJ7" s="8"/>
      <c r="BK7" s="8"/>
      <c r="BL7" s="8"/>
      <c r="BM7" s="8"/>
      <c r="BN7" s="8"/>
      <c r="BO7" s="8"/>
    </row>
    <row r="8" ht="18.75" customHeight="1" spans="1:90">
      <c r="A8" s="13" t="s">
        <v>18</v>
      </c>
      <c r="B8" s="14" t="s">
        <v>19</v>
      </c>
      <c r="C8" s="13" t="s">
        <v>20</v>
      </c>
      <c r="E8" s="15"/>
      <c r="F8" s="16"/>
      <c r="G8" s="16"/>
      <c r="H8" s="16"/>
      <c r="I8" s="16"/>
      <c r="J8" s="31"/>
      <c r="L8" s="30"/>
      <c r="M8" s="30"/>
      <c r="N8" s="32"/>
      <c r="O8" s="33" t="s">
        <v>21</v>
      </c>
      <c r="P8" s="34"/>
      <c r="Q8" s="34"/>
      <c r="R8" s="34"/>
      <c r="S8" s="34"/>
      <c r="T8" s="34"/>
      <c r="U8" s="34"/>
      <c r="V8" s="34"/>
      <c r="W8" s="34"/>
      <c r="X8" s="34"/>
      <c r="Y8" s="34"/>
      <c r="Z8" s="34"/>
      <c r="AA8" s="34"/>
      <c r="AB8" s="34"/>
      <c r="AC8" s="34"/>
      <c r="AD8" s="34"/>
      <c r="AE8" s="34"/>
      <c r="AF8" s="34"/>
      <c r="AG8" s="43"/>
      <c r="AH8" s="34"/>
      <c r="AI8" s="34"/>
      <c r="AJ8" s="34"/>
      <c r="AK8" s="34"/>
      <c r="AL8" s="34"/>
      <c r="AM8" s="34"/>
      <c r="AN8" s="34"/>
      <c r="AO8" s="34"/>
      <c r="AP8" s="34"/>
      <c r="AQ8" s="34"/>
      <c r="AR8" s="34"/>
      <c r="AS8" s="43"/>
      <c r="AT8" s="44" t="s">
        <v>22</v>
      </c>
      <c r="AU8" s="41" t="s">
        <v>23</v>
      </c>
      <c r="AV8" s="45" t="s">
        <v>24</v>
      </c>
      <c r="AW8" s="52"/>
      <c r="AX8" s="33" t="s">
        <v>25</v>
      </c>
      <c r="AY8" s="34"/>
      <c r="AZ8" s="34"/>
      <c r="BA8" s="34"/>
      <c r="BB8" s="34"/>
      <c r="BC8" s="34"/>
      <c r="BD8" s="34"/>
      <c r="BE8" s="34"/>
      <c r="BF8" s="34"/>
      <c r="BG8" s="34"/>
      <c r="BH8" s="34"/>
      <c r="BI8" s="34"/>
      <c r="BJ8" s="34"/>
      <c r="BK8" s="34"/>
      <c r="BL8" s="34"/>
      <c r="BM8" s="34"/>
      <c r="BN8" s="34"/>
      <c r="BO8" s="34"/>
      <c r="BP8" s="43"/>
      <c r="BQ8" s="34"/>
      <c r="BR8" s="34"/>
      <c r="BS8" s="34"/>
      <c r="BT8" s="34"/>
      <c r="BU8" s="34"/>
      <c r="BV8" s="34"/>
      <c r="BW8" s="34"/>
      <c r="BX8" s="34"/>
      <c r="BY8" s="34"/>
      <c r="BZ8" s="34"/>
      <c r="CA8" s="34"/>
      <c r="CB8" s="43"/>
      <c r="CC8" s="41" t="s">
        <v>23</v>
      </c>
      <c r="CD8" s="45" t="s">
        <v>24</v>
      </c>
      <c r="CE8" s="52"/>
      <c r="CF8" s="59" t="s">
        <v>26</v>
      </c>
      <c r="CG8" s="59" t="s">
        <v>27</v>
      </c>
      <c r="CH8" s="52"/>
      <c r="CI8" s="59" t="s">
        <v>26</v>
      </c>
      <c r="CJ8" s="59" t="s">
        <v>28</v>
      </c>
      <c r="CL8" s="2" t="s">
        <v>29</v>
      </c>
    </row>
    <row r="9" customHeight="1" spans="1:100">
      <c r="A9" s="13"/>
      <c r="B9" s="14"/>
      <c r="C9" s="13"/>
      <c r="E9" s="17" t="s">
        <v>30</v>
      </c>
      <c r="F9" s="17"/>
      <c r="G9" s="17"/>
      <c r="H9" s="18" t="s">
        <v>31</v>
      </c>
      <c r="I9" s="18"/>
      <c r="J9" s="18"/>
      <c r="L9" s="17" t="s">
        <v>32</v>
      </c>
      <c r="M9" s="17" t="s">
        <v>22</v>
      </c>
      <c r="N9" s="32"/>
      <c r="O9" s="35">
        <v>1</v>
      </c>
      <c r="P9" s="36"/>
      <c r="Q9" s="39"/>
      <c r="R9" s="35">
        <v>2</v>
      </c>
      <c r="S9" s="36"/>
      <c r="T9" s="39"/>
      <c r="U9" s="35">
        <v>3</v>
      </c>
      <c r="V9" s="36"/>
      <c r="W9" s="39"/>
      <c r="X9" s="35">
        <v>4</v>
      </c>
      <c r="Y9" s="36"/>
      <c r="Z9" s="39"/>
      <c r="AA9" s="35">
        <v>5</v>
      </c>
      <c r="AB9" s="36"/>
      <c r="AC9" s="39"/>
      <c r="AD9" s="41" t="s">
        <v>32</v>
      </c>
      <c r="AE9" s="35">
        <v>6</v>
      </c>
      <c r="AF9" s="36"/>
      <c r="AG9" s="39"/>
      <c r="AH9" s="35">
        <v>7</v>
      </c>
      <c r="AI9" s="36"/>
      <c r="AJ9" s="39"/>
      <c r="AK9" s="35">
        <v>8</v>
      </c>
      <c r="AL9" s="36"/>
      <c r="AM9" s="39"/>
      <c r="AN9" s="35">
        <v>9</v>
      </c>
      <c r="AO9" s="36"/>
      <c r="AP9" s="39"/>
      <c r="AQ9" s="35">
        <v>10</v>
      </c>
      <c r="AR9" s="36"/>
      <c r="AS9" s="39"/>
      <c r="AT9" s="46"/>
      <c r="AU9" s="47"/>
      <c r="AV9" s="48"/>
      <c r="AW9" s="52"/>
      <c r="AX9" s="53">
        <v>1</v>
      </c>
      <c r="AY9" s="36"/>
      <c r="AZ9" s="39"/>
      <c r="BA9" s="35">
        <v>2</v>
      </c>
      <c r="BB9" s="36"/>
      <c r="BC9" s="39"/>
      <c r="BD9" s="35">
        <v>3</v>
      </c>
      <c r="BE9" s="36"/>
      <c r="BF9" s="39"/>
      <c r="BG9" s="35">
        <v>4</v>
      </c>
      <c r="BH9" s="36"/>
      <c r="BI9" s="39"/>
      <c r="BJ9" s="35">
        <v>5</v>
      </c>
      <c r="BK9" s="36"/>
      <c r="BL9" s="39"/>
      <c r="BM9" s="41" t="s">
        <v>32</v>
      </c>
      <c r="BN9" s="35">
        <v>6</v>
      </c>
      <c r="BO9" s="36"/>
      <c r="BP9" s="39"/>
      <c r="BQ9" s="35">
        <v>7</v>
      </c>
      <c r="BR9" s="36"/>
      <c r="BS9" s="39"/>
      <c r="BT9" s="35">
        <v>8</v>
      </c>
      <c r="BU9" s="36"/>
      <c r="BV9" s="39"/>
      <c r="BW9" s="35">
        <v>9</v>
      </c>
      <c r="BX9" s="36"/>
      <c r="BY9" s="39"/>
      <c r="BZ9" s="35">
        <v>10</v>
      </c>
      <c r="CA9" s="36"/>
      <c r="CB9" s="39"/>
      <c r="CC9" s="47"/>
      <c r="CD9" s="48"/>
      <c r="CE9" s="52"/>
      <c r="CF9" s="59"/>
      <c r="CG9" s="59"/>
      <c r="CH9" s="52"/>
      <c r="CI9" s="59"/>
      <c r="CJ9" s="59"/>
      <c r="CL9" s="62" t="s">
        <v>33</v>
      </c>
      <c r="CM9" s="24" t="s">
        <v>34</v>
      </c>
      <c r="CU9">
        <v>0</v>
      </c>
      <c r="CV9" t="str">
        <f>(IF(CM10="","","Perlu peningkatan pemahaman  "))&amp;(IF(CM10="","",CM10&amp;", "))&amp;(IF(CM11="","",CM11&amp;", "))&amp;(IF(CM12="","",CM12&amp;", "))&amp;(IF(CM13="","",CM13&amp;", "))&amp;(IF(CM14="","",CM14&amp;", "))&amp;(IF(CM15="","",CM15&amp;", "))&amp;(IF(CM16="","",CM16&amp;", "))&amp;(IF(CM17="","",CM17&amp;", "))&amp;(IF(CM18="","",CM18&amp;", "))&amp;(IF(CM19="","",CM19&amp;"."))</f>
        <v>Perlu peningkatan pemahaman  Traduire Disponibility et Volonté, L'exprimer des opinions, CE de l'invitation, Grammaire de Futur Proche, PE de l'invitation, CO de l'opinion, CE de la félitation, CO de la disponibility et Volonté, CE de la disponibility et Volonté, Grammaire du Passé Récent.</v>
      </c>
    </row>
    <row r="10" spans="1:100">
      <c r="A10" s="13"/>
      <c r="B10" s="14"/>
      <c r="C10" s="13"/>
      <c r="E10" s="19" t="s">
        <v>35</v>
      </c>
      <c r="F10" s="19" t="s">
        <v>36</v>
      </c>
      <c r="G10" s="19" t="s">
        <v>37</v>
      </c>
      <c r="H10" s="20" t="s">
        <v>35</v>
      </c>
      <c r="I10" s="20" t="s">
        <v>36</v>
      </c>
      <c r="J10" s="20" t="s">
        <v>37</v>
      </c>
      <c r="L10" s="17"/>
      <c r="M10" s="17"/>
      <c r="N10" s="32"/>
      <c r="O10" s="37" t="s">
        <v>38</v>
      </c>
      <c r="P10" s="37" t="s">
        <v>39</v>
      </c>
      <c r="Q10" s="37" t="s">
        <v>40</v>
      </c>
      <c r="R10" s="37" t="s">
        <v>38</v>
      </c>
      <c r="S10" s="37" t="s">
        <v>39</v>
      </c>
      <c r="T10" s="37" t="s">
        <v>40</v>
      </c>
      <c r="U10" s="37" t="s">
        <v>38</v>
      </c>
      <c r="V10" s="37" t="s">
        <v>39</v>
      </c>
      <c r="W10" s="37" t="s">
        <v>40</v>
      </c>
      <c r="X10" s="37" t="s">
        <v>38</v>
      </c>
      <c r="Y10" s="37" t="s">
        <v>39</v>
      </c>
      <c r="Z10" s="37" t="s">
        <v>40</v>
      </c>
      <c r="AA10" s="37" t="s">
        <v>38</v>
      </c>
      <c r="AB10" s="37" t="s">
        <v>39</v>
      </c>
      <c r="AC10" s="37" t="s">
        <v>40</v>
      </c>
      <c r="AD10" s="42"/>
      <c r="AE10" s="37" t="s">
        <v>38</v>
      </c>
      <c r="AF10" s="37" t="s">
        <v>39</v>
      </c>
      <c r="AG10" s="37" t="s">
        <v>40</v>
      </c>
      <c r="AH10" s="37" t="s">
        <v>38</v>
      </c>
      <c r="AI10" s="37" t="s">
        <v>39</v>
      </c>
      <c r="AJ10" s="37" t="s">
        <v>40</v>
      </c>
      <c r="AK10" s="37" t="s">
        <v>38</v>
      </c>
      <c r="AL10" s="37" t="s">
        <v>39</v>
      </c>
      <c r="AM10" s="37" t="s">
        <v>40</v>
      </c>
      <c r="AN10" s="37" t="s">
        <v>38</v>
      </c>
      <c r="AO10" s="37" t="s">
        <v>39</v>
      </c>
      <c r="AP10" s="37" t="s">
        <v>40</v>
      </c>
      <c r="AQ10" s="37" t="s">
        <v>38</v>
      </c>
      <c r="AR10" s="37" t="s">
        <v>39</v>
      </c>
      <c r="AS10" s="37" t="s">
        <v>40</v>
      </c>
      <c r="AT10" s="46"/>
      <c r="AU10" s="47"/>
      <c r="AV10" s="49"/>
      <c r="AW10" s="54"/>
      <c r="AX10" s="55" t="s">
        <v>41</v>
      </c>
      <c r="AY10" s="56" t="s">
        <v>42</v>
      </c>
      <c r="AZ10" s="57" t="s">
        <v>43</v>
      </c>
      <c r="BA10" s="57" t="s">
        <v>41</v>
      </c>
      <c r="BB10" s="57" t="s">
        <v>42</v>
      </c>
      <c r="BC10" s="57" t="s">
        <v>43</v>
      </c>
      <c r="BD10" s="57" t="s">
        <v>41</v>
      </c>
      <c r="BE10" s="57" t="s">
        <v>42</v>
      </c>
      <c r="BF10" s="57" t="s">
        <v>43</v>
      </c>
      <c r="BG10" s="57" t="s">
        <v>41</v>
      </c>
      <c r="BH10" s="57" t="s">
        <v>42</v>
      </c>
      <c r="BI10" s="57" t="s">
        <v>43</v>
      </c>
      <c r="BJ10" s="57" t="s">
        <v>41</v>
      </c>
      <c r="BK10" s="57" t="s">
        <v>42</v>
      </c>
      <c r="BL10" s="57" t="s">
        <v>43</v>
      </c>
      <c r="BM10" s="42"/>
      <c r="BN10" s="57" t="s">
        <v>41</v>
      </c>
      <c r="BO10" s="57" t="s">
        <v>42</v>
      </c>
      <c r="BP10" s="57" t="s">
        <v>43</v>
      </c>
      <c r="BQ10" s="57" t="s">
        <v>41</v>
      </c>
      <c r="BR10" s="57" t="s">
        <v>42</v>
      </c>
      <c r="BS10" s="57" t="s">
        <v>43</v>
      </c>
      <c r="BT10" s="57" t="s">
        <v>41</v>
      </c>
      <c r="BU10" s="57" t="s">
        <v>42</v>
      </c>
      <c r="BV10" s="57" t="s">
        <v>43</v>
      </c>
      <c r="BW10" s="57" t="s">
        <v>41</v>
      </c>
      <c r="BX10" s="57" t="s">
        <v>42</v>
      </c>
      <c r="BY10" s="57" t="s">
        <v>43</v>
      </c>
      <c r="BZ10" s="57" t="s">
        <v>41</v>
      </c>
      <c r="CA10" s="57" t="s">
        <v>42</v>
      </c>
      <c r="CB10" s="57" t="s">
        <v>43</v>
      </c>
      <c r="CC10" s="47"/>
      <c r="CD10" s="49"/>
      <c r="CE10" s="52"/>
      <c r="CF10" s="59"/>
      <c r="CG10" s="59"/>
      <c r="CH10" s="52"/>
      <c r="CI10" s="59"/>
      <c r="CJ10" s="59"/>
      <c r="CL10" s="63">
        <v>1</v>
      </c>
      <c r="CM10" s="38"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L'exprimer des opinions, CE de l'invitation, Grammaire de Futur Proche, PE de l'invitation, CO de l'opinion, CE de la félitation, CO de la disponibility et Volonté, CE de la disponibility et Volonté, Grammaire du Passé Récent, Masih perlu peningkatan pemahaman Traduire Disponibility et Volonté.</v>
      </c>
    </row>
    <row r="11" ht="63.75" spans="1:100">
      <c r="A11" s="21">
        <v>1</v>
      </c>
      <c r="B11" s="22">
        <v>54865</v>
      </c>
      <c r="C11" s="22" t="s">
        <v>106</v>
      </c>
      <c r="E11" s="23">
        <f t="shared" ref="E11:E60" si="0">AV11</f>
        <v>80</v>
      </c>
      <c r="F11" s="24" t="str">
        <f>IF(E11="","",IF(E11&lt;=69,"D",IF(E11&lt;=75,"C",IF(E11&lt;=90,"B",IF(E11&lt;=100,"A","E")))))</f>
        <v>B</v>
      </c>
      <c r="G11" s="24" t="str">
        <f t="shared" ref="G11:G60" si="1">CG11</f>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1" s="23">
        <f t="shared" ref="H11:H60" si="2">CD11</f>
        <v>83</v>
      </c>
      <c r="I11" s="24" t="str">
        <f t="shared" ref="I11:I60" si="3">IF(H11="","",IF(H11&lt;=69,"D",IF(H11&lt;=75,"C",IF(H11&lt;=90,"B",IF(H11&lt;=100,"A","E")))))</f>
        <v>B</v>
      </c>
      <c r="J11" s="24" t="str">
        <f t="shared" ref="J11:J60" si="4">CJ11</f>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1" s="38">
        <f t="shared" ref="L11:L60" si="5">AD11</f>
        <v>82</v>
      </c>
      <c r="M11" s="38">
        <f t="shared" ref="M11:M60" si="6">IF(COUNTBLANK(AT11:AT11),"",AT11)</f>
        <v>39</v>
      </c>
      <c r="O11" s="38">
        <v>90</v>
      </c>
      <c r="P11" s="38"/>
      <c r="Q11" s="40">
        <v>80</v>
      </c>
      <c r="R11" s="38">
        <v>80</v>
      </c>
      <c r="S11" s="38"/>
      <c r="T11" s="40">
        <v>78</v>
      </c>
      <c r="U11" s="38">
        <v>90</v>
      </c>
      <c r="V11" s="38"/>
      <c r="W11" s="40">
        <v>85</v>
      </c>
      <c r="X11" s="38">
        <v>70</v>
      </c>
      <c r="Y11" s="38"/>
      <c r="Z11" s="40">
        <v>85</v>
      </c>
      <c r="AA11" s="38">
        <v>80</v>
      </c>
      <c r="AB11" s="38"/>
      <c r="AC11" s="40">
        <v>85</v>
      </c>
      <c r="AD11" s="40">
        <f t="shared" ref="AD11:AD60" si="7">IF(AND(O11="",P11="",Q11=""),"",ROUND(AVERAGE(O11:AC11),0))</f>
        <v>82</v>
      </c>
      <c r="AE11" s="38">
        <v>80</v>
      </c>
      <c r="AF11" s="38"/>
      <c r="AG11" s="40">
        <v>85</v>
      </c>
      <c r="AH11" s="38">
        <v>100</v>
      </c>
      <c r="AI11" s="38"/>
      <c r="AJ11" s="40">
        <v>78</v>
      </c>
      <c r="AK11" s="38">
        <v>100</v>
      </c>
      <c r="AL11" s="38"/>
      <c r="AM11" s="40">
        <v>80</v>
      </c>
      <c r="AN11" s="38">
        <v>70</v>
      </c>
      <c r="AO11" s="38"/>
      <c r="AP11" s="40">
        <v>80</v>
      </c>
      <c r="AQ11" s="38">
        <v>70</v>
      </c>
      <c r="AR11" s="38"/>
      <c r="AS11" s="40">
        <v>80</v>
      </c>
      <c r="AT11" s="38">
        <v>39</v>
      </c>
      <c r="AU11" s="50">
        <f t="shared" ref="AU11:AU60" si="8">IF(AT11="","",AVERAGE(O11:AC11,AE11:AT11))</f>
        <v>80.2380952380952</v>
      </c>
      <c r="AV11" s="51">
        <f>IF(AU11="","",ROUND(AU11,0))</f>
        <v>80</v>
      </c>
      <c r="AW11" s="58"/>
      <c r="AX11" s="38">
        <v>77</v>
      </c>
      <c r="AY11" s="38"/>
      <c r="AZ11" s="40"/>
      <c r="BA11" s="38">
        <v>88</v>
      </c>
      <c r="BB11" s="38"/>
      <c r="BC11" s="40"/>
      <c r="BD11" s="40">
        <v>85</v>
      </c>
      <c r="BE11" s="38"/>
      <c r="BF11" s="40"/>
      <c r="BG11" s="38"/>
      <c r="BH11" s="38"/>
      <c r="BI11" s="40"/>
      <c r="BJ11" s="38"/>
      <c r="BK11" s="38"/>
      <c r="BL11" s="40"/>
      <c r="BM11" s="40">
        <f t="shared" ref="BM11:BM60" si="9">IF(AND(AZ11="",AY11="",AX11=""),"",ROUND(AVERAGE(AX11:BL11),0))</f>
        <v>83</v>
      </c>
      <c r="BN11" s="38">
        <v>85</v>
      </c>
      <c r="BO11" s="38"/>
      <c r="BP11" s="40"/>
      <c r="BQ11" s="38">
        <v>80</v>
      </c>
      <c r="BR11" s="38"/>
      <c r="BS11" s="40"/>
      <c r="BT11" s="38">
        <v>83</v>
      </c>
      <c r="BU11" s="38"/>
      <c r="BV11" s="40"/>
      <c r="BW11" s="38"/>
      <c r="BX11" s="38"/>
      <c r="BY11" s="40"/>
      <c r="BZ11" s="38"/>
      <c r="CA11" s="38"/>
      <c r="CB11" s="40"/>
      <c r="CC11" s="50">
        <f t="shared" ref="CC11:CC60" si="10">IF(AND(BN11="",BO11="",BP11=""),"",AVERAGE(AX11:BL11,BN11:CB11))</f>
        <v>83</v>
      </c>
      <c r="CD11" s="51">
        <f t="shared" ref="CD11:CD60" si="11">IF(CC11="","",ROUND(CC11,0))</f>
        <v>83</v>
      </c>
      <c r="CE11" s="58"/>
      <c r="CF11" s="38">
        <v>11</v>
      </c>
      <c r="CG11" s="60" t="str">
        <f t="shared" ref="CG11:CG60" si="12">IF(CF11="","",VLOOKUP(CF11,$CU$9:$CV$20,2,0))</f>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1" s="58"/>
      <c r="CI11" s="38">
        <v>11</v>
      </c>
      <c r="CJ11" s="61" t="str">
        <f t="shared" ref="CJ11:CJ60" si="13">IF(CI11="","",VLOOKUP(CI11,$CU$9:$CV$20,2,0))</f>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1" s="63">
        <v>2</v>
      </c>
      <c r="CM11" s="38" t="s">
        <v>46</v>
      </c>
      <c r="CO11" s="64" t="s">
        <v>47</v>
      </c>
      <c r="CP11" s="64"/>
      <c r="CQ11" s="64"/>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Traduire Disponibility et Volonté, CE de l'invitation, Grammaire de Futur Proche, PE de l'invitation, CO de l'opinion, CE de la félitation, CO de la disponibility et Volonté, CE de la disponibility et Volonté, Grammaire du Passé Récent, Masih perlu peningkatan pemahaman L'exprimer des opinions.</v>
      </c>
    </row>
    <row r="12" ht="63.75" spans="1:100">
      <c r="A12" s="21">
        <v>2</v>
      </c>
      <c r="B12" s="22">
        <v>54866</v>
      </c>
      <c r="C12" s="22" t="s">
        <v>107</v>
      </c>
      <c r="E12" s="23">
        <f t="shared" si="0"/>
        <v>81</v>
      </c>
      <c r="F12" s="24" t="str">
        <f>IF(E12="","",IF(E12&lt;=69,"D",IF(E12&lt;=75,"C",IF(E12&lt;=90,"B",IF(E12&lt;=100,"A","E")))))</f>
        <v>B</v>
      </c>
      <c r="G12"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2" s="23">
        <f t="shared" si="2"/>
        <v>83</v>
      </c>
      <c r="I12" s="24" t="str">
        <f t="shared" si="3"/>
        <v>B</v>
      </c>
      <c r="J12"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2" s="38">
        <f t="shared" si="5"/>
        <v>85</v>
      </c>
      <c r="M12" s="38">
        <f t="shared" si="6"/>
        <v>48</v>
      </c>
      <c r="O12" s="38">
        <v>90</v>
      </c>
      <c r="P12" s="38"/>
      <c r="Q12" s="40">
        <v>76</v>
      </c>
      <c r="R12" s="38">
        <v>100</v>
      </c>
      <c r="S12" s="38"/>
      <c r="T12" s="40">
        <v>78</v>
      </c>
      <c r="U12" s="38">
        <v>80</v>
      </c>
      <c r="V12" s="38"/>
      <c r="W12" s="40">
        <v>85</v>
      </c>
      <c r="X12" s="38">
        <v>70</v>
      </c>
      <c r="Y12" s="38"/>
      <c r="Z12" s="40">
        <v>85</v>
      </c>
      <c r="AA12" s="38">
        <v>100</v>
      </c>
      <c r="AB12" s="38"/>
      <c r="AC12" s="40">
        <v>85</v>
      </c>
      <c r="AD12" s="40">
        <f t="shared" si="7"/>
        <v>85</v>
      </c>
      <c r="AE12" s="38">
        <v>70</v>
      </c>
      <c r="AF12" s="38"/>
      <c r="AG12" s="40">
        <v>80</v>
      </c>
      <c r="AH12" s="38">
        <v>90</v>
      </c>
      <c r="AI12" s="38"/>
      <c r="AJ12" s="40">
        <v>78</v>
      </c>
      <c r="AK12" s="38">
        <v>80</v>
      </c>
      <c r="AL12" s="38"/>
      <c r="AM12" s="40">
        <v>80</v>
      </c>
      <c r="AN12" s="38">
        <v>100</v>
      </c>
      <c r="AO12" s="38"/>
      <c r="AP12" s="40">
        <v>80</v>
      </c>
      <c r="AQ12" s="38">
        <v>70</v>
      </c>
      <c r="AR12" s="38"/>
      <c r="AS12" s="40">
        <v>75</v>
      </c>
      <c r="AT12" s="38">
        <v>48</v>
      </c>
      <c r="AU12" s="50">
        <f t="shared" si="8"/>
        <v>80.9523809523809</v>
      </c>
      <c r="AV12" s="51">
        <f>IF(AU12="","",ROUND(AU12,0))</f>
        <v>81</v>
      </c>
      <c r="AW12" s="58"/>
      <c r="AX12" s="38">
        <v>77</v>
      </c>
      <c r="AY12" s="38"/>
      <c r="AZ12" s="40"/>
      <c r="BA12" s="38">
        <v>87</v>
      </c>
      <c r="BB12" s="38"/>
      <c r="BC12" s="40"/>
      <c r="BD12" s="40">
        <v>85</v>
      </c>
      <c r="BE12" s="38"/>
      <c r="BF12" s="40"/>
      <c r="BG12" s="38"/>
      <c r="BH12" s="38"/>
      <c r="BI12" s="40"/>
      <c r="BJ12" s="38"/>
      <c r="BK12" s="38"/>
      <c r="BL12" s="40"/>
      <c r="BM12" s="40">
        <f t="shared" si="9"/>
        <v>83</v>
      </c>
      <c r="BN12" s="38">
        <v>85</v>
      </c>
      <c r="BO12" s="38"/>
      <c r="BP12" s="40"/>
      <c r="BQ12" s="38">
        <v>80</v>
      </c>
      <c r="BR12" s="38"/>
      <c r="BS12" s="40"/>
      <c r="BT12" s="38">
        <v>84</v>
      </c>
      <c r="BU12" s="38"/>
      <c r="BV12" s="40"/>
      <c r="BW12" s="38"/>
      <c r="BX12" s="38"/>
      <c r="BY12" s="40"/>
      <c r="BZ12" s="38"/>
      <c r="CA12" s="38"/>
      <c r="CB12" s="40"/>
      <c r="CC12" s="50">
        <f t="shared" si="10"/>
        <v>83</v>
      </c>
      <c r="CD12" s="51">
        <f t="shared" si="11"/>
        <v>83</v>
      </c>
      <c r="CE12" s="58"/>
      <c r="CF12" s="38">
        <v>11</v>
      </c>
      <c r="CG12"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2" s="58"/>
      <c r="CI12" s="38">
        <v>11</v>
      </c>
      <c r="CJ12"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2" s="63">
        <v>3</v>
      </c>
      <c r="CM12" s="38" t="s">
        <v>49</v>
      </c>
      <c r="CO12" s="64" t="s">
        <v>50</v>
      </c>
      <c r="CP12" s="65" t="s">
        <v>51</v>
      </c>
      <c r="CQ12" s="65"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Traduire Disponibility et Volonté, L'exprimer des opinions, Grammaire de Futur Proche, PE de l'invitation, CO de l'opinion, CE de la félitation, CO de la disponibility et Volonté, CE de la disponibility et Volonté, Grammaire du Passé Récent, Masih perlu peningkatan pemahaman CE de l'invitation.</v>
      </c>
    </row>
    <row r="13" ht="63.75" spans="1:100">
      <c r="A13" s="21">
        <v>3</v>
      </c>
      <c r="B13" s="22">
        <v>54867</v>
      </c>
      <c r="C13" s="22" t="s">
        <v>108</v>
      </c>
      <c r="E13" s="23">
        <f t="shared" si="0"/>
        <v>81</v>
      </c>
      <c r="F13" s="24" t="str">
        <f>IF(E13="","",IF(E13&lt;=69,"D",IF(E13&lt;=75,"C",IF(E13&lt;=90,"B",IF(E13&lt;=100,"A","E")))))</f>
        <v>B</v>
      </c>
      <c r="G13"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3" s="23">
        <f t="shared" si="2"/>
        <v>84</v>
      </c>
      <c r="I13" s="24" t="str">
        <f t="shared" si="3"/>
        <v>B</v>
      </c>
      <c r="J13"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3" s="38">
        <f t="shared" si="5"/>
        <v>83</v>
      </c>
      <c r="M13" s="38">
        <f t="shared" si="6"/>
        <v>44.75</v>
      </c>
      <c r="O13" s="38">
        <v>100</v>
      </c>
      <c r="P13" s="38"/>
      <c r="Q13" s="40">
        <v>80</v>
      </c>
      <c r="R13" s="38">
        <v>70</v>
      </c>
      <c r="S13" s="38"/>
      <c r="T13" s="40">
        <v>80</v>
      </c>
      <c r="U13" s="38">
        <v>70</v>
      </c>
      <c r="V13" s="38"/>
      <c r="W13" s="40">
        <v>85</v>
      </c>
      <c r="X13" s="38">
        <v>70</v>
      </c>
      <c r="Y13" s="38"/>
      <c r="Z13" s="40">
        <v>85</v>
      </c>
      <c r="AA13" s="38">
        <v>100</v>
      </c>
      <c r="AB13" s="38"/>
      <c r="AC13" s="40">
        <v>85</v>
      </c>
      <c r="AD13" s="40">
        <f t="shared" si="7"/>
        <v>83</v>
      </c>
      <c r="AE13" s="38">
        <v>70</v>
      </c>
      <c r="AF13" s="38"/>
      <c r="AG13" s="40">
        <v>95</v>
      </c>
      <c r="AH13" s="38">
        <v>100</v>
      </c>
      <c r="AI13" s="38"/>
      <c r="AJ13" s="40">
        <v>78</v>
      </c>
      <c r="AK13" s="38">
        <v>70</v>
      </c>
      <c r="AL13" s="38"/>
      <c r="AM13" s="40">
        <v>80</v>
      </c>
      <c r="AN13" s="38">
        <v>80</v>
      </c>
      <c r="AO13" s="38"/>
      <c r="AP13" s="40">
        <v>80</v>
      </c>
      <c r="AQ13" s="38">
        <v>85</v>
      </c>
      <c r="AR13" s="38"/>
      <c r="AS13" s="40">
        <v>85</v>
      </c>
      <c r="AT13" s="38">
        <v>44.75</v>
      </c>
      <c r="AU13" s="50">
        <f t="shared" si="8"/>
        <v>80.6071428571429</v>
      </c>
      <c r="AV13" s="51">
        <f>IF(AU13="","",ROUND(AU13,0))</f>
        <v>81</v>
      </c>
      <c r="AW13" s="58"/>
      <c r="AX13" s="38">
        <v>78</v>
      </c>
      <c r="AY13" s="38"/>
      <c r="AZ13" s="40"/>
      <c r="BA13" s="38">
        <v>89</v>
      </c>
      <c r="BB13" s="38"/>
      <c r="BC13" s="40"/>
      <c r="BD13" s="40">
        <v>85</v>
      </c>
      <c r="BE13" s="38"/>
      <c r="BF13" s="40"/>
      <c r="BG13" s="38"/>
      <c r="BH13" s="38"/>
      <c r="BI13" s="40"/>
      <c r="BJ13" s="38"/>
      <c r="BK13" s="38"/>
      <c r="BL13" s="40"/>
      <c r="BM13" s="40">
        <f t="shared" si="9"/>
        <v>84</v>
      </c>
      <c r="BN13" s="38">
        <v>85</v>
      </c>
      <c r="BO13" s="38"/>
      <c r="BP13" s="40"/>
      <c r="BQ13" s="38">
        <v>85</v>
      </c>
      <c r="BR13" s="38"/>
      <c r="BS13" s="40"/>
      <c r="BT13" s="38">
        <v>84</v>
      </c>
      <c r="BU13" s="38"/>
      <c r="BV13" s="40"/>
      <c r="BW13" s="38"/>
      <c r="BX13" s="38"/>
      <c r="BY13" s="40"/>
      <c r="BZ13" s="38"/>
      <c r="CA13" s="38"/>
      <c r="CB13" s="40"/>
      <c r="CC13" s="50">
        <f t="shared" si="10"/>
        <v>84.3333333333333</v>
      </c>
      <c r="CD13" s="51">
        <f t="shared" si="11"/>
        <v>84</v>
      </c>
      <c r="CE13" s="58"/>
      <c r="CF13" s="38">
        <v>11</v>
      </c>
      <c r="CG13"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3" s="58"/>
      <c r="CI13" s="38">
        <v>11</v>
      </c>
      <c r="CJ13"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3" s="63">
        <v>4</v>
      </c>
      <c r="CM13" s="38" t="s">
        <v>109</v>
      </c>
      <c r="CO13" s="66">
        <v>0</v>
      </c>
      <c r="CP13" s="67">
        <v>69</v>
      </c>
      <c r="CQ13" s="68"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Traduire Disponibility et Volonté, L'exprimer des opinions, CE de l'invitation, PE de l'invitation, CO de l'opinion, CE de la félitation, CO de la disponibility et Volonté, CE de la disponibility et Volonté, Grammaire du Passé Récent, Masih perlu peningkatan pemahaman Grammaire de Futur Proche.</v>
      </c>
    </row>
    <row r="14" ht="63.75" spans="1:100">
      <c r="A14" s="21">
        <v>4</v>
      </c>
      <c r="B14" s="22">
        <v>54868</v>
      </c>
      <c r="C14" s="22" t="s">
        <v>110</v>
      </c>
      <c r="E14" s="23">
        <f t="shared" si="0"/>
        <v>83</v>
      </c>
      <c r="F14" s="24" t="str">
        <f>IF(E14="","",IF(E14&lt;=69,"D",IF(E14&lt;=75,"C",IF(E14&lt;=90,"B",IF(E14&lt;=100,"A","E")))))</f>
        <v>B</v>
      </c>
      <c r="G14"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4" s="23">
        <f t="shared" si="2"/>
        <v>84</v>
      </c>
      <c r="I14" s="24" t="str">
        <f t="shared" si="3"/>
        <v>B</v>
      </c>
      <c r="J14"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4" s="38">
        <f t="shared" si="5"/>
        <v>85</v>
      </c>
      <c r="M14" s="38">
        <f t="shared" si="6"/>
        <v>52.75</v>
      </c>
      <c r="O14" s="38">
        <v>100</v>
      </c>
      <c r="P14" s="38"/>
      <c r="Q14" s="40">
        <v>80</v>
      </c>
      <c r="R14" s="38">
        <v>70</v>
      </c>
      <c r="S14" s="38"/>
      <c r="T14" s="40">
        <v>80</v>
      </c>
      <c r="U14" s="38">
        <v>90</v>
      </c>
      <c r="V14" s="38"/>
      <c r="W14" s="40">
        <v>85</v>
      </c>
      <c r="X14" s="38">
        <v>70</v>
      </c>
      <c r="Y14" s="38"/>
      <c r="Z14" s="40">
        <v>85</v>
      </c>
      <c r="AA14" s="38">
        <v>100</v>
      </c>
      <c r="AB14" s="38"/>
      <c r="AC14" s="40">
        <v>85</v>
      </c>
      <c r="AD14" s="40">
        <f t="shared" si="7"/>
        <v>85</v>
      </c>
      <c r="AE14" s="38">
        <v>80</v>
      </c>
      <c r="AF14" s="38"/>
      <c r="AG14" s="40">
        <v>95</v>
      </c>
      <c r="AH14" s="38">
        <v>100</v>
      </c>
      <c r="AI14" s="38"/>
      <c r="AJ14" s="40">
        <v>78</v>
      </c>
      <c r="AK14" s="38">
        <v>70</v>
      </c>
      <c r="AL14" s="38"/>
      <c r="AM14" s="40">
        <v>80</v>
      </c>
      <c r="AN14" s="38">
        <v>100</v>
      </c>
      <c r="AO14" s="38"/>
      <c r="AP14" s="40">
        <v>80</v>
      </c>
      <c r="AQ14" s="38">
        <v>70</v>
      </c>
      <c r="AR14" s="38"/>
      <c r="AS14" s="40">
        <v>85</v>
      </c>
      <c r="AT14" s="38">
        <v>52.75</v>
      </c>
      <c r="AU14" s="50">
        <f t="shared" si="8"/>
        <v>82.6547619047619</v>
      </c>
      <c r="AV14" s="51">
        <f>IF(AU14="","",ROUND(AU14,0))</f>
        <v>83</v>
      </c>
      <c r="AW14" s="58"/>
      <c r="AX14" s="38">
        <v>78</v>
      </c>
      <c r="AY14" s="38"/>
      <c r="AZ14" s="40"/>
      <c r="BA14" s="38">
        <v>89</v>
      </c>
      <c r="BB14" s="38"/>
      <c r="BC14" s="40"/>
      <c r="BD14" s="40">
        <v>85</v>
      </c>
      <c r="BE14" s="38"/>
      <c r="BF14" s="40"/>
      <c r="BG14" s="38"/>
      <c r="BH14" s="38"/>
      <c r="BI14" s="40"/>
      <c r="BJ14" s="38"/>
      <c r="BK14" s="38"/>
      <c r="BL14" s="40"/>
      <c r="BM14" s="40">
        <f t="shared" si="9"/>
        <v>84</v>
      </c>
      <c r="BN14" s="38">
        <v>85</v>
      </c>
      <c r="BO14" s="38"/>
      <c r="BP14" s="40"/>
      <c r="BQ14" s="38">
        <v>85</v>
      </c>
      <c r="BR14" s="38"/>
      <c r="BS14" s="40"/>
      <c r="BT14" s="38">
        <v>84</v>
      </c>
      <c r="BU14" s="38"/>
      <c r="BV14" s="40"/>
      <c r="BW14" s="38"/>
      <c r="BX14" s="38"/>
      <c r="BY14" s="40"/>
      <c r="BZ14" s="38"/>
      <c r="CA14" s="38"/>
      <c r="CB14" s="40"/>
      <c r="CC14" s="50">
        <f t="shared" si="10"/>
        <v>84.3333333333333</v>
      </c>
      <c r="CD14" s="51">
        <f t="shared" si="11"/>
        <v>84</v>
      </c>
      <c r="CE14" s="58"/>
      <c r="CF14" s="38">
        <v>11</v>
      </c>
      <c r="CG14"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4" s="58"/>
      <c r="CI14" s="38">
        <v>11</v>
      </c>
      <c r="CJ14"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4" s="63">
        <v>5</v>
      </c>
      <c r="CM14" s="38" t="s">
        <v>57</v>
      </c>
      <c r="CO14" s="66">
        <v>70</v>
      </c>
      <c r="CP14" s="69">
        <v>75</v>
      </c>
      <c r="CQ14" s="70"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Traduire Disponibility et Volonté, L'exprimer des opinions, CE de l'invitation, Grammaire de Futur Proche, CO de l'opinion, CE de la félitation, CO de la disponibility et Volonté, CE de la disponibility et Volonté, Grammaire du Passé Récent, Masih perlu peningkatan pemahaman PE de l'invitation.</v>
      </c>
    </row>
    <row r="15" ht="63.75" spans="1:100">
      <c r="A15" s="21">
        <v>5</v>
      </c>
      <c r="B15" s="22">
        <v>54869</v>
      </c>
      <c r="C15" s="22" t="s">
        <v>111</v>
      </c>
      <c r="E15" s="23">
        <f t="shared" si="0"/>
        <v>81</v>
      </c>
      <c r="F15" s="24" t="str">
        <f>IF(E15="","",IF(E15&lt;=69,"D",IF(E15&lt;=75,"C",IF(E15&lt;=90,"B",IF(E15&lt;=100,"A","E")))))</f>
        <v>B</v>
      </c>
      <c r="G15"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5" s="23">
        <f t="shared" si="2"/>
        <v>83</v>
      </c>
      <c r="I15" s="24" t="str">
        <f t="shared" si="3"/>
        <v>B</v>
      </c>
      <c r="J15"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5" s="38">
        <f t="shared" si="5"/>
        <v>85</v>
      </c>
      <c r="M15" s="38">
        <f t="shared" si="6"/>
        <v>51</v>
      </c>
      <c r="O15" s="38">
        <v>90</v>
      </c>
      <c r="P15" s="38"/>
      <c r="Q15" s="40">
        <v>85</v>
      </c>
      <c r="R15" s="38">
        <v>90</v>
      </c>
      <c r="S15" s="38"/>
      <c r="T15" s="40">
        <v>80</v>
      </c>
      <c r="U15" s="38">
        <v>80</v>
      </c>
      <c r="V15" s="38"/>
      <c r="W15" s="40">
        <v>85</v>
      </c>
      <c r="X15" s="38">
        <v>70</v>
      </c>
      <c r="Y15" s="38"/>
      <c r="Z15" s="40">
        <v>85</v>
      </c>
      <c r="AA15" s="38">
        <v>100</v>
      </c>
      <c r="AB15" s="38"/>
      <c r="AC15" s="40">
        <v>85</v>
      </c>
      <c r="AD15" s="40">
        <f t="shared" si="7"/>
        <v>85</v>
      </c>
      <c r="AE15" s="38">
        <v>70</v>
      </c>
      <c r="AF15" s="38"/>
      <c r="AG15" s="40">
        <v>95</v>
      </c>
      <c r="AH15" s="38">
        <v>70</v>
      </c>
      <c r="AI15" s="38"/>
      <c r="AJ15" s="40">
        <v>78</v>
      </c>
      <c r="AK15" s="38">
        <v>70</v>
      </c>
      <c r="AL15" s="38"/>
      <c r="AM15" s="40">
        <v>80</v>
      </c>
      <c r="AN15" s="38">
        <v>100</v>
      </c>
      <c r="AO15" s="38"/>
      <c r="AP15" s="40">
        <v>80</v>
      </c>
      <c r="AQ15" s="38">
        <v>85</v>
      </c>
      <c r="AR15" s="38"/>
      <c r="AS15" s="40">
        <v>75</v>
      </c>
      <c r="AT15" s="38">
        <v>51</v>
      </c>
      <c r="AU15" s="50">
        <f t="shared" si="8"/>
        <v>81.1428571428571</v>
      </c>
      <c r="AV15" s="51">
        <f t="shared" ref="AV15:AV60" si="14">IF(AU15="","",ROUND(AU15,0))</f>
        <v>81</v>
      </c>
      <c r="AW15" s="58"/>
      <c r="AX15" s="38">
        <v>77</v>
      </c>
      <c r="AY15" s="38"/>
      <c r="AZ15" s="40"/>
      <c r="BA15" s="38">
        <v>84</v>
      </c>
      <c r="BB15" s="38"/>
      <c r="BC15" s="40"/>
      <c r="BD15" s="40">
        <v>85</v>
      </c>
      <c r="BE15" s="38"/>
      <c r="BF15" s="40"/>
      <c r="BG15" s="38"/>
      <c r="BH15" s="38"/>
      <c r="BI15" s="40"/>
      <c r="BJ15" s="38"/>
      <c r="BK15" s="38"/>
      <c r="BL15" s="40"/>
      <c r="BM15" s="40">
        <f t="shared" si="9"/>
        <v>82</v>
      </c>
      <c r="BN15" s="38">
        <v>85</v>
      </c>
      <c r="BO15" s="38"/>
      <c r="BP15" s="40"/>
      <c r="BQ15" s="38">
        <v>85</v>
      </c>
      <c r="BR15" s="38"/>
      <c r="BS15" s="40"/>
      <c r="BT15" s="38">
        <v>83</v>
      </c>
      <c r="BU15" s="38"/>
      <c r="BV15" s="40"/>
      <c r="BW15" s="38"/>
      <c r="BX15" s="38"/>
      <c r="BY15" s="40"/>
      <c r="BZ15" s="38"/>
      <c r="CA15" s="38"/>
      <c r="CB15" s="40"/>
      <c r="CC15" s="50">
        <f t="shared" si="10"/>
        <v>83.1666666666667</v>
      </c>
      <c r="CD15" s="51">
        <f t="shared" si="11"/>
        <v>83</v>
      </c>
      <c r="CE15" s="58"/>
      <c r="CF15" s="38">
        <v>11</v>
      </c>
      <c r="CG15"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5" s="58"/>
      <c r="CI15" s="38">
        <v>11</v>
      </c>
      <c r="CJ15"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5" s="63">
        <v>6</v>
      </c>
      <c r="CM15" s="38" t="s">
        <v>60</v>
      </c>
      <c r="CO15" s="66">
        <v>76</v>
      </c>
      <c r="CP15" s="69">
        <v>90</v>
      </c>
      <c r="CQ15" s="70" t="s">
        <v>61</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Traduire Disponibility et Volonté, L'exprimer des opinions, CE de l'invitation, Grammaire de Futur Proche, PE de l'invitation, CE de la félitation, CO de la disponibility et Volonté, CE de la disponibility et Volonté, Grammaire du Passé Récent, Masih perlu peningkatan pemahaman CO de l'opinion.</v>
      </c>
    </row>
    <row r="16" ht="63.75" spans="1:100">
      <c r="A16" s="21">
        <v>6</v>
      </c>
      <c r="B16" s="22">
        <v>54870</v>
      </c>
      <c r="C16" s="22" t="s">
        <v>112</v>
      </c>
      <c r="E16" s="23">
        <f t="shared" si="0"/>
        <v>75</v>
      </c>
      <c r="F16" s="24" t="s">
        <v>104</v>
      </c>
      <c r="G16"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6" s="23">
        <f t="shared" si="2"/>
        <v>82</v>
      </c>
      <c r="I16" s="24" t="str">
        <f t="shared" si="3"/>
        <v>B</v>
      </c>
      <c r="J16"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6" s="38">
        <f t="shared" si="5"/>
        <v>74</v>
      </c>
      <c r="M16" s="38">
        <f t="shared" si="6"/>
        <v>39</v>
      </c>
      <c r="O16" s="38">
        <v>70</v>
      </c>
      <c r="P16" s="38"/>
      <c r="Q16" s="40">
        <v>76</v>
      </c>
      <c r="R16" s="38">
        <v>90</v>
      </c>
      <c r="S16" s="38"/>
      <c r="T16" s="40">
        <v>0</v>
      </c>
      <c r="U16" s="38">
        <v>90</v>
      </c>
      <c r="V16" s="38"/>
      <c r="W16" s="40">
        <v>85</v>
      </c>
      <c r="X16" s="38">
        <v>70</v>
      </c>
      <c r="Y16" s="38"/>
      <c r="Z16" s="40">
        <v>85</v>
      </c>
      <c r="AA16" s="38">
        <v>90</v>
      </c>
      <c r="AB16" s="38"/>
      <c r="AC16" s="40">
        <v>85</v>
      </c>
      <c r="AD16" s="40">
        <f t="shared" si="7"/>
        <v>74</v>
      </c>
      <c r="AE16" s="38">
        <v>80</v>
      </c>
      <c r="AF16" s="38"/>
      <c r="AG16" s="40">
        <v>78</v>
      </c>
      <c r="AH16" s="38">
        <v>90</v>
      </c>
      <c r="AI16" s="38"/>
      <c r="AJ16" s="40">
        <v>78</v>
      </c>
      <c r="AK16" s="38">
        <v>70</v>
      </c>
      <c r="AL16" s="38"/>
      <c r="AM16" s="40">
        <v>80</v>
      </c>
      <c r="AN16" s="38">
        <v>100</v>
      </c>
      <c r="AO16" s="38"/>
      <c r="AP16" s="40">
        <v>80</v>
      </c>
      <c r="AQ16" s="38">
        <v>79</v>
      </c>
      <c r="AR16" s="38"/>
      <c r="AS16" s="40">
        <v>70</v>
      </c>
      <c r="AT16" s="38">
        <v>39</v>
      </c>
      <c r="AU16" s="50">
        <f t="shared" si="8"/>
        <v>75.4761904761905</v>
      </c>
      <c r="AV16" s="51">
        <f t="shared" si="14"/>
        <v>75</v>
      </c>
      <c r="AW16" s="58"/>
      <c r="AX16" s="38">
        <v>77</v>
      </c>
      <c r="AY16" s="38"/>
      <c r="AZ16" s="40"/>
      <c r="BA16" s="38">
        <v>87</v>
      </c>
      <c r="BB16" s="38"/>
      <c r="BC16" s="40"/>
      <c r="BD16" s="40">
        <v>85</v>
      </c>
      <c r="BE16" s="38"/>
      <c r="BF16" s="40"/>
      <c r="BG16" s="38"/>
      <c r="BH16" s="38"/>
      <c r="BI16" s="40"/>
      <c r="BJ16" s="38"/>
      <c r="BK16" s="38"/>
      <c r="BL16" s="40"/>
      <c r="BM16" s="40">
        <f t="shared" si="9"/>
        <v>83</v>
      </c>
      <c r="BN16" s="38">
        <v>85</v>
      </c>
      <c r="BO16" s="38"/>
      <c r="BP16" s="40"/>
      <c r="BQ16" s="38">
        <v>79</v>
      </c>
      <c r="BR16" s="38"/>
      <c r="BS16" s="40"/>
      <c r="BT16" s="38">
        <v>80</v>
      </c>
      <c r="BU16" s="38"/>
      <c r="BV16" s="40"/>
      <c r="BW16" s="38"/>
      <c r="BX16" s="38"/>
      <c r="BY16" s="40"/>
      <c r="BZ16" s="38"/>
      <c r="CA16" s="38"/>
      <c r="CB16" s="40"/>
      <c r="CC16" s="50">
        <f t="shared" si="10"/>
        <v>82.1666666666667</v>
      </c>
      <c r="CD16" s="51">
        <f t="shared" si="11"/>
        <v>82</v>
      </c>
      <c r="CE16" s="58"/>
      <c r="CF16" s="38">
        <v>11</v>
      </c>
      <c r="CG16"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6" s="58"/>
      <c r="CI16" s="38">
        <v>11</v>
      </c>
      <c r="CJ16"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6" s="63">
        <v>7</v>
      </c>
      <c r="CM16" s="71" t="s">
        <v>113</v>
      </c>
      <c r="CO16" s="66">
        <v>91</v>
      </c>
      <c r="CP16" s="69">
        <v>100</v>
      </c>
      <c r="CQ16" s="70"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Traduire Disponibility et Volonté, L'exprimer des opinions, CE de l'invitation, Grammaire de Futur Proche, PE de l'invitation, CO de l'opinion, CO de la disponibility et Volonté, CE de la disponibility et Volonté, Grammaire du Passé Récent, Masih perlu peningkatan pemahaman CE de la félitation.</v>
      </c>
    </row>
    <row r="17" ht="63.75" spans="1:100">
      <c r="A17" s="21">
        <v>7</v>
      </c>
      <c r="B17" s="22">
        <v>54871</v>
      </c>
      <c r="C17" s="22" t="s">
        <v>114</v>
      </c>
      <c r="E17" s="23">
        <f t="shared" si="0"/>
        <v>81</v>
      </c>
      <c r="F17" s="24" t="str">
        <f t="shared" ref="F17:F60" si="15">IF(E17="","",IF(E17&lt;=69,"D",IF(E17&lt;=75,"C",IF(E17&lt;=90,"B",IF(E17&lt;=100,"A","E")))))</f>
        <v>B</v>
      </c>
      <c r="G17"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7" s="23">
        <f t="shared" si="2"/>
        <v>83</v>
      </c>
      <c r="I17" s="24" t="str">
        <f t="shared" si="3"/>
        <v>B</v>
      </c>
      <c r="J17"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7" s="38">
        <f t="shared" si="5"/>
        <v>81</v>
      </c>
      <c r="M17" s="38">
        <f t="shared" si="6"/>
        <v>46.25</v>
      </c>
      <c r="O17" s="38">
        <v>100</v>
      </c>
      <c r="P17" s="38"/>
      <c r="Q17" s="40">
        <v>80</v>
      </c>
      <c r="R17" s="38">
        <v>70</v>
      </c>
      <c r="S17" s="38"/>
      <c r="T17" s="40">
        <v>78</v>
      </c>
      <c r="U17" s="38">
        <v>70</v>
      </c>
      <c r="V17" s="38"/>
      <c r="W17" s="40">
        <v>85</v>
      </c>
      <c r="X17" s="38">
        <v>70</v>
      </c>
      <c r="Y17" s="38"/>
      <c r="Z17" s="40">
        <v>85</v>
      </c>
      <c r="AA17" s="38">
        <v>90</v>
      </c>
      <c r="AB17" s="38"/>
      <c r="AC17" s="40">
        <v>85</v>
      </c>
      <c r="AD17" s="40">
        <f t="shared" si="7"/>
        <v>81</v>
      </c>
      <c r="AE17" s="38">
        <v>80</v>
      </c>
      <c r="AF17" s="38"/>
      <c r="AG17" s="40">
        <v>85</v>
      </c>
      <c r="AH17" s="38">
        <v>100</v>
      </c>
      <c r="AI17" s="38"/>
      <c r="AJ17" s="40">
        <v>78</v>
      </c>
      <c r="AK17" s="38">
        <v>100</v>
      </c>
      <c r="AL17" s="38"/>
      <c r="AM17" s="40">
        <v>80</v>
      </c>
      <c r="AN17" s="38">
        <v>70</v>
      </c>
      <c r="AO17" s="38"/>
      <c r="AP17" s="40">
        <v>80</v>
      </c>
      <c r="AQ17" s="38">
        <v>85</v>
      </c>
      <c r="AR17" s="38"/>
      <c r="AS17" s="40">
        <v>85</v>
      </c>
      <c r="AT17" s="38">
        <v>46.25</v>
      </c>
      <c r="AU17" s="50">
        <f t="shared" si="8"/>
        <v>81.0595238095238</v>
      </c>
      <c r="AV17" s="51">
        <f t="shared" si="14"/>
        <v>81</v>
      </c>
      <c r="AW17" s="58"/>
      <c r="AX17" s="38">
        <v>77</v>
      </c>
      <c r="AY17" s="38"/>
      <c r="AZ17" s="40"/>
      <c r="BA17" s="38">
        <v>87</v>
      </c>
      <c r="BB17" s="38"/>
      <c r="BC17" s="40"/>
      <c r="BD17" s="40">
        <v>85</v>
      </c>
      <c r="BE17" s="38"/>
      <c r="BF17" s="40"/>
      <c r="BG17" s="38"/>
      <c r="BH17" s="38"/>
      <c r="BI17" s="40"/>
      <c r="BJ17" s="38"/>
      <c r="BK17" s="38"/>
      <c r="BL17" s="40"/>
      <c r="BM17" s="40">
        <f t="shared" si="9"/>
        <v>83</v>
      </c>
      <c r="BN17" s="38">
        <v>85</v>
      </c>
      <c r="BO17" s="38"/>
      <c r="BP17" s="40"/>
      <c r="BQ17" s="38">
        <v>80</v>
      </c>
      <c r="BR17" s="38"/>
      <c r="BS17" s="40"/>
      <c r="BT17" s="38">
        <v>83</v>
      </c>
      <c r="BU17" s="38"/>
      <c r="BV17" s="40"/>
      <c r="BW17" s="38"/>
      <c r="BX17" s="38"/>
      <c r="BY17" s="40"/>
      <c r="BZ17" s="38"/>
      <c r="CA17" s="38"/>
      <c r="CB17" s="40"/>
      <c r="CC17" s="50">
        <f t="shared" si="10"/>
        <v>82.8333333333333</v>
      </c>
      <c r="CD17" s="51">
        <f t="shared" si="11"/>
        <v>83</v>
      </c>
      <c r="CE17" s="58"/>
      <c r="CF17" s="38">
        <v>11</v>
      </c>
      <c r="CG17"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7" s="58"/>
      <c r="CI17" s="38">
        <v>11</v>
      </c>
      <c r="CJ17"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7" s="63">
        <v>8</v>
      </c>
      <c r="CM17" s="38" t="s">
        <v>65</v>
      </c>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Traduire Disponibility et Volonté, L'exprimer des opinions, CE de l'invitation, Grammaire de Futur Proche, PE de l'invitation, CO de l'opinion, CE de la félitation, CE de la disponibility et Volonté, Grammaire du Passé Récent, Masih perlu peningkatan pemahaman CO de la disponibility et Volonté.</v>
      </c>
    </row>
    <row r="18" ht="63.75" spans="1:100">
      <c r="A18" s="21">
        <v>8</v>
      </c>
      <c r="B18" s="22">
        <v>54872</v>
      </c>
      <c r="C18" s="22" t="s">
        <v>115</v>
      </c>
      <c r="E18" s="23">
        <f t="shared" si="0"/>
        <v>80</v>
      </c>
      <c r="F18" s="24" t="str">
        <f t="shared" si="15"/>
        <v>B</v>
      </c>
      <c r="G18"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8" s="23">
        <f t="shared" si="2"/>
        <v>83</v>
      </c>
      <c r="I18" s="24" t="str">
        <f t="shared" si="3"/>
        <v>B</v>
      </c>
      <c r="J18"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8" s="38">
        <f t="shared" si="5"/>
        <v>80</v>
      </c>
      <c r="M18" s="38">
        <f t="shared" si="6"/>
        <v>50.25</v>
      </c>
      <c r="O18" s="38">
        <v>80</v>
      </c>
      <c r="P18" s="38"/>
      <c r="Q18" s="40">
        <v>76</v>
      </c>
      <c r="R18" s="38">
        <v>70</v>
      </c>
      <c r="S18" s="38"/>
      <c r="T18" s="40">
        <v>76</v>
      </c>
      <c r="U18" s="38">
        <v>80</v>
      </c>
      <c r="V18" s="38"/>
      <c r="W18" s="40">
        <v>85</v>
      </c>
      <c r="X18" s="38">
        <v>70</v>
      </c>
      <c r="Y18" s="38"/>
      <c r="Z18" s="40">
        <v>85</v>
      </c>
      <c r="AA18" s="38">
        <v>90</v>
      </c>
      <c r="AB18" s="38"/>
      <c r="AC18" s="40">
        <v>85</v>
      </c>
      <c r="AD18" s="40">
        <f t="shared" si="7"/>
        <v>80</v>
      </c>
      <c r="AE18" s="38">
        <v>70</v>
      </c>
      <c r="AF18" s="38"/>
      <c r="AG18" s="40">
        <v>95</v>
      </c>
      <c r="AH18" s="38">
        <v>90</v>
      </c>
      <c r="AI18" s="38"/>
      <c r="AJ18" s="40">
        <v>78</v>
      </c>
      <c r="AK18" s="38">
        <v>90</v>
      </c>
      <c r="AL18" s="38"/>
      <c r="AM18" s="40">
        <v>80</v>
      </c>
      <c r="AN18" s="38">
        <v>100</v>
      </c>
      <c r="AO18" s="38"/>
      <c r="AP18" s="40">
        <v>80</v>
      </c>
      <c r="AQ18" s="38">
        <v>80</v>
      </c>
      <c r="AR18" s="38"/>
      <c r="AS18" s="40">
        <v>80</v>
      </c>
      <c r="AT18" s="38">
        <v>50.25</v>
      </c>
      <c r="AU18" s="50">
        <f t="shared" si="8"/>
        <v>80.4880952380952</v>
      </c>
      <c r="AV18" s="51">
        <f t="shared" si="14"/>
        <v>80</v>
      </c>
      <c r="AW18" s="58"/>
      <c r="AX18" s="38">
        <v>77</v>
      </c>
      <c r="AY18" s="38"/>
      <c r="AZ18" s="40"/>
      <c r="BA18" s="38">
        <v>89</v>
      </c>
      <c r="BB18" s="38"/>
      <c r="BC18" s="40"/>
      <c r="BD18" s="40">
        <v>85</v>
      </c>
      <c r="BE18" s="38"/>
      <c r="BF18" s="40"/>
      <c r="BG18" s="38"/>
      <c r="BH18" s="38"/>
      <c r="BI18" s="40"/>
      <c r="BJ18" s="38"/>
      <c r="BK18" s="38"/>
      <c r="BL18" s="40"/>
      <c r="BM18" s="40">
        <f t="shared" si="9"/>
        <v>84</v>
      </c>
      <c r="BN18" s="38">
        <v>85</v>
      </c>
      <c r="BO18" s="38"/>
      <c r="BP18" s="40"/>
      <c r="BQ18" s="38">
        <v>82</v>
      </c>
      <c r="BR18" s="38"/>
      <c r="BS18" s="40"/>
      <c r="BT18" s="38">
        <v>80</v>
      </c>
      <c r="BU18" s="38"/>
      <c r="BV18" s="40"/>
      <c r="BW18" s="38"/>
      <c r="BX18" s="38"/>
      <c r="BY18" s="40"/>
      <c r="BZ18" s="38"/>
      <c r="CA18" s="38"/>
      <c r="CB18" s="40"/>
      <c r="CC18" s="50">
        <f t="shared" si="10"/>
        <v>83</v>
      </c>
      <c r="CD18" s="51">
        <f t="shared" si="11"/>
        <v>83</v>
      </c>
      <c r="CE18" s="58"/>
      <c r="CF18" s="38">
        <v>11</v>
      </c>
      <c r="CG18"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8" s="58"/>
      <c r="CI18" s="38">
        <v>11</v>
      </c>
      <c r="CJ18"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8" s="63">
        <v>9</v>
      </c>
      <c r="CM18" s="38" t="s">
        <v>67</v>
      </c>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Traduire Disponibility et Volonté, L'exprimer des opinions, CE de l'invitation, Grammaire de Futur Proche, PE de l'invitation, CO de l'opinion, CE de la félitation, CO de la disponibility et Volonté, Grammaire du Passé Récent, Masih perlu peningkatan pemahaman CE de la disponibility et Volonté.</v>
      </c>
    </row>
    <row r="19" ht="63.75" spans="1:100">
      <c r="A19" s="21">
        <v>9</v>
      </c>
      <c r="B19" s="22">
        <v>54873</v>
      </c>
      <c r="C19" s="22" t="s">
        <v>116</v>
      </c>
      <c r="E19" s="23">
        <f t="shared" si="0"/>
        <v>80</v>
      </c>
      <c r="F19" s="24" t="str">
        <f t="shared" si="15"/>
        <v>B</v>
      </c>
      <c r="G19"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19" s="23">
        <f t="shared" si="2"/>
        <v>82</v>
      </c>
      <c r="I19" s="24" t="str">
        <f t="shared" si="3"/>
        <v>B</v>
      </c>
      <c r="J19"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19" s="38">
        <f t="shared" si="5"/>
        <v>86</v>
      </c>
      <c r="M19" s="38">
        <f t="shared" si="6"/>
        <v>39</v>
      </c>
      <c r="O19" s="38">
        <v>100</v>
      </c>
      <c r="P19" s="38"/>
      <c r="Q19" s="40">
        <v>76</v>
      </c>
      <c r="R19" s="38">
        <v>90</v>
      </c>
      <c r="S19" s="38"/>
      <c r="T19" s="40">
        <v>76</v>
      </c>
      <c r="U19" s="38">
        <v>70</v>
      </c>
      <c r="V19" s="38"/>
      <c r="W19" s="40">
        <v>85</v>
      </c>
      <c r="X19" s="38">
        <v>90</v>
      </c>
      <c r="Y19" s="38"/>
      <c r="Z19" s="40">
        <v>85</v>
      </c>
      <c r="AA19" s="38">
        <v>100</v>
      </c>
      <c r="AB19" s="38"/>
      <c r="AC19" s="40">
        <v>85</v>
      </c>
      <c r="AD19" s="40">
        <f t="shared" si="7"/>
        <v>86</v>
      </c>
      <c r="AE19" s="38">
        <v>70</v>
      </c>
      <c r="AF19" s="38"/>
      <c r="AG19" s="40">
        <v>75</v>
      </c>
      <c r="AH19" s="38">
        <v>90</v>
      </c>
      <c r="AI19" s="38"/>
      <c r="AJ19" s="40">
        <v>78</v>
      </c>
      <c r="AK19" s="38">
        <v>70</v>
      </c>
      <c r="AL19" s="38"/>
      <c r="AM19" s="40">
        <v>80</v>
      </c>
      <c r="AN19" s="38">
        <v>100</v>
      </c>
      <c r="AO19" s="38"/>
      <c r="AP19" s="40">
        <v>80</v>
      </c>
      <c r="AQ19" s="38">
        <v>70</v>
      </c>
      <c r="AR19" s="38"/>
      <c r="AS19" s="40">
        <v>78</v>
      </c>
      <c r="AT19" s="38">
        <v>39</v>
      </c>
      <c r="AU19" s="50">
        <f t="shared" si="8"/>
        <v>80.3333333333333</v>
      </c>
      <c r="AV19" s="51">
        <f t="shared" si="14"/>
        <v>80</v>
      </c>
      <c r="AW19" s="58"/>
      <c r="AX19" s="38">
        <v>77</v>
      </c>
      <c r="AY19" s="38"/>
      <c r="AZ19" s="40"/>
      <c r="BA19" s="38">
        <v>84</v>
      </c>
      <c r="BB19" s="38"/>
      <c r="BC19" s="40"/>
      <c r="BD19" s="40">
        <v>85</v>
      </c>
      <c r="BE19" s="38"/>
      <c r="BF19" s="40"/>
      <c r="BG19" s="38"/>
      <c r="BH19" s="38"/>
      <c r="BI19" s="40"/>
      <c r="BJ19" s="38"/>
      <c r="BK19" s="38"/>
      <c r="BL19" s="40"/>
      <c r="BM19" s="40">
        <f t="shared" si="9"/>
        <v>82</v>
      </c>
      <c r="BN19" s="38">
        <v>85</v>
      </c>
      <c r="BO19" s="38"/>
      <c r="BP19" s="40"/>
      <c r="BQ19" s="38">
        <v>79</v>
      </c>
      <c r="BR19" s="38"/>
      <c r="BS19" s="40"/>
      <c r="BT19" s="38">
        <v>80</v>
      </c>
      <c r="BU19" s="38"/>
      <c r="BV19" s="40"/>
      <c r="BW19" s="38"/>
      <c r="BX19" s="38"/>
      <c r="BY19" s="40"/>
      <c r="BZ19" s="38"/>
      <c r="CA19" s="38"/>
      <c r="CB19" s="40"/>
      <c r="CC19" s="50">
        <f t="shared" si="10"/>
        <v>81.6666666666667</v>
      </c>
      <c r="CD19" s="51">
        <f t="shared" si="11"/>
        <v>82</v>
      </c>
      <c r="CE19" s="58"/>
      <c r="CF19" s="38">
        <v>11</v>
      </c>
      <c r="CG19"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19" s="58"/>
      <c r="CI19" s="38">
        <v>11</v>
      </c>
      <c r="CJ19"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19" s="63">
        <v>10</v>
      </c>
      <c r="CM19" s="71" t="s">
        <v>117</v>
      </c>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Traduire Disponibility et Volonté, L'exprimer des opinions, CE de l'invitation, Grammaire de Futur Proche, PE de l'invitation, CO de l'opinion, CE de la félitation, CO de la disponibility et Volonté, CE de la disponibility et Volonté, Masih perlu peningkatan pemahaman Grammaire du Passé Récent.</v>
      </c>
    </row>
    <row r="20" ht="63.75" spans="1:100">
      <c r="A20" s="21">
        <v>10</v>
      </c>
      <c r="B20" s="22">
        <v>54874</v>
      </c>
      <c r="C20" s="22" t="s">
        <v>118</v>
      </c>
      <c r="E20" s="23">
        <f t="shared" si="0"/>
        <v>77</v>
      </c>
      <c r="F20" s="24" t="str">
        <f t="shared" si="15"/>
        <v>B</v>
      </c>
      <c r="G20"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0" s="23">
        <f t="shared" si="2"/>
        <v>83</v>
      </c>
      <c r="I20" s="24" t="str">
        <f t="shared" si="3"/>
        <v>B</v>
      </c>
      <c r="J20"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0" s="38">
        <f t="shared" si="5"/>
        <v>76</v>
      </c>
      <c r="M20" s="38">
        <f t="shared" si="6"/>
        <v>52.75</v>
      </c>
      <c r="O20" s="38">
        <v>70</v>
      </c>
      <c r="P20" s="38"/>
      <c r="Q20" s="40">
        <v>78</v>
      </c>
      <c r="R20" s="38">
        <v>70</v>
      </c>
      <c r="S20" s="38"/>
      <c r="T20" s="40">
        <v>76</v>
      </c>
      <c r="U20" s="38">
        <v>70</v>
      </c>
      <c r="V20" s="38"/>
      <c r="W20" s="40">
        <v>85</v>
      </c>
      <c r="X20" s="38">
        <v>70</v>
      </c>
      <c r="Y20" s="38"/>
      <c r="Z20" s="40">
        <v>85</v>
      </c>
      <c r="AA20" s="38">
        <v>70</v>
      </c>
      <c r="AB20" s="38"/>
      <c r="AC20" s="40">
        <v>85</v>
      </c>
      <c r="AD20" s="40">
        <f t="shared" si="7"/>
        <v>76</v>
      </c>
      <c r="AE20" s="38">
        <v>73</v>
      </c>
      <c r="AF20" s="38"/>
      <c r="AG20" s="40">
        <v>95</v>
      </c>
      <c r="AH20" s="38">
        <v>90</v>
      </c>
      <c r="AI20" s="38"/>
      <c r="AJ20" s="40">
        <v>78</v>
      </c>
      <c r="AK20" s="38">
        <v>70</v>
      </c>
      <c r="AL20" s="38"/>
      <c r="AM20" s="40">
        <v>80</v>
      </c>
      <c r="AN20" s="38">
        <v>70</v>
      </c>
      <c r="AO20" s="38"/>
      <c r="AP20" s="40">
        <v>80</v>
      </c>
      <c r="AQ20" s="38">
        <v>70</v>
      </c>
      <c r="AR20" s="38"/>
      <c r="AS20" s="40">
        <v>95</v>
      </c>
      <c r="AT20" s="38">
        <v>52.75</v>
      </c>
      <c r="AU20" s="50">
        <f t="shared" si="8"/>
        <v>76.7976190476191</v>
      </c>
      <c r="AV20" s="51">
        <f t="shared" si="14"/>
        <v>77</v>
      </c>
      <c r="AW20" s="58"/>
      <c r="AX20" s="38">
        <v>77</v>
      </c>
      <c r="AY20" s="38"/>
      <c r="AZ20" s="40"/>
      <c r="BA20" s="38">
        <v>87</v>
      </c>
      <c r="BB20" s="38"/>
      <c r="BC20" s="40"/>
      <c r="BD20" s="40">
        <v>85</v>
      </c>
      <c r="BE20" s="38"/>
      <c r="BF20" s="40"/>
      <c r="BG20" s="38"/>
      <c r="BH20" s="38"/>
      <c r="BI20" s="40"/>
      <c r="BJ20" s="38"/>
      <c r="BK20" s="38"/>
      <c r="BL20" s="40"/>
      <c r="BM20" s="40">
        <f t="shared" si="9"/>
        <v>83</v>
      </c>
      <c r="BN20" s="38">
        <v>85</v>
      </c>
      <c r="BO20" s="38"/>
      <c r="BP20" s="40"/>
      <c r="BQ20" s="38">
        <v>82</v>
      </c>
      <c r="BR20" s="38"/>
      <c r="BS20" s="40"/>
      <c r="BT20" s="38">
        <v>83</v>
      </c>
      <c r="BU20" s="38"/>
      <c r="BV20" s="40"/>
      <c r="BW20" s="38"/>
      <c r="BX20" s="38"/>
      <c r="BY20" s="40"/>
      <c r="BZ20" s="38"/>
      <c r="CA20" s="38"/>
      <c r="CB20" s="40"/>
      <c r="CC20" s="50">
        <f t="shared" si="10"/>
        <v>83.1666666666667</v>
      </c>
      <c r="CD20" s="51">
        <f t="shared" si="11"/>
        <v>83</v>
      </c>
      <c r="CE20" s="58"/>
      <c r="CF20" s="38">
        <v>11</v>
      </c>
      <c r="CG20"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0" s="58"/>
      <c r="CI20" s="38">
        <v>11</v>
      </c>
      <c r="CJ20"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21" ht="18.75" customHeight="1" spans="1:95">
      <c r="A21" s="21">
        <v>11</v>
      </c>
      <c r="B21" s="22">
        <v>54875</v>
      </c>
      <c r="C21" s="22" t="s">
        <v>119</v>
      </c>
      <c r="E21" s="23">
        <f t="shared" si="0"/>
        <v>81</v>
      </c>
      <c r="F21" s="24" t="str">
        <f t="shared" si="15"/>
        <v>B</v>
      </c>
      <c r="G21"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1" s="23">
        <f t="shared" si="2"/>
        <v>83</v>
      </c>
      <c r="I21" s="24" t="str">
        <f t="shared" si="3"/>
        <v>B</v>
      </c>
      <c r="J21"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1" s="38">
        <f t="shared" si="5"/>
        <v>83</v>
      </c>
      <c r="M21" s="38">
        <f t="shared" si="6"/>
        <v>43.5</v>
      </c>
      <c r="O21" s="38">
        <v>95</v>
      </c>
      <c r="P21" s="38"/>
      <c r="Q21" s="40">
        <v>80</v>
      </c>
      <c r="R21" s="38">
        <v>70</v>
      </c>
      <c r="S21" s="38"/>
      <c r="T21" s="40">
        <v>85</v>
      </c>
      <c r="U21" s="38">
        <v>80</v>
      </c>
      <c r="V21" s="38"/>
      <c r="W21" s="40">
        <v>85</v>
      </c>
      <c r="X21" s="38">
        <v>90</v>
      </c>
      <c r="Y21" s="38"/>
      <c r="Z21" s="40">
        <v>85</v>
      </c>
      <c r="AA21" s="38">
        <v>70</v>
      </c>
      <c r="AB21" s="38"/>
      <c r="AC21" s="40">
        <v>85</v>
      </c>
      <c r="AD21" s="40">
        <f t="shared" si="7"/>
        <v>83</v>
      </c>
      <c r="AE21" s="38">
        <v>70</v>
      </c>
      <c r="AF21" s="38"/>
      <c r="AG21" s="40">
        <v>75</v>
      </c>
      <c r="AH21" s="38">
        <v>90</v>
      </c>
      <c r="AI21" s="38"/>
      <c r="AJ21" s="40">
        <v>78</v>
      </c>
      <c r="AK21" s="38">
        <v>95</v>
      </c>
      <c r="AL21" s="38"/>
      <c r="AM21" s="40">
        <v>80</v>
      </c>
      <c r="AN21" s="38">
        <v>100</v>
      </c>
      <c r="AO21" s="38"/>
      <c r="AP21" s="40">
        <v>80</v>
      </c>
      <c r="AQ21" s="38">
        <v>85</v>
      </c>
      <c r="AR21" s="38"/>
      <c r="AS21" s="40">
        <v>85</v>
      </c>
      <c r="AT21" s="38">
        <v>43.5</v>
      </c>
      <c r="AU21" s="50">
        <f t="shared" si="8"/>
        <v>81.2619047619048</v>
      </c>
      <c r="AV21" s="51">
        <f t="shared" si="14"/>
        <v>81</v>
      </c>
      <c r="AW21" s="58"/>
      <c r="AX21" s="38">
        <v>77</v>
      </c>
      <c r="AY21" s="38"/>
      <c r="AZ21" s="40"/>
      <c r="BA21" s="38">
        <v>87</v>
      </c>
      <c r="BB21" s="38"/>
      <c r="BC21" s="40"/>
      <c r="BD21" s="40">
        <v>85</v>
      </c>
      <c r="BE21" s="38"/>
      <c r="BF21" s="40"/>
      <c r="BG21" s="38"/>
      <c r="BH21" s="38"/>
      <c r="BI21" s="40"/>
      <c r="BJ21" s="38"/>
      <c r="BK21" s="38"/>
      <c r="BL21" s="40"/>
      <c r="BM21" s="40">
        <f t="shared" si="9"/>
        <v>83</v>
      </c>
      <c r="BN21" s="38">
        <v>85</v>
      </c>
      <c r="BO21" s="38"/>
      <c r="BP21" s="40"/>
      <c r="BQ21" s="38">
        <v>82</v>
      </c>
      <c r="BR21" s="38"/>
      <c r="BS21" s="40"/>
      <c r="BT21" s="38">
        <v>80</v>
      </c>
      <c r="BU21" s="38"/>
      <c r="BV21" s="40"/>
      <c r="BW21" s="38"/>
      <c r="BX21" s="38"/>
      <c r="BY21" s="40"/>
      <c r="BZ21" s="38"/>
      <c r="CA21" s="38"/>
      <c r="CB21" s="40"/>
      <c r="CC21" s="50">
        <f t="shared" si="10"/>
        <v>82.6666666666667</v>
      </c>
      <c r="CD21" s="51">
        <f t="shared" si="11"/>
        <v>83</v>
      </c>
      <c r="CE21" s="58"/>
      <c r="CF21" s="38">
        <v>11</v>
      </c>
      <c r="CG21"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1" s="58"/>
      <c r="CI21" s="38">
        <v>11</v>
      </c>
      <c r="CJ21"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1" s="2" t="s">
        <v>72</v>
      </c>
      <c r="CO21" s="72"/>
      <c r="CP21" s="72"/>
      <c r="CQ21" s="72"/>
    </row>
    <row r="22" ht="63.75" spans="1:100">
      <c r="A22" s="21">
        <v>12</v>
      </c>
      <c r="B22" s="22">
        <v>54876</v>
      </c>
      <c r="C22" s="22" t="s">
        <v>120</v>
      </c>
      <c r="E22" s="23">
        <f t="shared" si="0"/>
        <v>78</v>
      </c>
      <c r="F22" s="24" t="str">
        <f t="shared" si="15"/>
        <v>B</v>
      </c>
      <c r="G22"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2" s="23">
        <f t="shared" si="2"/>
        <v>82</v>
      </c>
      <c r="I22" s="24" t="str">
        <f t="shared" si="3"/>
        <v>B</v>
      </c>
      <c r="J22"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2" s="38">
        <f t="shared" si="5"/>
        <v>79</v>
      </c>
      <c r="M22" s="38">
        <f t="shared" si="6"/>
        <v>59</v>
      </c>
      <c r="O22" s="38">
        <v>70</v>
      </c>
      <c r="P22" s="38"/>
      <c r="Q22" s="40">
        <v>76</v>
      </c>
      <c r="R22" s="38">
        <v>70</v>
      </c>
      <c r="S22" s="38"/>
      <c r="T22" s="40">
        <v>76</v>
      </c>
      <c r="U22" s="38">
        <v>70</v>
      </c>
      <c r="V22" s="38"/>
      <c r="W22" s="40">
        <v>85</v>
      </c>
      <c r="X22" s="38">
        <v>90</v>
      </c>
      <c r="Y22" s="38"/>
      <c r="Z22" s="40">
        <v>85</v>
      </c>
      <c r="AA22" s="38">
        <v>80</v>
      </c>
      <c r="AB22" s="38"/>
      <c r="AC22" s="40">
        <v>85</v>
      </c>
      <c r="AD22" s="40">
        <f t="shared" si="7"/>
        <v>79</v>
      </c>
      <c r="AE22" s="38">
        <v>70</v>
      </c>
      <c r="AF22" s="38"/>
      <c r="AG22" s="40">
        <v>85</v>
      </c>
      <c r="AH22" s="38">
        <v>80</v>
      </c>
      <c r="AI22" s="38"/>
      <c r="AJ22" s="40">
        <v>78</v>
      </c>
      <c r="AK22" s="38">
        <v>70</v>
      </c>
      <c r="AL22" s="38"/>
      <c r="AM22" s="40">
        <v>80</v>
      </c>
      <c r="AN22" s="38">
        <v>100</v>
      </c>
      <c r="AO22" s="38"/>
      <c r="AP22" s="40">
        <v>80</v>
      </c>
      <c r="AQ22" s="38">
        <v>70</v>
      </c>
      <c r="AR22" s="38"/>
      <c r="AS22" s="40">
        <v>85</v>
      </c>
      <c r="AT22" s="38">
        <v>59</v>
      </c>
      <c r="AU22" s="50">
        <f t="shared" si="8"/>
        <v>78.2857142857143</v>
      </c>
      <c r="AV22" s="51">
        <f t="shared" si="14"/>
        <v>78</v>
      </c>
      <c r="AW22" s="58"/>
      <c r="AX22" s="38">
        <v>77</v>
      </c>
      <c r="AY22" s="38"/>
      <c r="AZ22" s="40"/>
      <c r="BA22" s="38">
        <v>88</v>
      </c>
      <c r="BB22" s="38"/>
      <c r="BC22" s="40"/>
      <c r="BD22" s="40">
        <v>85</v>
      </c>
      <c r="BE22" s="38"/>
      <c r="BF22" s="40"/>
      <c r="BG22" s="38"/>
      <c r="BH22" s="38"/>
      <c r="BI22" s="40"/>
      <c r="BJ22" s="38"/>
      <c r="BK22" s="38"/>
      <c r="BL22" s="40"/>
      <c r="BM22" s="40">
        <f t="shared" si="9"/>
        <v>83</v>
      </c>
      <c r="BN22" s="38">
        <v>85</v>
      </c>
      <c r="BO22" s="38"/>
      <c r="BP22" s="40"/>
      <c r="BQ22" s="38">
        <v>79</v>
      </c>
      <c r="BR22" s="38"/>
      <c r="BS22" s="40"/>
      <c r="BT22" s="38">
        <v>80</v>
      </c>
      <c r="BU22" s="38"/>
      <c r="BV22" s="40"/>
      <c r="BW22" s="38"/>
      <c r="BX22" s="38"/>
      <c r="BY22" s="40"/>
      <c r="BZ22" s="38"/>
      <c r="CA22" s="38"/>
      <c r="CB22" s="40"/>
      <c r="CC22" s="50">
        <f t="shared" si="10"/>
        <v>82.3333333333333</v>
      </c>
      <c r="CD22" s="51">
        <f t="shared" si="11"/>
        <v>82</v>
      </c>
      <c r="CE22" s="58"/>
      <c r="CF22" s="38">
        <v>11</v>
      </c>
      <c r="CG22"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2" s="58"/>
      <c r="CI22" s="38">
        <v>11</v>
      </c>
      <c r="CJ22"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2" s="62" t="s">
        <v>33</v>
      </c>
      <c r="CM22" s="24" t="s">
        <v>34</v>
      </c>
      <c r="CO22" s="72"/>
      <c r="CP22" s="72"/>
      <c r="CQ22" s="72"/>
      <c r="CU22">
        <v>0</v>
      </c>
      <c r="CV22" t="e">
        <f>(IF(CM23="","","Perlu peningkatan keterampilan  "))&amp;(IF(CM23="","",CM23&amp;", "))&amp;(IF(CM24="","",CM24&amp;", "))&amp;(IF(CM25="","",CM25&amp;", "))&amp;(IF(CM27="","",CM27&amp;", "))&amp;(IF(CM28="","",CM28&amp;", "))&amp;(IF(#REF!="","",#REF!&amp;", "))&amp;(IF(CM29="","",CM29&amp;", "))&amp;(IF(CM30="","",CM30&amp;", "))&amp;(IF(CM31="","",CM31&amp;", "))&amp;(IF(CM32="","",CM32&amp;"."))</f>
        <v>#REF!</v>
      </c>
    </row>
    <row r="23" ht="63.75" spans="1:100">
      <c r="A23" s="21">
        <v>13</v>
      </c>
      <c r="B23" s="22">
        <v>54877</v>
      </c>
      <c r="C23" s="22" t="s">
        <v>121</v>
      </c>
      <c r="E23" s="23">
        <f t="shared" si="0"/>
        <v>82</v>
      </c>
      <c r="F23" s="24" t="str">
        <f t="shared" si="15"/>
        <v>B</v>
      </c>
      <c r="G23"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3" s="23">
        <f t="shared" si="2"/>
        <v>84</v>
      </c>
      <c r="I23" s="24" t="str">
        <f t="shared" si="3"/>
        <v>B</v>
      </c>
      <c r="J23"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3" s="38">
        <f t="shared" si="5"/>
        <v>86</v>
      </c>
      <c r="M23" s="38">
        <f t="shared" si="6"/>
        <v>53.25</v>
      </c>
      <c r="O23" s="38">
        <v>100</v>
      </c>
      <c r="P23" s="38"/>
      <c r="Q23" s="40">
        <v>80</v>
      </c>
      <c r="R23" s="38">
        <v>90</v>
      </c>
      <c r="S23" s="38"/>
      <c r="T23" s="40">
        <v>78</v>
      </c>
      <c r="U23" s="38">
        <v>90</v>
      </c>
      <c r="V23" s="38"/>
      <c r="W23" s="40">
        <v>85</v>
      </c>
      <c r="X23" s="38">
        <v>70</v>
      </c>
      <c r="Y23" s="38"/>
      <c r="Z23" s="40">
        <v>85</v>
      </c>
      <c r="AA23" s="38">
        <v>100</v>
      </c>
      <c r="AB23" s="38"/>
      <c r="AC23" s="40">
        <v>85</v>
      </c>
      <c r="AD23" s="40">
        <f t="shared" si="7"/>
        <v>86</v>
      </c>
      <c r="AE23" s="38">
        <v>86</v>
      </c>
      <c r="AF23" s="38"/>
      <c r="AG23" s="40">
        <v>85</v>
      </c>
      <c r="AH23" s="38">
        <v>90</v>
      </c>
      <c r="AI23" s="38"/>
      <c r="AJ23" s="40">
        <v>78</v>
      </c>
      <c r="AK23" s="38">
        <v>80</v>
      </c>
      <c r="AL23" s="38"/>
      <c r="AM23" s="40">
        <v>80</v>
      </c>
      <c r="AN23" s="38">
        <v>80</v>
      </c>
      <c r="AO23" s="38"/>
      <c r="AP23" s="40">
        <v>80</v>
      </c>
      <c r="AQ23" s="38">
        <v>70</v>
      </c>
      <c r="AR23" s="38"/>
      <c r="AS23" s="40">
        <v>85</v>
      </c>
      <c r="AT23" s="38">
        <v>53.25</v>
      </c>
      <c r="AU23" s="50">
        <f t="shared" si="8"/>
        <v>82.3928571428571</v>
      </c>
      <c r="AV23" s="51">
        <f t="shared" si="14"/>
        <v>82</v>
      </c>
      <c r="AW23" s="58"/>
      <c r="AX23" s="38">
        <v>77</v>
      </c>
      <c r="AY23" s="38"/>
      <c r="AZ23" s="40"/>
      <c r="BA23" s="38">
        <v>89</v>
      </c>
      <c r="BB23" s="38"/>
      <c r="BC23" s="40"/>
      <c r="BD23" s="40">
        <v>85</v>
      </c>
      <c r="BE23" s="38"/>
      <c r="BF23" s="40"/>
      <c r="BG23" s="38"/>
      <c r="BH23" s="38"/>
      <c r="BI23" s="40"/>
      <c r="BJ23" s="38"/>
      <c r="BK23" s="38"/>
      <c r="BL23" s="40"/>
      <c r="BM23" s="40">
        <f t="shared" si="9"/>
        <v>84</v>
      </c>
      <c r="BN23" s="38">
        <v>85</v>
      </c>
      <c r="BO23" s="38"/>
      <c r="BP23" s="40"/>
      <c r="BQ23" s="38">
        <v>82</v>
      </c>
      <c r="BR23" s="38"/>
      <c r="BS23" s="40"/>
      <c r="BT23" s="38">
        <v>83</v>
      </c>
      <c r="BU23" s="38"/>
      <c r="BV23" s="40"/>
      <c r="BW23" s="38"/>
      <c r="BX23" s="38"/>
      <c r="BY23" s="40"/>
      <c r="BZ23" s="38"/>
      <c r="CA23" s="38"/>
      <c r="CB23" s="40"/>
      <c r="CC23" s="50">
        <f t="shared" si="10"/>
        <v>83.5</v>
      </c>
      <c r="CD23" s="51">
        <f t="shared" si="11"/>
        <v>84</v>
      </c>
      <c r="CE23" s="58"/>
      <c r="CF23" s="38">
        <v>11</v>
      </c>
      <c r="CG23"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3" s="58"/>
      <c r="CI23" s="38">
        <v>11</v>
      </c>
      <c r="CJ23"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3" s="63">
        <v>1</v>
      </c>
      <c r="CM23" s="38" t="s">
        <v>75</v>
      </c>
      <c r="CO23" s="72"/>
      <c r="CP23" s="72"/>
      <c r="CQ23" s="72"/>
      <c r="CU23">
        <v>1</v>
      </c>
      <c r="CV23" t="e">
        <f>(IF(CM24="","","Memiliki keterampilan "))&amp;(IF(CM24="","",CM24&amp;", "))&amp;(IF(CM25="","",CM25&amp;", "))&amp;(IF(CM27="","",CM27&amp;", "))&amp;(IF(CM28="","",CM28&amp;", "))&amp;(IF(#REF!="","",#REF!&amp;", "))&amp;(IF(CM29="","",CM29&amp;", "))&amp;(IF(CM30="","",CM30&amp;", "))&amp;(IF(CM31="","",CM31&amp;", "))&amp;(IF(CM32="","",CM32&amp;", "))&amp;(IF(CM23="","","Masih perlu peningkatan keterampilan "&amp;CM23&amp;"."))</f>
        <v>#REF!</v>
      </c>
    </row>
    <row r="24" ht="63.75" spans="1:100">
      <c r="A24" s="21">
        <v>14</v>
      </c>
      <c r="B24" s="22">
        <v>54878</v>
      </c>
      <c r="C24" s="22" t="s">
        <v>122</v>
      </c>
      <c r="E24" s="23">
        <f t="shared" si="0"/>
        <v>80</v>
      </c>
      <c r="F24" s="24" t="str">
        <f t="shared" si="15"/>
        <v>B</v>
      </c>
      <c r="G24"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4" s="23">
        <f t="shared" si="2"/>
        <v>83</v>
      </c>
      <c r="I24" s="24" t="str">
        <f t="shared" si="3"/>
        <v>B</v>
      </c>
      <c r="J24"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4" s="38">
        <f t="shared" si="5"/>
        <v>79</v>
      </c>
      <c r="M24" s="38">
        <f t="shared" si="6"/>
        <v>54.25</v>
      </c>
      <c r="O24" s="38">
        <v>90</v>
      </c>
      <c r="P24" s="38"/>
      <c r="Q24" s="40">
        <v>80</v>
      </c>
      <c r="R24" s="38">
        <v>70</v>
      </c>
      <c r="S24" s="38"/>
      <c r="T24" s="40">
        <v>80</v>
      </c>
      <c r="U24" s="38">
        <v>70</v>
      </c>
      <c r="V24" s="38"/>
      <c r="W24" s="40">
        <v>85</v>
      </c>
      <c r="X24" s="38">
        <v>70</v>
      </c>
      <c r="Y24" s="38"/>
      <c r="Z24" s="40">
        <v>85</v>
      </c>
      <c r="AA24" s="38">
        <v>70</v>
      </c>
      <c r="AB24" s="38"/>
      <c r="AC24" s="40">
        <v>85</v>
      </c>
      <c r="AD24" s="40">
        <f t="shared" si="7"/>
        <v>79</v>
      </c>
      <c r="AE24" s="38">
        <v>70</v>
      </c>
      <c r="AF24" s="38"/>
      <c r="AG24" s="40">
        <v>95</v>
      </c>
      <c r="AH24" s="38">
        <v>100</v>
      </c>
      <c r="AI24" s="38"/>
      <c r="AJ24" s="40">
        <v>78</v>
      </c>
      <c r="AK24" s="38">
        <v>100</v>
      </c>
      <c r="AL24" s="38"/>
      <c r="AM24" s="40">
        <v>80</v>
      </c>
      <c r="AN24" s="38">
        <v>70</v>
      </c>
      <c r="AO24" s="38"/>
      <c r="AP24" s="40">
        <v>80</v>
      </c>
      <c r="AQ24" s="38">
        <v>85</v>
      </c>
      <c r="AR24" s="38"/>
      <c r="AS24" s="40">
        <v>85</v>
      </c>
      <c r="AT24" s="38">
        <v>54.25</v>
      </c>
      <c r="AU24" s="50">
        <f t="shared" si="8"/>
        <v>80.1071428571429</v>
      </c>
      <c r="AV24" s="51">
        <f t="shared" si="14"/>
        <v>80</v>
      </c>
      <c r="AW24" s="58"/>
      <c r="AX24" s="38">
        <v>77</v>
      </c>
      <c r="AY24" s="38"/>
      <c r="AZ24" s="40"/>
      <c r="BA24" s="38">
        <v>89</v>
      </c>
      <c r="BB24" s="38"/>
      <c r="BC24" s="40"/>
      <c r="BD24" s="40">
        <v>85</v>
      </c>
      <c r="BE24" s="38"/>
      <c r="BF24" s="40"/>
      <c r="BG24" s="38"/>
      <c r="BH24" s="38"/>
      <c r="BI24" s="40"/>
      <c r="BJ24" s="38"/>
      <c r="BK24" s="38"/>
      <c r="BL24" s="40"/>
      <c r="BM24" s="40">
        <f t="shared" si="9"/>
        <v>84</v>
      </c>
      <c r="BN24" s="38">
        <v>85</v>
      </c>
      <c r="BO24" s="38"/>
      <c r="BP24" s="40"/>
      <c r="BQ24" s="38">
        <v>80</v>
      </c>
      <c r="BR24" s="38"/>
      <c r="BS24" s="40"/>
      <c r="BT24" s="38">
        <v>82</v>
      </c>
      <c r="BU24" s="38"/>
      <c r="BV24" s="40"/>
      <c r="BW24" s="38"/>
      <c r="BX24" s="38"/>
      <c r="BY24" s="40"/>
      <c r="BZ24" s="38"/>
      <c r="CA24" s="38"/>
      <c r="CB24" s="40"/>
      <c r="CC24" s="50">
        <f t="shared" si="10"/>
        <v>83</v>
      </c>
      <c r="CD24" s="51">
        <f t="shared" si="11"/>
        <v>83</v>
      </c>
      <c r="CE24" s="58"/>
      <c r="CF24" s="38">
        <v>11</v>
      </c>
      <c r="CG24"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4" s="58"/>
      <c r="CI24" s="38">
        <v>11</v>
      </c>
      <c r="CJ24"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4" s="63">
        <v>2</v>
      </c>
      <c r="CM24" s="38" t="s">
        <v>77</v>
      </c>
      <c r="CO24" s="72"/>
      <c r="CP24" s="72"/>
      <c r="CQ24" s="72"/>
      <c r="CU24">
        <v>2</v>
      </c>
      <c r="CV24" t="e">
        <f>(IF(CM24="","","Memiliki keterampilan "))&amp;(IF(CM23="","",CM23&amp;", "))&amp;(IF(CM25="","",CM25&amp;", "))&amp;(IF(CM27="","",CM27&amp;", "))&amp;(IF(CM28="","",CM28&amp;", "))&amp;(IF(#REF!="","",#REF!&amp;", "))&amp;(IF(CM29="","",CM29&amp;", "))&amp;(IF(CM30="","",CM30&amp;", "))&amp;(IF(CM31="","",CM31&amp;", "))&amp;(IF(CM32="","",CM32&amp;", "))&amp;(IF(CM24="","","Masih perlu peningkatan keterampilan "&amp;CM24&amp;"."))</f>
        <v>#REF!</v>
      </c>
    </row>
    <row r="25" ht="63.75" spans="1:100">
      <c r="A25" s="21">
        <v>15</v>
      </c>
      <c r="B25" s="22">
        <v>54879</v>
      </c>
      <c r="C25" s="22" t="s">
        <v>123</v>
      </c>
      <c r="E25" s="23">
        <f t="shared" si="0"/>
        <v>81</v>
      </c>
      <c r="F25" s="24" t="str">
        <f t="shared" si="15"/>
        <v>B</v>
      </c>
      <c r="G25"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5" s="23">
        <f t="shared" si="2"/>
        <v>84</v>
      </c>
      <c r="I25" s="24" t="str">
        <f t="shared" si="3"/>
        <v>B</v>
      </c>
      <c r="J25"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5" s="38">
        <f t="shared" si="5"/>
        <v>81</v>
      </c>
      <c r="M25" s="38">
        <f t="shared" si="6"/>
        <v>61.75</v>
      </c>
      <c r="O25" s="38">
        <v>100</v>
      </c>
      <c r="P25" s="38"/>
      <c r="Q25" s="40">
        <v>80</v>
      </c>
      <c r="R25" s="38">
        <v>70</v>
      </c>
      <c r="S25" s="38"/>
      <c r="T25" s="40">
        <v>80</v>
      </c>
      <c r="U25" s="38">
        <v>70</v>
      </c>
      <c r="V25" s="38"/>
      <c r="W25" s="40">
        <v>85</v>
      </c>
      <c r="X25" s="38">
        <v>80</v>
      </c>
      <c r="Y25" s="38"/>
      <c r="Z25" s="40">
        <v>85</v>
      </c>
      <c r="AA25" s="38">
        <v>70</v>
      </c>
      <c r="AB25" s="38"/>
      <c r="AC25" s="40">
        <v>85</v>
      </c>
      <c r="AD25" s="40">
        <f t="shared" si="7"/>
        <v>81</v>
      </c>
      <c r="AE25" s="38">
        <v>86</v>
      </c>
      <c r="AF25" s="38"/>
      <c r="AG25" s="40">
        <v>95</v>
      </c>
      <c r="AH25" s="38">
        <v>80</v>
      </c>
      <c r="AI25" s="38"/>
      <c r="AJ25" s="40">
        <v>78</v>
      </c>
      <c r="AK25" s="38">
        <v>70</v>
      </c>
      <c r="AL25" s="38"/>
      <c r="AM25" s="40">
        <v>80</v>
      </c>
      <c r="AN25" s="38">
        <v>100</v>
      </c>
      <c r="AO25" s="38"/>
      <c r="AP25" s="40">
        <v>80</v>
      </c>
      <c r="AQ25" s="38">
        <v>70</v>
      </c>
      <c r="AR25" s="38"/>
      <c r="AS25" s="40">
        <v>85</v>
      </c>
      <c r="AT25" s="38">
        <v>61.75</v>
      </c>
      <c r="AU25" s="50">
        <f t="shared" si="8"/>
        <v>80.5119047619048</v>
      </c>
      <c r="AV25" s="51">
        <f t="shared" si="14"/>
        <v>81</v>
      </c>
      <c r="AW25" s="58"/>
      <c r="AX25" s="38">
        <v>78</v>
      </c>
      <c r="AY25" s="38"/>
      <c r="AZ25" s="40"/>
      <c r="BA25" s="38">
        <v>89</v>
      </c>
      <c r="BB25" s="38"/>
      <c r="BC25" s="40"/>
      <c r="BD25" s="40">
        <v>85</v>
      </c>
      <c r="BE25" s="38"/>
      <c r="BF25" s="40"/>
      <c r="BG25" s="38"/>
      <c r="BH25" s="38"/>
      <c r="BI25" s="40"/>
      <c r="BJ25" s="38"/>
      <c r="BK25" s="38"/>
      <c r="BL25" s="40"/>
      <c r="BM25" s="40">
        <f t="shared" si="9"/>
        <v>84</v>
      </c>
      <c r="BN25" s="38">
        <v>85</v>
      </c>
      <c r="BO25" s="38"/>
      <c r="BP25" s="40"/>
      <c r="BQ25" s="38">
        <v>82</v>
      </c>
      <c r="BR25" s="38"/>
      <c r="BS25" s="40"/>
      <c r="BT25" s="38">
        <v>84</v>
      </c>
      <c r="BU25" s="38"/>
      <c r="BV25" s="40"/>
      <c r="BW25" s="38"/>
      <c r="BX25" s="38"/>
      <c r="BY25" s="40"/>
      <c r="BZ25" s="38"/>
      <c r="CA25" s="38"/>
      <c r="CB25" s="40"/>
      <c r="CC25" s="50">
        <f t="shared" si="10"/>
        <v>83.8333333333333</v>
      </c>
      <c r="CD25" s="51">
        <f t="shared" si="11"/>
        <v>84</v>
      </c>
      <c r="CE25" s="58"/>
      <c r="CF25" s="38">
        <v>11</v>
      </c>
      <c r="CG25"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5" s="58"/>
      <c r="CI25" s="38">
        <v>11</v>
      </c>
      <c r="CJ25"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5" s="63">
        <v>3</v>
      </c>
      <c r="CM25" s="38" t="s">
        <v>79</v>
      </c>
      <c r="CO25" s="73" t="s">
        <v>80</v>
      </c>
      <c r="CP25" s="73"/>
      <c r="CQ25" s="73"/>
      <c r="CU25">
        <v>3</v>
      </c>
      <c r="CV25" t="e">
        <f>(IF(CM24="","","Memiliki keterampilan "))&amp;(IF(CM23="","",CM23&amp;", "))&amp;(IF(CM24="","",CM24&amp;", "))&amp;(IF(CM27="","",CM27&amp;", "))&amp;(IF(CM28="","",CM28&amp;", "))&amp;(IF(#REF!="","",#REF!&amp;", "))&amp;(IF(CM29="","",CM29&amp;", "))&amp;(IF(CM30="","",CM30&amp;", "))&amp;(IF(CM31="","",CM31&amp;", "))&amp;(IF(CM32="","",CM32&amp;", "))&amp;(IF(CM25="","","Masih perlu peningkatan keterampilan "&amp;CM25&amp;"."))</f>
        <v>#REF!</v>
      </c>
    </row>
    <row r="26" ht="63.75" spans="1:100">
      <c r="A26" s="21">
        <v>16</v>
      </c>
      <c r="B26" s="22">
        <v>54880</v>
      </c>
      <c r="C26" s="22" t="s">
        <v>124</v>
      </c>
      <c r="E26" s="23">
        <f t="shared" si="0"/>
        <v>85</v>
      </c>
      <c r="F26" s="24" t="str">
        <f t="shared" si="15"/>
        <v>B</v>
      </c>
      <c r="G26"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6" s="23">
        <f t="shared" si="2"/>
        <v>84</v>
      </c>
      <c r="I26" s="24" t="str">
        <f t="shared" si="3"/>
        <v>B</v>
      </c>
      <c r="J26"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6" s="38">
        <f t="shared" si="5"/>
        <v>84</v>
      </c>
      <c r="M26" s="38">
        <f t="shared" si="6"/>
        <v>74.75</v>
      </c>
      <c r="O26" s="38">
        <v>90</v>
      </c>
      <c r="P26" s="38"/>
      <c r="Q26" s="40">
        <v>76</v>
      </c>
      <c r="R26" s="38">
        <v>90</v>
      </c>
      <c r="S26" s="38"/>
      <c r="T26" s="40">
        <v>76</v>
      </c>
      <c r="U26" s="38">
        <v>80</v>
      </c>
      <c r="V26" s="38"/>
      <c r="W26" s="40">
        <v>85</v>
      </c>
      <c r="X26" s="38">
        <v>70</v>
      </c>
      <c r="Y26" s="38"/>
      <c r="Z26" s="40">
        <v>85</v>
      </c>
      <c r="AA26" s="38">
        <v>100</v>
      </c>
      <c r="AB26" s="38"/>
      <c r="AC26" s="40">
        <v>85</v>
      </c>
      <c r="AD26" s="40">
        <f t="shared" si="7"/>
        <v>84</v>
      </c>
      <c r="AE26" s="40">
        <v>80</v>
      </c>
      <c r="AF26" s="38"/>
      <c r="AG26" s="40">
        <v>95</v>
      </c>
      <c r="AH26" s="38">
        <v>100</v>
      </c>
      <c r="AI26" s="38"/>
      <c r="AJ26" s="40">
        <v>78</v>
      </c>
      <c r="AK26" s="38">
        <v>95</v>
      </c>
      <c r="AL26" s="38"/>
      <c r="AM26" s="40">
        <v>80</v>
      </c>
      <c r="AN26" s="38">
        <v>100</v>
      </c>
      <c r="AO26" s="38"/>
      <c r="AP26" s="40">
        <v>80</v>
      </c>
      <c r="AQ26" s="38">
        <v>90</v>
      </c>
      <c r="AR26" s="38"/>
      <c r="AS26" s="40">
        <v>85</v>
      </c>
      <c r="AT26" s="38">
        <v>74.75</v>
      </c>
      <c r="AU26" s="50">
        <f t="shared" si="8"/>
        <v>85.4642857142857</v>
      </c>
      <c r="AV26" s="51">
        <f t="shared" si="14"/>
        <v>85</v>
      </c>
      <c r="AW26" s="58"/>
      <c r="AX26" s="38">
        <v>78</v>
      </c>
      <c r="AY26" s="38"/>
      <c r="AZ26" s="40"/>
      <c r="BA26" s="38">
        <v>86</v>
      </c>
      <c r="BB26" s="38"/>
      <c r="BC26" s="40"/>
      <c r="BD26" s="40">
        <v>85</v>
      </c>
      <c r="BE26" s="38"/>
      <c r="BF26" s="40"/>
      <c r="BG26" s="38"/>
      <c r="BH26" s="38"/>
      <c r="BI26" s="40"/>
      <c r="BJ26" s="38"/>
      <c r="BK26" s="38"/>
      <c r="BL26" s="40"/>
      <c r="BM26" s="40">
        <f t="shared" si="9"/>
        <v>83</v>
      </c>
      <c r="BN26" s="38">
        <v>85</v>
      </c>
      <c r="BO26" s="38"/>
      <c r="BP26" s="40"/>
      <c r="BQ26" s="38">
        <v>84</v>
      </c>
      <c r="BR26" s="38"/>
      <c r="BS26" s="40"/>
      <c r="BT26" s="38">
        <v>84</v>
      </c>
      <c r="BU26" s="38"/>
      <c r="BV26" s="40"/>
      <c r="BW26" s="38"/>
      <c r="BX26" s="38"/>
      <c r="BY26" s="40"/>
      <c r="BZ26" s="38"/>
      <c r="CA26" s="38"/>
      <c r="CB26" s="40"/>
      <c r="CC26" s="50">
        <f t="shared" si="10"/>
        <v>83.6666666666667</v>
      </c>
      <c r="CD26" s="51">
        <f t="shared" si="11"/>
        <v>84</v>
      </c>
      <c r="CE26" s="58"/>
      <c r="CF26" s="38">
        <v>11</v>
      </c>
      <c r="CG26"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6" s="58"/>
      <c r="CI26" s="38">
        <v>11</v>
      </c>
      <c r="CJ26"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6" s="63">
        <v>4</v>
      </c>
      <c r="CM26" t="s">
        <v>125</v>
      </c>
      <c r="CO26" s="73" t="s">
        <v>50</v>
      </c>
      <c r="CP26" s="74" t="s">
        <v>51</v>
      </c>
      <c r="CQ26" s="74" t="s">
        <v>52</v>
      </c>
      <c r="CU26">
        <v>4</v>
      </c>
      <c r="CV26" t="e">
        <f>(IF(CM24="","","Memiliki keterampilan "))&amp;(IF(CM23="","",CM23&amp;", "))&amp;(IF(CM24="","",CM24&amp;", "))&amp;(IF(CM25="","",CM25&amp;", "))&amp;(IF(CM28="","",CM28&amp;", "))&amp;(IF(#REF!="","",#REF!&amp;", "))&amp;(IF(CM29="","",CM29&amp;", "))&amp;(IF(CM30="","",CM30&amp;", "))&amp;(IF(CM31="","",CM31&amp;", "))&amp;(IF(CM32="","",CM32&amp;", "))&amp;(IF(CM27="","","Masih perlu peningkatan keterampilan "&amp;CM27&amp;"."))</f>
        <v>#REF!</v>
      </c>
    </row>
    <row r="27" ht="63.75" spans="1:100">
      <c r="A27" s="21">
        <v>17</v>
      </c>
      <c r="B27" s="22">
        <v>54881</v>
      </c>
      <c r="C27" s="22" t="s">
        <v>126</v>
      </c>
      <c r="E27" s="23">
        <f t="shared" si="0"/>
        <v>79</v>
      </c>
      <c r="F27" s="24" t="str">
        <f t="shared" si="15"/>
        <v>B</v>
      </c>
      <c r="G27"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7" s="23">
        <f t="shared" si="2"/>
        <v>82</v>
      </c>
      <c r="I27" s="24" t="str">
        <f t="shared" si="3"/>
        <v>B</v>
      </c>
      <c r="J27"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7" s="38">
        <f t="shared" si="5"/>
        <v>79</v>
      </c>
      <c r="M27" s="38">
        <f t="shared" si="6"/>
        <v>48.75</v>
      </c>
      <c r="O27" s="38">
        <v>90</v>
      </c>
      <c r="P27" s="38"/>
      <c r="Q27" s="40">
        <v>76</v>
      </c>
      <c r="R27" s="38">
        <v>70</v>
      </c>
      <c r="S27" s="38"/>
      <c r="T27" s="40">
        <v>78</v>
      </c>
      <c r="U27" s="38">
        <v>70</v>
      </c>
      <c r="V27" s="38"/>
      <c r="W27" s="40">
        <v>85</v>
      </c>
      <c r="X27" s="38">
        <v>70</v>
      </c>
      <c r="Y27" s="38"/>
      <c r="Z27" s="40">
        <v>85</v>
      </c>
      <c r="AA27" s="38">
        <v>80</v>
      </c>
      <c r="AB27" s="38"/>
      <c r="AC27" s="40">
        <v>85</v>
      </c>
      <c r="AD27" s="40">
        <f t="shared" si="7"/>
        <v>79</v>
      </c>
      <c r="AE27" s="38">
        <v>80</v>
      </c>
      <c r="AF27" s="38"/>
      <c r="AG27" s="40">
        <v>95</v>
      </c>
      <c r="AH27" s="38">
        <v>80</v>
      </c>
      <c r="AI27" s="38"/>
      <c r="AJ27" s="40">
        <v>78</v>
      </c>
      <c r="AK27" s="38">
        <v>70</v>
      </c>
      <c r="AL27" s="38"/>
      <c r="AM27" s="40">
        <v>80</v>
      </c>
      <c r="AN27" s="38">
        <v>100</v>
      </c>
      <c r="AO27" s="38"/>
      <c r="AP27" s="40">
        <v>80</v>
      </c>
      <c r="AQ27" s="38">
        <v>70</v>
      </c>
      <c r="AR27" s="38"/>
      <c r="AS27" s="40">
        <v>85</v>
      </c>
      <c r="AT27" s="38">
        <v>48.75</v>
      </c>
      <c r="AU27" s="50">
        <f t="shared" si="8"/>
        <v>78.8452380952381</v>
      </c>
      <c r="AV27" s="51">
        <f t="shared" si="14"/>
        <v>79</v>
      </c>
      <c r="AW27" s="58"/>
      <c r="AX27" s="38">
        <v>77</v>
      </c>
      <c r="AY27" s="38"/>
      <c r="AZ27" s="40"/>
      <c r="BA27" s="38">
        <v>84</v>
      </c>
      <c r="BB27" s="38"/>
      <c r="BC27" s="40"/>
      <c r="BD27" s="40">
        <v>85</v>
      </c>
      <c r="BE27" s="38"/>
      <c r="BF27" s="40"/>
      <c r="BG27" s="38"/>
      <c r="BH27" s="38"/>
      <c r="BI27" s="40"/>
      <c r="BJ27" s="38"/>
      <c r="BK27" s="38"/>
      <c r="BL27" s="40"/>
      <c r="BM27" s="40">
        <f t="shared" si="9"/>
        <v>82</v>
      </c>
      <c r="BN27" s="38">
        <v>85</v>
      </c>
      <c r="BO27" s="38"/>
      <c r="BP27" s="40"/>
      <c r="BQ27" s="38">
        <v>79</v>
      </c>
      <c r="BR27" s="38"/>
      <c r="BS27" s="40"/>
      <c r="BT27" s="38">
        <v>80</v>
      </c>
      <c r="BU27" s="38"/>
      <c r="BV27" s="40"/>
      <c r="BW27" s="38"/>
      <c r="BX27" s="38"/>
      <c r="BY27" s="40"/>
      <c r="BZ27" s="38"/>
      <c r="CA27" s="38"/>
      <c r="CB27" s="40"/>
      <c r="CC27" s="50">
        <f t="shared" si="10"/>
        <v>81.6666666666667</v>
      </c>
      <c r="CD27" s="51">
        <f t="shared" si="11"/>
        <v>82</v>
      </c>
      <c r="CE27" s="58"/>
      <c r="CF27" s="38">
        <v>11</v>
      </c>
      <c r="CG27"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7" s="58"/>
      <c r="CI27" s="38">
        <v>11</v>
      </c>
      <c r="CJ27"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7" s="63">
        <v>5</v>
      </c>
      <c r="CM27" s="38" t="s">
        <v>82</v>
      </c>
      <c r="CO27" s="66">
        <v>0</v>
      </c>
      <c r="CP27" s="67">
        <v>69</v>
      </c>
      <c r="CQ27" s="68" t="s">
        <v>55</v>
      </c>
      <c r="CU27">
        <v>5</v>
      </c>
      <c r="CV27" t="e">
        <f>(IF(CM24="","","Memiliki keterampilan "))&amp;(IF(CM23="","",CM23&amp;", "))&amp;(IF(CM24="","",CM24&amp;", "))&amp;(IF(CM25="","",CM25&amp;", "))&amp;(IF(CM27="","",CM27&amp;", "))&amp;(IF(#REF!="","",#REF!&amp;", "))&amp;(IF(CM29="","",CM29&amp;", "))&amp;(IF(CM30="","",CM30&amp;", "))&amp;(IF(CM31="","",CM31&amp;", "))&amp;(IF(CM32="","",CM32&amp;", "))&amp;(IF(CM28="","","Masih perlu peningkatan keterampilan "&amp;CM28&amp;"."))</f>
        <v>#REF!</v>
      </c>
    </row>
    <row r="28" ht="63.75" spans="1:100">
      <c r="A28" s="21">
        <v>18</v>
      </c>
      <c r="B28" s="22">
        <v>54882</v>
      </c>
      <c r="C28" s="22" t="s">
        <v>127</v>
      </c>
      <c r="E28" s="23">
        <f t="shared" si="0"/>
        <v>82</v>
      </c>
      <c r="F28" s="24" t="str">
        <f t="shared" si="15"/>
        <v>B</v>
      </c>
      <c r="G28"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8" s="23">
        <f t="shared" si="2"/>
        <v>84</v>
      </c>
      <c r="I28" s="24" t="str">
        <f t="shared" si="3"/>
        <v>B</v>
      </c>
      <c r="J28"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8" s="38">
        <f t="shared" si="5"/>
        <v>84</v>
      </c>
      <c r="M28" s="38">
        <f t="shared" si="6"/>
        <v>50.75</v>
      </c>
      <c r="O28" s="38">
        <v>100</v>
      </c>
      <c r="P28" s="38"/>
      <c r="Q28" s="40">
        <v>80</v>
      </c>
      <c r="R28" s="38">
        <v>70</v>
      </c>
      <c r="S28" s="38"/>
      <c r="T28" s="40">
        <v>80</v>
      </c>
      <c r="U28" s="38">
        <v>80</v>
      </c>
      <c r="V28" s="38"/>
      <c r="W28" s="40">
        <v>85</v>
      </c>
      <c r="X28" s="38">
        <v>70</v>
      </c>
      <c r="Y28" s="38"/>
      <c r="Z28" s="40">
        <v>85</v>
      </c>
      <c r="AA28" s="38">
        <v>100</v>
      </c>
      <c r="AB28" s="38"/>
      <c r="AC28" s="40">
        <v>85</v>
      </c>
      <c r="AD28" s="40">
        <f t="shared" si="7"/>
        <v>84</v>
      </c>
      <c r="AE28" s="38">
        <v>73</v>
      </c>
      <c r="AF28" s="38"/>
      <c r="AG28" s="40">
        <v>95</v>
      </c>
      <c r="AH28" s="38">
        <v>90</v>
      </c>
      <c r="AI28" s="38"/>
      <c r="AJ28" s="40">
        <v>78</v>
      </c>
      <c r="AK28" s="38">
        <v>70</v>
      </c>
      <c r="AL28" s="38"/>
      <c r="AM28" s="40">
        <v>80</v>
      </c>
      <c r="AN28" s="38">
        <v>100</v>
      </c>
      <c r="AO28" s="38"/>
      <c r="AP28" s="40">
        <v>80</v>
      </c>
      <c r="AQ28" s="38">
        <v>85</v>
      </c>
      <c r="AR28" s="38"/>
      <c r="AS28" s="40">
        <v>85</v>
      </c>
      <c r="AT28" s="38">
        <v>50.75</v>
      </c>
      <c r="AU28" s="50">
        <f t="shared" si="8"/>
        <v>81.9880952380952</v>
      </c>
      <c r="AV28" s="51">
        <f t="shared" si="14"/>
        <v>82</v>
      </c>
      <c r="AW28" s="58"/>
      <c r="AX28" s="38">
        <v>78</v>
      </c>
      <c r="AY28" s="38"/>
      <c r="AZ28" s="40"/>
      <c r="BA28" s="38">
        <v>87</v>
      </c>
      <c r="BB28" s="38"/>
      <c r="BC28" s="40"/>
      <c r="BD28" s="40">
        <v>85</v>
      </c>
      <c r="BE28" s="38"/>
      <c r="BF28" s="40"/>
      <c r="BG28" s="38"/>
      <c r="BH28" s="38"/>
      <c r="BI28" s="40"/>
      <c r="BJ28" s="38"/>
      <c r="BK28" s="38"/>
      <c r="BL28" s="40"/>
      <c r="BM28" s="40">
        <f t="shared" si="9"/>
        <v>83</v>
      </c>
      <c r="BN28" s="38">
        <v>85</v>
      </c>
      <c r="BO28" s="38"/>
      <c r="BP28" s="40"/>
      <c r="BQ28" s="38">
        <v>82</v>
      </c>
      <c r="BR28" s="38"/>
      <c r="BS28" s="40"/>
      <c r="BT28" s="38">
        <v>85</v>
      </c>
      <c r="BU28" s="38"/>
      <c r="BV28" s="40"/>
      <c r="BW28" s="38"/>
      <c r="BX28" s="38"/>
      <c r="BY28" s="40"/>
      <c r="BZ28" s="38"/>
      <c r="CA28" s="38"/>
      <c r="CB28" s="40"/>
      <c r="CC28" s="50">
        <f t="shared" si="10"/>
        <v>83.6666666666667</v>
      </c>
      <c r="CD28" s="51">
        <f t="shared" si="11"/>
        <v>84</v>
      </c>
      <c r="CE28" s="58"/>
      <c r="CF28" s="38">
        <v>11</v>
      </c>
      <c r="CG28"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8" s="58"/>
      <c r="CI28" s="38">
        <v>11</v>
      </c>
      <c r="CJ28"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8" s="63">
        <v>6</v>
      </c>
      <c r="CM28" s="38" t="s">
        <v>84</v>
      </c>
      <c r="CO28" s="66">
        <v>70</v>
      </c>
      <c r="CP28" s="69">
        <v>75</v>
      </c>
      <c r="CQ28" s="70" t="s">
        <v>58</v>
      </c>
      <c r="CU28">
        <v>6</v>
      </c>
      <c r="CV28" t="e">
        <f>(IF(CM24="","","Memiliki keterampilan "))&amp;(IF(CM23="","",CM23&amp;", "))&amp;(IF(CM24="","",CM24&amp;", "))&amp;(IF(CM25="","",CM25&amp;", "))&amp;(IF(CM27="","",CM27&amp;", "))&amp;(IF(CM28="","",CM28&amp;", "))&amp;(IF(CM29="","",CM29&amp;", "))&amp;(IF(CM30="","",CM30&amp;", "))&amp;(IF(CM31="","",CM31&amp;", "))&amp;(IF(CM32="","",CM32&amp;", "))&amp;(IF(#REF!="","","Masih perlu peningkatan keterampilan "&amp;#REF!&amp;"."))</f>
        <v>#REF!</v>
      </c>
    </row>
    <row r="29" ht="63.75" spans="1:100">
      <c r="A29" s="21">
        <v>19</v>
      </c>
      <c r="B29" s="22">
        <v>54883</v>
      </c>
      <c r="C29" s="22" t="s">
        <v>128</v>
      </c>
      <c r="E29" s="23">
        <f t="shared" si="0"/>
        <v>80</v>
      </c>
      <c r="F29" s="24" t="str">
        <f t="shared" si="15"/>
        <v>B</v>
      </c>
      <c r="G29"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29" s="23">
        <f t="shared" si="2"/>
        <v>84</v>
      </c>
      <c r="I29" s="24" t="str">
        <f t="shared" si="3"/>
        <v>B</v>
      </c>
      <c r="J29"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29" s="38">
        <f t="shared" si="5"/>
        <v>81</v>
      </c>
      <c r="M29" s="38">
        <f t="shared" si="6"/>
        <v>62.5</v>
      </c>
      <c r="O29" s="38">
        <v>90</v>
      </c>
      <c r="P29" s="38"/>
      <c r="Q29" s="40">
        <v>78</v>
      </c>
      <c r="R29" s="38">
        <v>70</v>
      </c>
      <c r="S29" s="38"/>
      <c r="T29" s="40">
        <v>76</v>
      </c>
      <c r="U29" s="38">
        <v>70</v>
      </c>
      <c r="V29" s="38"/>
      <c r="W29" s="40">
        <v>85</v>
      </c>
      <c r="X29" s="38">
        <v>70</v>
      </c>
      <c r="Y29" s="38"/>
      <c r="Z29" s="40">
        <v>85</v>
      </c>
      <c r="AA29" s="38">
        <v>100</v>
      </c>
      <c r="AB29" s="38"/>
      <c r="AC29" s="40">
        <v>85</v>
      </c>
      <c r="AD29" s="40">
        <f t="shared" si="7"/>
        <v>81</v>
      </c>
      <c r="AE29" s="38">
        <v>80</v>
      </c>
      <c r="AF29" s="38"/>
      <c r="AG29" s="40">
        <v>85</v>
      </c>
      <c r="AH29" s="38">
        <v>90</v>
      </c>
      <c r="AI29" s="38"/>
      <c r="AJ29" s="40">
        <v>78</v>
      </c>
      <c r="AK29" s="38">
        <v>80</v>
      </c>
      <c r="AL29" s="38"/>
      <c r="AM29" s="40">
        <v>80</v>
      </c>
      <c r="AN29" s="38">
        <v>70</v>
      </c>
      <c r="AO29" s="38"/>
      <c r="AP29" s="40">
        <v>80</v>
      </c>
      <c r="AQ29" s="38">
        <v>85</v>
      </c>
      <c r="AR29" s="38"/>
      <c r="AS29" s="40">
        <v>85</v>
      </c>
      <c r="AT29" s="38">
        <v>62.5</v>
      </c>
      <c r="AU29" s="50">
        <f t="shared" si="8"/>
        <v>80.2142857142857</v>
      </c>
      <c r="AV29" s="51">
        <f t="shared" si="14"/>
        <v>80</v>
      </c>
      <c r="AW29" s="58"/>
      <c r="AX29" s="38">
        <v>78</v>
      </c>
      <c r="AY29" s="38"/>
      <c r="AZ29" s="40"/>
      <c r="BA29" s="38">
        <v>90</v>
      </c>
      <c r="BB29" s="38"/>
      <c r="BC29" s="40"/>
      <c r="BD29" s="40">
        <v>85</v>
      </c>
      <c r="BE29" s="38"/>
      <c r="BF29" s="40"/>
      <c r="BG29" s="38"/>
      <c r="BH29" s="38"/>
      <c r="BI29" s="40"/>
      <c r="BJ29" s="38"/>
      <c r="BK29" s="38"/>
      <c r="BL29" s="40"/>
      <c r="BM29" s="40">
        <f t="shared" si="9"/>
        <v>84</v>
      </c>
      <c r="BN29" s="38">
        <v>85</v>
      </c>
      <c r="BO29" s="38"/>
      <c r="BP29" s="40"/>
      <c r="BQ29" s="38">
        <v>82</v>
      </c>
      <c r="BR29" s="38"/>
      <c r="BS29" s="40"/>
      <c r="BT29" s="38">
        <v>84</v>
      </c>
      <c r="BU29" s="38"/>
      <c r="BV29" s="40"/>
      <c r="BW29" s="38"/>
      <c r="BX29" s="38"/>
      <c r="BY29" s="40"/>
      <c r="BZ29" s="38"/>
      <c r="CA29" s="38"/>
      <c r="CB29" s="40"/>
      <c r="CC29" s="50">
        <f t="shared" si="10"/>
        <v>84</v>
      </c>
      <c r="CD29" s="51">
        <f t="shared" si="11"/>
        <v>84</v>
      </c>
      <c r="CE29" s="58"/>
      <c r="CF29" s="38">
        <v>11</v>
      </c>
      <c r="CG29"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29" s="58"/>
      <c r="CI29" s="38">
        <v>11</v>
      </c>
      <c r="CJ29"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29" s="63">
        <v>7</v>
      </c>
      <c r="CM29" s="38"/>
      <c r="CO29" s="66">
        <v>76</v>
      </c>
      <c r="CP29" s="69">
        <v>90</v>
      </c>
      <c r="CQ29" s="70" t="s">
        <v>61</v>
      </c>
      <c r="CU29">
        <v>7</v>
      </c>
      <c r="CV29" t="e">
        <f>(IF(CM24="","","Memiliki keterampilan "))&amp;(IF(CM23="","",CM23&amp;", "))&amp;(IF(CM24="","",CM24&amp;", "))&amp;(IF(CM25="","",CM25&amp;", "))&amp;(IF(CM27="","",CM27&amp;", "))&amp;(IF(CM28="","",CM28&amp;", "))&amp;(IF(#REF!="","",#REF!&amp;", "))&amp;(IF(CM30="","",CM30&amp;", "))&amp;(IF(CM31="","",CM31&amp;", "))&amp;(IF(CM32="","",CM32&amp;", "))&amp;(IF(CM29="","","Masih perlu peningkatan keterampilan "&amp;CM29&amp;"."))</f>
        <v>#REF!</v>
      </c>
    </row>
    <row r="30" ht="63.75" spans="1:100">
      <c r="A30" s="21">
        <v>20</v>
      </c>
      <c r="B30" s="22">
        <v>54884</v>
      </c>
      <c r="C30" s="22" t="s">
        <v>129</v>
      </c>
      <c r="E30" s="23">
        <f t="shared" si="0"/>
        <v>83</v>
      </c>
      <c r="F30" s="24" t="str">
        <f t="shared" si="15"/>
        <v>B</v>
      </c>
      <c r="G30"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0" s="23">
        <f t="shared" si="2"/>
        <v>83</v>
      </c>
      <c r="I30" s="24" t="str">
        <f t="shared" si="3"/>
        <v>B</v>
      </c>
      <c r="J30"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0" s="38">
        <f t="shared" si="5"/>
        <v>85</v>
      </c>
      <c r="M30" s="38">
        <f t="shared" si="6"/>
        <v>46</v>
      </c>
      <c r="O30" s="38">
        <v>100</v>
      </c>
      <c r="P30" s="38"/>
      <c r="Q30" s="40">
        <v>80</v>
      </c>
      <c r="R30" s="38">
        <v>90</v>
      </c>
      <c r="S30" s="38"/>
      <c r="T30" s="40">
        <v>80</v>
      </c>
      <c r="U30" s="38">
        <v>90</v>
      </c>
      <c r="V30" s="38"/>
      <c r="W30" s="40">
        <v>85</v>
      </c>
      <c r="X30" s="38">
        <v>70</v>
      </c>
      <c r="Y30" s="38"/>
      <c r="Z30" s="40">
        <v>85</v>
      </c>
      <c r="AA30" s="38">
        <v>80</v>
      </c>
      <c r="AB30" s="38"/>
      <c r="AC30" s="40">
        <v>85</v>
      </c>
      <c r="AD30" s="40">
        <f t="shared" si="7"/>
        <v>85</v>
      </c>
      <c r="AE30" s="38">
        <v>93</v>
      </c>
      <c r="AF30" s="38"/>
      <c r="AG30" s="40">
        <v>75</v>
      </c>
      <c r="AH30" s="38">
        <v>90</v>
      </c>
      <c r="AI30" s="38"/>
      <c r="AJ30" s="40">
        <v>78</v>
      </c>
      <c r="AK30" s="38">
        <v>90</v>
      </c>
      <c r="AL30" s="38"/>
      <c r="AM30" s="40">
        <v>80</v>
      </c>
      <c r="AN30" s="38">
        <v>100</v>
      </c>
      <c r="AO30" s="38"/>
      <c r="AP30" s="40">
        <v>80</v>
      </c>
      <c r="AQ30" s="38">
        <v>85</v>
      </c>
      <c r="AR30" s="38"/>
      <c r="AS30" s="40">
        <v>85</v>
      </c>
      <c r="AT30" s="38">
        <v>46</v>
      </c>
      <c r="AU30" s="50">
        <f t="shared" si="8"/>
        <v>83.1904761904762</v>
      </c>
      <c r="AV30" s="51">
        <f t="shared" si="14"/>
        <v>83</v>
      </c>
      <c r="AW30" s="58"/>
      <c r="AX30" s="38">
        <v>78</v>
      </c>
      <c r="AY30" s="38"/>
      <c r="AZ30" s="40"/>
      <c r="BA30" s="38">
        <v>86</v>
      </c>
      <c r="BB30" s="38"/>
      <c r="BC30" s="40"/>
      <c r="BD30" s="40">
        <v>85</v>
      </c>
      <c r="BE30" s="38"/>
      <c r="BF30" s="40"/>
      <c r="BG30" s="38"/>
      <c r="BH30" s="38"/>
      <c r="BI30" s="40"/>
      <c r="BJ30" s="38"/>
      <c r="BK30" s="38"/>
      <c r="BL30" s="40"/>
      <c r="BM30" s="40">
        <f t="shared" si="9"/>
        <v>83</v>
      </c>
      <c r="BN30" s="38">
        <v>85</v>
      </c>
      <c r="BO30" s="38"/>
      <c r="BP30" s="40"/>
      <c r="BQ30" s="38">
        <v>80</v>
      </c>
      <c r="BR30" s="38"/>
      <c r="BS30" s="40"/>
      <c r="BT30" s="38">
        <v>83</v>
      </c>
      <c r="BU30" s="38"/>
      <c r="BV30" s="40"/>
      <c r="BW30" s="38"/>
      <c r="BX30" s="38"/>
      <c r="BY30" s="40"/>
      <c r="BZ30" s="38"/>
      <c r="CA30" s="38"/>
      <c r="CB30" s="40"/>
      <c r="CC30" s="50">
        <f t="shared" si="10"/>
        <v>82.8333333333333</v>
      </c>
      <c r="CD30" s="51">
        <f t="shared" si="11"/>
        <v>83</v>
      </c>
      <c r="CE30" s="58"/>
      <c r="CF30" s="38">
        <v>11</v>
      </c>
      <c r="CG30"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0" s="58"/>
      <c r="CI30" s="38">
        <v>11</v>
      </c>
      <c r="CJ30"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30" s="63">
        <v>8</v>
      </c>
      <c r="CM30" s="38"/>
      <c r="CO30" s="66">
        <v>91</v>
      </c>
      <c r="CP30" s="69">
        <v>100</v>
      </c>
      <c r="CQ30" s="70" t="s">
        <v>15</v>
      </c>
      <c r="CU30">
        <v>8</v>
      </c>
      <c r="CV30" t="e">
        <f>(IF(CM24="","","Memiliki keterampilan "))&amp;(IF(CM23="","",CM23&amp;", "))&amp;(IF(CM24="","",CM24&amp;", "))&amp;(IF(CM25="","",CM25&amp;", "))&amp;(IF(CM27="","",CM27&amp;", "))&amp;(IF(CM28="","",CM28&amp;", "))&amp;(IF(#REF!="","",#REF!&amp;", "))&amp;(IF(CM29="","",CM29&amp;", "))&amp;(IF(CM31="","",CM31&amp;", "))&amp;(IF(CM32="","",CM32&amp;", "))&amp;(IF(CM30="","","Masih perlu peningkatan keterampilan "&amp;CM30&amp;"."))</f>
        <v>#REF!</v>
      </c>
    </row>
    <row r="31" ht="63.75" spans="1:100">
      <c r="A31" s="21">
        <v>21</v>
      </c>
      <c r="B31" s="22">
        <v>54885</v>
      </c>
      <c r="C31" s="22" t="s">
        <v>130</v>
      </c>
      <c r="E31" s="23">
        <f t="shared" si="0"/>
        <v>77</v>
      </c>
      <c r="F31" s="24" t="str">
        <f t="shared" si="15"/>
        <v>B</v>
      </c>
      <c r="G31"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1" s="23">
        <f t="shared" si="2"/>
        <v>83</v>
      </c>
      <c r="I31" s="24" t="str">
        <f t="shared" si="3"/>
        <v>B</v>
      </c>
      <c r="J31"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1" s="38">
        <f t="shared" si="5"/>
        <v>79</v>
      </c>
      <c r="M31" s="38">
        <f t="shared" si="6"/>
        <v>42.5</v>
      </c>
      <c r="O31" s="38">
        <v>100</v>
      </c>
      <c r="P31" s="38"/>
      <c r="Q31" s="40">
        <v>76</v>
      </c>
      <c r="R31" s="38">
        <v>70</v>
      </c>
      <c r="S31" s="38"/>
      <c r="T31" s="40">
        <v>78</v>
      </c>
      <c r="U31" s="38">
        <v>70</v>
      </c>
      <c r="V31" s="38"/>
      <c r="W31" s="40">
        <v>85</v>
      </c>
      <c r="X31" s="38">
        <v>70</v>
      </c>
      <c r="Y31" s="38"/>
      <c r="Z31" s="40">
        <v>85</v>
      </c>
      <c r="AA31" s="38">
        <v>70</v>
      </c>
      <c r="AB31" s="38"/>
      <c r="AC31" s="40">
        <v>85</v>
      </c>
      <c r="AD31" s="40">
        <f t="shared" si="7"/>
        <v>79</v>
      </c>
      <c r="AE31" s="38">
        <v>70</v>
      </c>
      <c r="AF31" s="38"/>
      <c r="AG31" s="40">
        <v>78</v>
      </c>
      <c r="AH31" s="38">
        <v>70</v>
      </c>
      <c r="AI31" s="38"/>
      <c r="AJ31" s="40">
        <v>78</v>
      </c>
      <c r="AK31" s="38">
        <v>70</v>
      </c>
      <c r="AL31" s="38"/>
      <c r="AM31" s="40">
        <v>80</v>
      </c>
      <c r="AN31" s="38">
        <v>100</v>
      </c>
      <c r="AO31" s="38"/>
      <c r="AP31" s="40">
        <v>80</v>
      </c>
      <c r="AQ31" s="38">
        <v>70</v>
      </c>
      <c r="AR31" s="38"/>
      <c r="AS31" s="40">
        <v>85</v>
      </c>
      <c r="AT31" s="38">
        <v>42.5</v>
      </c>
      <c r="AU31" s="50">
        <f t="shared" si="8"/>
        <v>76.7857142857143</v>
      </c>
      <c r="AV31" s="51">
        <f t="shared" si="14"/>
        <v>77</v>
      </c>
      <c r="AW31" s="58"/>
      <c r="AX31" s="38">
        <v>77</v>
      </c>
      <c r="AY31" s="38"/>
      <c r="AZ31" s="40"/>
      <c r="BA31" s="38">
        <v>87</v>
      </c>
      <c r="BB31" s="38"/>
      <c r="BC31" s="40"/>
      <c r="BD31" s="40">
        <v>85</v>
      </c>
      <c r="BE31" s="38"/>
      <c r="BF31" s="40"/>
      <c r="BG31" s="38"/>
      <c r="BH31" s="38"/>
      <c r="BI31" s="40"/>
      <c r="BJ31" s="38"/>
      <c r="BK31" s="38"/>
      <c r="BL31" s="40"/>
      <c r="BM31" s="40">
        <f t="shared" si="9"/>
        <v>83</v>
      </c>
      <c r="BN31" s="38">
        <v>85</v>
      </c>
      <c r="BO31" s="38"/>
      <c r="BP31" s="40"/>
      <c r="BQ31" s="38">
        <v>80</v>
      </c>
      <c r="BR31" s="38"/>
      <c r="BS31" s="40"/>
      <c r="BT31" s="38">
        <v>84</v>
      </c>
      <c r="BU31" s="38"/>
      <c r="BV31" s="40"/>
      <c r="BW31" s="38"/>
      <c r="BX31" s="38"/>
      <c r="BY31" s="40"/>
      <c r="BZ31" s="38"/>
      <c r="CA31" s="38"/>
      <c r="CB31" s="40"/>
      <c r="CC31" s="50">
        <f t="shared" si="10"/>
        <v>83</v>
      </c>
      <c r="CD31" s="51">
        <f t="shared" si="11"/>
        <v>83</v>
      </c>
      <c r="CE31" s="58"/>
      <c r="CF31" s="38">
        <v>11</v>
      </c>
      <c r="CG31"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1" s="58"/>
      <c r="CI31" s="38">
        <v>11</v>
      </c>
      <c r="CJ31"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31" s="63">
        <v>9</v>
      </c>
      <c r="CM31" s="38"/>
      <c r="CU31">
        <v>9</v>
      </c>
      <c r="CV31" t="e">
        <f>(IF(CM24="","","Memiliki keterampilan "))&amp;(IF(CM23="","",CM23&amp;", "))&amp;(IF(CM24="","",CM24&amp;", "))&amp;(IF(CM25="","",CM25&amp;", "))&amp;(IF(CM27="","",CM27&amp;", "))&amp;(IF(CM28="","",CM28&amp;", "))&amp;(IF(#REF!="","",#REF!&amp;", "))&amp;(IF(CM29="","",CM29&amp;", "))&amp;(IF(CM30="","",CM30&amp;", "))&amp;(IF(CM32="","",CM32&amp;", "))&amp;(IF(CM31="","","Masih perlu peningkatan keterampilan "&amp;CM31&amp;"."))</f>
        <v>#REF!</v>
      </c>
    </row>
    <row r="32" ht="63.75" spans="1:100">
      <c r="A32" s="21">
        <v>22</v>
      </c>
      <c r="B32" s="22">
        <v>54886</v>
      </c>
      <c r="C32" s="22" t="s">
        <v>131</v>
      </c>
      <c r="E32" s="23">
        <f t="shared" si="0"/>
        <v>77</v>
      </c>
      <c r="F32" s="24" t="str">
        <f t="shared" si="15"/>
        <v>B</v>
      </c>
      <c r="G32"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2" s="23">
        <f t="shared" si="2"/>
        <v>83</v>
      </c>
      <c r="I32" s="24" t="str">
        <f t="shared" si="3"/>
        <v>B</v>
      </c>
      <c r="J32"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2" s="38">
        <f t="shared" si="5"/>
        <v>76</v>
      </c>
      <c r="M32" s="38">
        <f t="shared" si="6"/>
        <v>40</v>
      </c>
      <c r="O32" s="38">
        <v>70</v>
      </c>
      <c r="P32" s="38"/>
      <c r="Q32" s="40">
        <v>76</v>
      </c>
      <c r="R32" s="38">
        <v>70</v>
      </c>
      <c r="S32" s="38"/>
      <c r="T32" s="40">
        <v>78</v>
      </c>
      <c r="U32" s="38">
        <v>70</v>
      </c>
      <c r="V32" s="38"/>
      <c r="W32" s="40">
        <v>85</v>
      </c>
      <c r="X32" s="38">
        <v>70</v>
      </c>
      <c r="Y32" s="38"/>
      <c r="Z32" s="40">
        <v>85</v>
      </c>
      <c r="AA32" s="38">
        <v>70</v>
      </c>
      <c r="AB32" s="38"/>
      <c r="AC32" s="40">
        <v>85</v>
      </c>
      <c r="AD32" s="40">
        <f t="shared" si="7"/>
        <v>76</v>
      </c>
      <c r="AE32" s="38">
        <v>70</v>
      </c>
      <c r="AF32" s="38"/>
      <c r="AG32" s="40">
        <v>75</v>
      </c>
      <c r="AH32" s="38">
        <v>90</v>
      </c>
      <c r="AI32" s="38"/>
      <c r="AJ32" s="40">
        <v>78</v>
      </c>
      <c r="AK32" s="38">
        <v>90</v>
      </c>
      <c r="AL32" s="38"/>
      <c r="AM32" s="40">
        <v>80</v>
      </c>
      <c r="AN32" s="38">
        <v>100</v>
      </c>
      <c r="AO32" s="38"/>
      <c r="AP32" s="40">
        <v>80</v>
      </c>
      <c r="AQ32" s="38">
        <v>75</v>
      </c>
      <c r="AR32" s="38"/>
      <c r="AS32" s="40">
        <v>78</v>
      </c>
      <c r="AT32" s="38">
        <v>40</v>
      </c>
      <c r="AU32" s="50">
        <f t="shared" si="8"/>
        <v>76.9047619047619</v>
      </c>
      <c r="AV32" s="51">
        <f t="shared" si="14"/>
        <v>77</v>
      </c>
      <c r="AW32" s="58"/>
      <c r="AX32" s="38">
        <v>77</v>
      </c>
      <c r="AY32" s="38"/>
      <c r="AZ32" s="40"/>
      <c r="BA32" s="38">
        <v>88</v>
      </c>
      <c r="BB32" s="38"/>
      <c r="BC32" s="40"/>
      <c r="BD32" s="40">
        <v>85</v>
      </c>
      <c r="BE32" s="38"/>
      <c r="BF32" s="40"/>
      <c r="BG32" s="38"/>
      <c r="BH32" s="38"/>
      <c r="BI32" s="40"/>
      <c r="BJ32" s="38"/>
      <c r="BK32" s="38"/>
      <c r="BL32" s="40"/>
      <c r="BM32" s="40">
        <f t="shared" si="9"/>
        <v>83</v>
      </c>
      <c r="BN32" s="38">
        <v>85</v>
      </c>
      <c r="BO32" s="38"/>
      <c r="BP32" s="40"/>
      <c r="BQ32" s="38">
        <v>84</v>
      </c>
      <c r="BR32" s="38"/>
      <c r="BS32" s="40"/>
      <c r="BT32" s="38">
        <v>80</v>
      </c>
      <c r="BU32" s="38"/>
      <c r="BV32" s="40"/>
      <c r="BW32" s="38"/>
      <c r="BX32" s="38"/>
      <c r="BY32" s="40"/>
      <c r="BZ32" s="38"/>
      <c r="CA32" s="38"/>
      <c r="CB32" s="40"/>
      <c r="CC32" s="50">
        <f t="shared" si="10"/>
        <v>83.1666666666667</v>
      </c>
      <c r="CD32" s="51">
        <f t="shared" si="11"/>
        <v>83</v>
      </c>
      <c r="CE32" s="58"/>
      <c r="CF32" s="38">
        <v>11</v>
      </c>
      <c r="CG32"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2" s="58"/>
      <c r="CI32" s="38">
        <v>11</v>
      </c>
      <c r="CJ32"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L32" s="63">
        <v>10</v>
      </c>
      <c r="CM32" s="38"/>
      <c r="CU32">
        <v>10</v>
      </c>
      <c r="CV32" t="e">
        <f>(IF(CM24="","","Memiliki keterampilan "))&amp;(IF(CM23="","",CM23&amp;", "))&amp;(IF(CM24="","",CM24&amp;", "))&amp;(IF(CM25="","",CM25&amp;", "))&amp;(IF(CM27="","",CM27&amp;", "))&amp;(IF(CM28="","",CM28&amp;", "))&amp;(IF(#REF!="","",#REF!&amp;", "))&amp;(IF(CM29="","",CM29&amp;", "))&amp;(IF(CM30="","",CM30&amp;", "))&amp;(IF(CM31="","",CM31&amp;", "))&amp;(IF(CM32="","","Masih perlu peningkatan keterampilan "&amp;CM32&amp;"."))</f>
        <v>#REF!</v>
      </c>
    </row>
    <row r="33" ht="63.75" spans="1:100">
      <c r="A33" s="21">
        <v>23</v>
      </c>
      <c r="B33" s="22">
        <v>54887</v>
      </c>
      <c r="C33" s="22" t="s">
        <v>132</v>
      </c>
      <c r="E33" s="23">
        <f t="shared" si="0"/>
        <v>78</v>
      </c>
      <c r="F33" s="24" t="str">
        <f t="shared" si="15"/>
        <v>B</v>
      </c>
      <c r="G33"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3" s="23">
        <f t="shared" si="2"/>
        <v>84</v>
      </c>
      <c r="I33" s="24" t="str">
        <f t="shared" si="3"/>
        <v>B</v>
      </c>
      <c r="J33"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3" s="38">
        <f t="shared" si="5"/>
        <v>81</v>
      </c>
      <c r="M33" s="38">
        <f t="shared" si="6"/>
        <v>36.5</v>
      </c>
      <c r="O33" s="38">
        <v>100</v>
      </c>
      <c r="P33" s="38"/>
      <c r="Q33" s="40">
        <v>80</v>
      </c>
      <c r="R33" s="38">
        <v>70</v>
      </c>
      <c r="S33" s="38"/>
      <c r="T33" s="40">
        <v>80</v>
      </c>
      <c r="U33" s="38">
        <v>70</v>
      </c>
      <c r="V33" s="38"/>
      <c r="W33" s="40">
        <v>85</v>
      </c>
      <c r="X33" s="38">
        <v>70</v>
      </c>
      <c r="Y33" s="38"/>
      <c r="Z33" s="40">
        <v>85</v>
      </c>
      <c r="AA33" s="38">
        <v>80</v>
      </c>
      <c r="AB33" s="38"/>
      <c r="AC33" s="40">
        <v>85</v>
      </c>
      <c r="AD33" s="40">
        <f t="shared" si="7"/>
        <v>81</v>
      </c>
      <c r="AE33" s="38">
        <v>73</v>
      </c>
      <c r="AF33" s="38"/>
      <c r="AG33" s="40">
        <v>95</v>
      </c>
      <c r="AH33" s="38">
        <v>70</v>
      </c>
      <c r="AI33" s="38"/>
      <c r="AJ33" s="40">
        <v>78</v>
      </c>
      <c r="AK33" s="38">
        <v>70</v>
      </c>
      <c r="AL33" s="38"/>
      <c r="AM33" s="40">
        <v>80</v>
      </c>
      <c r="AN33" s="38">
        <v>100</v>
      </c>
      <c r="AO33" s="38"/>
      <c r="AP33" s="40">
        <v>80</v>
      </c>
      <c r="AQ33" s="38">
        <v>70</v>
      </c>
      <c r="AR33" s="38"/>
      <c r="AS33" s="40">
        <v>85</v>
      </c>
      <c r="AT33" s="38">
        <v>36.5</v>
      </c>
      <c r="AU33" s="50">
        <f t="shared" si="8"/>
        <v>78.2142857142857</v>
      </c>
      <c r="AV33" s="51">
        <f t="shared" si="14"/>
        <v>78</v>
      </c>
      <c r="AW33" s="58"/>
      <c r="AX33" s="38">
        <v>77</v>
      </c>
      <c r="AY33" s="38"/>
      <c r="AZ33" s="40"/>
      <c r="BA33" s="38">
        <v>88</v>
      </c>
      <c r="BB33" s="38"/>
      <c r="BC33" s="40"/>
      <c r="BD33" s="40">
        <v>85</v>
      </c>
      <c r="BE33" s="38"/>
      <c r="BF33" s="40"/>
      <c r="BG33" s="38"/>
      <c r="BH33" s="38"/>
      <c r="BI33" s="40"/>
      <c r="BJ33" s="38"/>
      <c r="BK33" s="38"/>
      <c r="BL33" s="40"/>
      <c r="BM33" s="40">
        <f t="shared" si="9"/>
        <v>83</v>
      </c>
      <c r="BN33" s="38">
        <v>85</v>
      </c>
      <c r="BO33" s="38"/>
      <c r="BP33" s="40"/>
      <c r="BQ33" s="38">
        <v>85</v>
      </c>
      <c r="BR33" s="38"/>
      <c r="BS33" s="40"/>
      <c r="BT33" s="38">
        <v>83</v>
      </c>
      <c r="BU33" s="38"/>
      <c r="BV33" s="40"/>
      <c r="BW33" s="38"/>
      <c r="BX33" s="38"/>
      <c r="BY33" s="40"/>
      <c r="BZ33" s="38"/>
      <c r="CA33" s="38"/>
      <c r="CB33" s="40"/>
      <c r="CC33" s="50">
        <f t="shared" si="10"/>
        <v>83.8333333333333</v>
      </c>
      <c r="CD33" s="51">
        <f t="shared" si="11"/>
        <v>84</v>
      </c>
      <c r="CE33" s="58"/>
      <c r="CF33" s="38">
        <v>11</v>
      </c>
      <c r="CG33"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3" s="58"/>
      <c r="CI33" s="38">
        <v>11</v>
      </c>
      <c r="CJ33"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U33">
        <v>11</v>
      </c>
      <c r="CV33" t="e">
        <f>(IF(CM23="","","Memiliki keterampilan  "))&amp;(IF(CM23="","",CM23&amp;", "))&amp;(IF(CM24="","",CM24&amp;", "))&amp;(IF(CM25="","",CM25&amp;", "))&amp;(IF(CM27="","",CM27&amp;", "))&amp;(IF(CM28="","",CM28&amp;", "))&amp;(IF(#REF!="","",#REF!&amp;", "))&amp;(IF(CM29="","",CM29&amp;", "))&amp;(IF(CM30="","",CM30&amp;", "))&amp;(IF(CM31="","",CM31&amp;", "))&amp;(IF(CM32="","",CM32&amp;"."))</f>
        <v>#REF!</v>
      </c>
    </row>
    <row r="34" ht="63.75" spans="1:88">
      <c r="A34" s="21">
        <v>24</v>
      </c>
      <c r="B34" s="22">
        <v>54888</v>
      </c>
      <c r="C34" s="22" t="s">
        <v>133</v>
      </c>
      <c r="E34" s="23">
        <f t="shared" si="0"/>
        <v>80</v>
      </c>
      <c r="F34" s="24" t="str">
        <f t="shared" si="15"/>
        <v>B</v>
      </c>
      <c r="G34"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4" s="23">
        <f t="shared" si="2"/>
        <v>83</v>
      </c>
      <c r="I34" s="24" t="str">
        <f t="shared" si="3"/>
        <v>B</v>
      </c>
      <c r="J34"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4" s="38">
        <f t="shared" si="5"/>
        <v>82</v>
      </c>
      <c r="M34" s="38">
        <f t="shared" si="6"/>
        <v>45.5</v>
      </c>
      <c r="O34" s="38">
        <v>100</v>
      </c>
      <c r="P34" s="38"/>
      <c r="Q34" s="40">
        <v>80</v>
      </c>
      <c r="R34" s="38">
        <v>70</v>
      </c>
      <c r="S34" s="38"/>
      <c r="T34" s="40">
        <v>80</v>
      </c>
      <c r="U34" s="38">
        <v>90</v>
      </c>
      <c r="V34" s="38"/>
      <c r="W34" s="40">
        <v>85</v>
      </c>
      <c r="X34" s="38">
        <v>70</v>
      </c>
      <c r="Y34" s="38"/>
      <c r="Z34" s="40">
        <v>85</v>
      </c>
      <c r="AA34" s="38">
        <v>70</v>
      </c>
      <c r="AB34" s="38"/>
      <c r="AC34" s="40">
        <v>85</v>
      </c>
      <c r="AD34" s="40">
        <f t="shared" si="7"/>
        <v>82</v>
      </c>
      <c r="AE34" s="38">
        <v>70</v>
      </c>
      <c r="AF34" s="38"/>
      <c r="AG34" s="40">
        <v>85</v>
      </c>
      <c r="AH34" s="38">
        <v>100</v>
      </c>
      <c r="AI34" s="38"/>
      <c r="AJ34" s="40">
        <v>78</v>
      </c>
      <c r="AK34" s="38">
        <v>95</v>
      </c>
      <c r="AL34" s="38"/>
      <c r="AM34" s="40">
        <v>80</v>
      </c>
      <c r="AN34" s="38">
        <v>70</v>
      </c>
      <c r="AO34" s="38"/>
      <c r="AP34" s="40">
        <v>80</v>
      </c>
      <c r="AQ34" s="38">
        <v>85</v>
      </c>
      <c r="AR34" s="38"/>
      <c r="AS34" s="40">
        <v>80</v>
      </c>
      <c r="AT34" s="38">
        <v>45.5</v>
      </c>
      <c r="AU34" s="50">
        <f t="shared" si="8"/>
        <v>80.1666666666667</v>
      </c>
      <c r="AV34" s="51">
        <f t="shared" si="14"/>
        <v>80</v>
      </c>
      <c r="AW34" s="58"/>
      <c r="AX34" s="38">
        <v>77</v>
      </c>
      <c r="AY34" s="38"/>
      <c r="AZ34" s="40"/>
      <c r="BA34" s="38">
        <v>89</v>
      </c>
      <c r="BB34" s="38"/>
      <c r="BC34" s="40"/>
      <c r="BD34" s="40">
        <v>85</v>
      </c>
      <c r="BE34" s="38"/>
      <c r="BF34" s="40"/>
      <c r="BG34" s="38"/>
      <c r="BH34" s="38"/>
      <c r="BI34" s="40"/>
      <c r="BJ34" s="38"/>
      <c r="BK34" s="38"/>
      <c r="BL34" s="40"/>
      <c r="BM34" s="40">
        <f t="shared" si="9"/>
        <v>84</v>
      </c>
      <c r="BN34" s="38">
        <v>85</v>
      </c>
      <c r="BO34" s="38"/>
      <c r="BP34" s="40"/>
      <c r="BQ34" s="38">
        <v>80</v>
      </c>
      <c r="BR34" s="38"/>
      <c r="BS34" s="40"/>
      <c r="BT34" s="38">
        <v>82</v>
      </c>
      <c r="BU34" s="38"/>
      <c r="BV34" s="40"/>
      <c r="BW34" s="38"/>
      <c r="BX34" s="38"/>
      <c r="BY34" s="40"/>
      <c r="BZ34" s="38"/>
      <c r="CA34" s="38"/>
      <c r="CB34" s="40"/>
      <c r="CC34" s="50">
        <f t="shared" si="10"/>
        <v>83</v>
      </c>
      <c r="CD34" s="51">
        <f t="shared" si="11"/>
        <v>83</v>
      </c>
      <c r="CE34" s="58"/>
      <c r="CF34" s="38">
        <v>11</v>
      </c>
      <c r="CG34"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4" s="58"/>
      <c r="CI34" s="38">
        <v>11</v>
      </c>
      <c r="CJ34"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35" ht="63.75" spans="1:88">
      <c r="A35" s="21">
        <v>25</v>
      </c>
      <c r="B35" s="22">
        <v>54889</v>
      </c>
      <c r="C35" s="22" t="s">
        <v>134</v>
      </c>
      <c r="E35" s="23">
        <f t="shared" si="0"/>
        <v>82</v>
      </c>
      <c r="F35" s="24" t="str">
        <f t="shared" si="15"/>
        <v>B</v>
      </c>
      <c r="G35"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5" s="23">
        <f t="shared" si="2"/>
        <v>84</v>
      </c>
      <c r="I35" s="24" t="str">
        <f t="shared" si="3"/>
        <v>B</v>
      </c>
      <c r="J35"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5" s="38">
        <f t="shared" si="5"/>
        <v>83</v>
      </c>
      <c r="M35" s="38">
        <f t="shared" si="6"/>
        <v>53.5</v>
      </c>
      <c r="O35" s="38">
        <v>100</v>
      </c>
      <c r="P35" s="38"/>
      <c r="Q35" s="40">
        <v>80</v>
      </c>
      <c r="R35" s="38">
        <v>70</v>
      </c>
      <c r="S35" s="38"/>
      <c r="T35" s="40">
        <v>80</v>
      </c>
      <c r="U35" s="38">
        <v>80</v>
      </c>
      <c r="V35" s="38"/>
      <c r="W35" s="40">
        <v>85</v>
      </c>
      <c r="X35" s="38">
        <v>70</v>
      </c>
      <c r="Y35" s="38"/>
      <c r="Z35" s="40">
        <v>85</v>
      </c>
      <c r="AA35" s="38">
        <v>90</v>
      </c>
      <c r="AB35" s="38"/>
      <c r="AC35" s="40">
        <v>85</v>
      </c>
      <c r="AD35" s="40">
        <f t="shared" si="7"/>
        <v>83</v>
      </c>
      <c r="AE35" s="38">
        <v>86</v>
      </c>
      <c r="AF35" s="38"/>
      <c r="AG35" s="40">
        <v>95</v>
      </c>
      <c r="AH35" s="38">
        <v>90</v>
      </c>
      <c r="AI35" s="38"/>
      <c r="AJ35" s="40">
        <v>80</v>
      </c>
      <c r="AK35" s="38">
        <v>70</v>
      </c>
      <c r="AL35" s="38"/>
      <c r="AM35" s="40">
        <v>80</v>
      </c>
      <c r="AN35" s="38">
        <v>100</v>
      </c>
      <c r="AO35" s="38"/>
      <c r="AP35" s="40">
        <v>80</v>
      </c>
      <c r="AQ35" s="38">
        <v>85</v>
      </c>
      <c r="AR35" s="38"/>
      <c r="AS35" s="40">
        <v>85</v>
      </c>
      <c r="AT35" s="38">
        <v>53.5</v>
      </c>
      <c r="AU35" s="50">
        <f t="shared" si="8"/>
        <v>82.3571428571429</v>
      </c>
      <c r="AV35" s="51">
        <f t="shared" si="14"/>
        <v>82</v>
      </c>
      <c r="AW35" s="58"/>
      <c r="AX35" s="38">
        <v>78</v>
      </c>
      <c r="AY35" s="38"/>
      <c r="AZ35" s="40"/>
      <c r="BA35" s="38">
        <v>90</v>
      </c>
      <c r="BB35" s="38"/>
      <c r="BC35" s="40"/>
      <c r="BD35" s="40">
        <v>85</v>
      </c>
      <c r="BE35" s="38"/>
      <c r="BF35" s="40"/>
      <c r="BG35" s="38"/>
      <c r="BH35" s="38"/>
      <c r="BI35" s="40"/>
      <c r="BJ35" s="38"/>
      <c r="BK35" s="38"/>
      <c r="BL35" s="40"/>
      <c r="BM35" s="40">
        <f t="shared" si="9"/>
        <v>84</v>
      </c>
      <c r="BN35" s="38">
        <v>85</v>
      </c>
      <c r="BO35" s="38"/>
      <c r="BP35" s="40"/>
      <c r="BQ35" s="38">
        <v>82</v>
      </c>
      <c r="BR35" s="38"/>
      <c r="BS35" s="40"/>
      <c r="BT35" s="38">
        <v>85</v>
      </c>
      <c r="BU35" s="38"/>
      <c r="BV35" s="40"/>
      <c r="BW35" s="38"/>
      <c r="BX35" s="38"/>
      <c r="BY35" s="40"/>
      <c r="BZ35" s="38"/>
      <c r="CA35" s="38"/>
      <c r="CB35" s="40"/>
      <c r="CC35" s="50">
        <f t="shared" si="10"/>
        <v>84.1666666666667</v>
      </c>
      <c r="CD35" s="51">
        <f t="shared" si="11"/>
        <v>84</v>
      </c>
      <c r="CE35" s="58"/>
      <c r="CF35" s="38">
        <v>11</v>
      </c>
      <c r="CG35"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5" s="58"/>
      <c r="CI35" s="38">
        <v>11</v>
      </c>
      <c r="CJ35"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36" ht="63.75" spans="1:88">
      <c r="A36" s="21">
        <v>26</v>
      </c>
      <c r="B36" s="22">
        <v>54890</v>
      </c>
      <c r="C36" s="22" t="s">
        <v>135</v>
      </c>
      <c r="E36" s="23">
        <f t="shared" si="0"/>
        <v>81</v>
      </c>
      <c r="F36" s="24" t="str">
        <f t="shared" si="15"/>
        <v>B</v>
      </c>
      <c r="G36"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6" s="23">
        <f t="shared" si="2"/>
        <v>83</v>
      </c>
      <c r="I36" s="24" t="str">
        <f t="shared" si="3"/>
        <v>B</v>
      </c>
      <c r="J36"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6" s="38">
        <f t="shared" si="5"/>
        <v>84</v>
      </c>
      <c r="M36" s="38">
        <f t="shared" si="6"/>
        <v>44</v>
      </c>
      <c r="O36" s="38">
        <v>100</v>
      </c>
      <c r="P36" s="38"/>
      <c r="Q36" s="40">
        <v>78</v>
      </c>
      <c r="R36" s="38">
        <v>70</v>
      </c>
      <c r="S36" s="38"/>
      <c r="T36" s="40">
        <v>78</v>
      </c>
      <c r="U36" s="38">
        <v>90</v>
      </c>
      <c r="V36" s="38"/>
      <c r="W36" s="40">
        <v>85</v>
      </c>
      <c r="X36" s="38">
        <v>70</v>
      </c>
      <c r="Y36" s="38"/>
      <c r="Z36" s="40">
        <v>85</v>
      </c>
      <c r="AA36" s="38">
        <v>100</v>
      </c>
      <c r="AB36" s="38"/>
      <c r="AC36" s="40">
        <v>85</v>
      </c>
      <c r="AD36" s="40">
        <f t="shared" si="7"/>
        <v>84</v>
      </c>
      <c r="AE36" s="38">
        <v>70</v>
      </c>
      <c r="AF36" s="38"/>
      <c r="AG36" s="40">
        <v>95</v>
      </c>
      <c r="AH36" s="38">
        <v>80</v>
      </c>
      <c r="AI36" s="38"/>
      <c r="AJ36" s="40">
        <v>78</v>
      </c>
      <c r="AK36" s="38">
        <v>80</v>
      </c>
      <c r="AL36" s="38"/>
      <c r="AM36" s="40">
        <v>80</v>
      </c>
      <c r="AN36" s="38">
        <v>100</v>
      </c>
      <c r="AO36" s="38"/>
      <c r="AP36" s="40">
        <v>80</v>
      </c>
      <c r="AQ36" s="38">
        <v>75</v>
      </c>
      <c r="AR36" s="38"/>
      <c r="AS36" s="40">
        <v>85</v>
      </c>
      <c r="AT36" s="38">
        <v>44</v>
      </c>
      <c r="AU36" s="50">
        <f t="shared" si="8"/>
        <v>81.3333333333333</v>
      </c>
      <c r="AV36" s="51">
        <f t="shared" si="14"/>
        <v>81</v>
      </c>
      <c r="AW36" s="58"/>
      <c r="AX36" s="38">
        <v>77</v>
      </c>
      <c r="AY36" s="38"/>
      <c r="AZ36" s="40"/>
      <c r="BA36" s="38">
        <v>87</v>
      </c>
      <c r="BB36" s="38"/>
      <c r="BC36" s="40"/>
      <c r="BD36" s="40">
        <v>85</v>
      </c>
      <c r="BE36" s="38"/>
      <c r="BF36" s="40"/>
      <c r="BG36" s="38"/>
      <c r="BH36" s="38"/>
      <c r="BI36" s="40"/>
      <c r="BJ36" s="38"/>
      <c r="BK36" s="38"/>
      <c r="BL36" s="40"/>
      <c r="BM36" s="40">
        <f t="shared" si="9"/>
        <v>83</v>
      </c>
      <c r="BN36" s="38">
        <v>85</v>
      </c>
      <c r="BO36" s="38"/>
      <c r="BP36" s="40"/>
      <c r="BQ36" s="38">
        <v>84</v>
      </c>
      <c r="BR36" s="38"/>
      <c r="BS36" s="40"/>
      <c r="BT36" s="38">
        <v>80</v>
      </c>
      <c r="BU36" s="38"/>
      <c r="BV36" s="40"/>
      <c r="BW36" s="38"/>
      <c r="BX36" s="38"/>
      <c r="BY36" s="40"/>
      <c r="BZ36" s="38"/>
      <c r="CA36" s="38"/>
      <c r="CB36" s="40"/>
      <c r="CC36" s="50">
        <f t="shared" si="10"/>
        <v>83</v>
      </c>
      <c r="CD36" s="51">
        <f t="shared" si="11"/>
        <v>83</v>
      </c>
      <c r="CE36" s="58"/>
      <c r="CF36" s="38">
        <v>11</v>
      </c>
      <c r="CG36"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6" s="58"/>
      <c r="CI36" s="38">
        <v>11</v>
      </c>
      <c r="CJ36"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37" ht="63.75" spans="1:88">
      <c r="A37" s="21">
        <v>27</v>
      </c>
      <c r="B37" s="22">
        <v>54891</v>
      </c>
      <c r="C37" s="22" t="s">
        <v>136</v>
      </c>
      <c r="E37" s="23">
        <f t="shared" si="0"/>
        <v>79</v>
      </c>
      <c r="F37" s="24" t="str">
        <f t="shared" si="15"/>
        <v>B</v>
      </c>
      <c r="G37"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7" s="23">
        <f t="shared" si="2"/>
        <v>82</v>
      </c>
      <c r="I37" s="24" t="str">
        <f t="shared" si="3"/>
        <v>B</v>
      </c>
      <c r="J37"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7" s="38">
        <f t="shared" si="5"/>
        <v>81</v>
      </c>
      <c r="M37" s="38">
        <f t="shared" si="6"/>
        <v>46.5</v>
      </c>
      <c r="O37" s="38">
        <v>100</v>
      </c>
      <c r="P37" s="38"/>
      <c r="Q37" s="40">
        <v>80</v>
      </c>
      <c r="R37" s="38">
        <v>70</v>
      </c>
      <c r="S37" s="38"/>
      <c r="T37" s="40">
        <v>80</v>
      </c>
      <c r="U37" s="38">
        <v>70</v>
      </c>
      <c r="V37" s="38"/>
      <c r="W37" s="40">
        <v>85</v>
      </c>
      <c r="X37" s="38">
        <v>70</v>
      </c>
      <c r="Y37" s="38"/>
      <c r="Z37" s="40">
        <v>85</v>
      </c>
      <c r="AA37" s="38">
        <v>80</v>
      </c>
      <c r="AB37" s="38"/>
      <c r="AC37" s="40">
        <v>85</v>
      </c>
      <c r="AD37" s="40">
        <f t="shared" si="7"/>
        <v>81</v>
      </c>
      <c r="AE37" s="38">
        <v>70</v>
      </c>
      <c r="AF37" s="38"/>
      <c r="AG37" s="40">
        <v>95</v>
      </c>
      <c r="AH37" s="38">
        <v>80</v>
      </c>
      <c r="AI37" s="38"/>
      <c r="AJ37" s="40">
        <v>78</v>
      </c>
      <c r="AK37" s="38">
        <v>70</v>
      </c>
      <c r="AL37" s="38"/>
      <c r="AM37" s="40">
        <v>78</v>
      </c>
      <c r="AN37" s="38">
        <v>100</v>
      </c>
      <c r="AO37" s="38"/>
      <c r="AP37" s="40">
        <v>78</v>
      </c>
      <c r="AQ37" s="38">
        <v>80</v>
      </c>
      <c r="AR37" s="38"/>
      <c r="AS37" s="40">
        <v>85</v>
      </c>
      <c r="AT37" s="38">
        <v>46.5</v>
      </c>
      <c r="AU37" s="50">
        <f t="shared" si="8"/>
        <v>79.3095238095238</v>
      </c>
      <c r="AV37" s="51">
        <f t="shared" si="14"/>
        <v>79</v>
      </c>
      <c r="AW37" s="58"/>
      <c r="AX37" s="38">
        <v>77</v>
      </c>
      <c r="AY37" s="38"/>
      <c r="AZ37" s="40"/>
      <c r="BA37" s="38">
        <v>85</v>
      </c>
      <c r="BB37" s="38"/>
      <c r="BC37" s="40"/>
      <c r="BD37" s="40">
        <v>85</v>
      </c>
      <c r="BE37" s="38"/>
      <c r="BF37" s="40"/>
      <c r="BG37" s="38"/>
      <c r="BH37" s="38"/>
      <c r="BI37" s="40"/>
      <c r="BJ37" s="38"/>
      <c r="BK37" s="38"/>
      <c r="BL37" s="40"/>
      <c r="BM37" s="40">
        <f t="shared" si="9"/>
        <v>82</v>
      </c>
      <c r="BN37" s="38">
        <v>85</v>
      </c>
      <c r="BO37" s="38"/>
      <c r="BP37" s="40"/>
      <c r="BQ37" s="38">
        <v>79</v>
      </c>
      <c r="BR37" s="38"/>
      <c r="BS37" s="40"/>
      <c r="BT37" s="38">
        <v>82</v>
      </c>
      <c r="BU37" s="38"/>
      <c r="BV37" s="40"/>
      <c r="BW37" s="38"/>
      <c r="BX37" s="38"/>
      <c r="BY37" s="40"/>
      <c r="BZ37" s="38"/>
      <c r="CA37" s="38"/>
      <c r="CB37" s="40"/>
      <c r="CC37" s="50">
        <f t="shared" si="10"/>
        <v>82.1666666666667</v>
      </c>
      <c r="CD37" s="51">
        <f t="shared" si="11"/>
        <v>82</v>
      </c>
      <c r="CE37" s="58"/>
      <c r="CF37" s="38">
        <v>11</v>
      </c>
      <c r="CG37"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7" s="58"/>
      <c r="CI37" s="38">
        <v>11</v>
      </c>
      <c r="CJ37"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38" ht="63.75" spans="1:88">
      <c r="A38" s="21">
        <v>28</v>
      </c>
      <c r="B38" s="22">
        <v>54892</v>
      </c>
      <c r="C38" s="22" t="s">
        <v>137</v>
      </c>
      <c r="E38" s="23">
        <f t="shared" si="0"/>
        <v>80</v>
      </c>
      <c r="F38" s="24" t="str">
        <f t="shared" si="15"/>
        <v>B</v>
      </c>
      <c r="G38"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8" s="23">
        <f t="shared" si="2"/>
        <v>82</v>
      </c>
      <c r="I38" s="24" t="str">
        <f t="shared" si="3"/>
        <v>B</v>
      </c>
      <c r="J38"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8" s="38">
        <f t="shared" si="5"/>
        <v>84</v>
      </c>
      <c r="M38" s="38">
        <f t="shared" si="6"/>
        <v>36.25</v>
      </c>
      <c r="O38" s="38">
        <v>100</v>
      </c>
      <c r="P38" s="38"/>
      <c r="Q38" s="40">
        <v>77</v>
      </c>
      <c r="R38" s="38">
        <v>90</v>
      </c>
      <c r="S38" s="38"/>
      <c r="T38" s="40">
        <v>78</v>
      </c>
      <c r="U38" s="38">
        <v>100</v>
      </c>
      <c r="V38" s="38"/>
      <c r="W38" s="40">
        <v>85</v>
      </c>
      <c r="X38" s="38">
        <v>70</v>
      </c>
      <c r="Y38" s="38"/>
      <c r="Z38" s="40">
        <v>85</v>
      </c>
      <c r="AA38" s="38">
        <v>70</v>
      </c>
      <c r="AB38" s="38"/>
      <c r="AC38" s="40">
        <v>85</v>
      </c>
      <c r="AD38" s="40">
        <f t="shared" si="7"/>
        <v>84</v>
      </c>
      <c r="AE38" s="38">
        <v>70</v>
      </c>
      <c r="AF38" s="38"/>
      <c r="AG38" s="40">
        <v>75</v>
      </c>
      <c r="AH38" s="38">
        <v>90</v>
      </c>
      <c r="AI38" s="38"/>
      <c r="AJ38" s="40">
        <v>78</v>
      </c>
      <c r="AK38" s="38">
        <v>70</v>
      </c>
      <c r="AL38" s="38"/>
      <c r="AM38" s="40">
        <v>80</v>
      </c>
      <c r="AN38" s="38">
        <v>100</v>
      </c>
      <c r="AO38" s="38"/>
      <c r="AP38" s="40">
        <v>80</v>
      </c>
      <c r="AQ38" s="38">
        <v>70</v>
      </c>
      <c r="AR38" s="38"/>
      <c r="AS38" s="40">
        <v>85</v>
      </c>
      <c r="AT38" s="38">
        <v>36.25</v>
      </c>
      <c r="AU38" s="50">
        <f t="shared" si="8"/>
        <v>79.7261904761905</v>
      </c>
      <c r="AV38" s="51">
        <f t="shared" si="14"/>
        <v>80</v>
      </c>
      <c r="AW38" s="58"/>
      <c r="AX38" s="38">
        <v>78</v>
      </c>
      <c r="AY38" s="38"/>
      <c r="AZ38" s="40"/>
      <c r="BA38" s="38">
        <v>85</v>
      </c>
      <c r="BB38" s="38"/>
      <c r="BC38" s="40"/>
      <c r="BD38" s="40">
        <v>85</v>
      </c>
      <c r="BE38" s="38"/>
      <c r="BF38" s="40"/>
      <c r="BG38" s="38"/>
      <c r="BH38" s="38"/>
      <c r="BI38" s="40"/>
      <c r="BJ38" s="38"/>
      <c r="BK38" s="38"/>
      <c r="BL38" s="40"/>
      <c r="BM38" s="40">
        <f t="shared" si="9"/>
        <v>83</v>
      </c>
      <c r="BN38" s="38">
        <v>85</v>
      </c>
      <c r="BO38" s="38"/>
      <c r="BP38" s="40"/>
      <c r="BQ38" s="38">
        <v>80</v>
      </c>
      <c r="BR38" s="38"/>
      <c r="BS38" s="40"/>
      <c r="BT38" s="38">
        <v>80</v>
      </c>
      <c r="BU38" s="38"/>
      <c r="BV38" s="40"/>
      <c r="BW38" s="38"/>
      <c r="BX38" s="38"/>
      <c r="BY38" s="40"/>
      <c r="BZ38" s="38"/>
      <c r="CA38" s="38"/>
      <c r="CB38" s="40"/>
      <c r="CC38" s="50">
        <f t="shared" si="10"/>
        <v>82.1666666666667</v>
      </c>
      <c r="CD38" s="51">
        <f t="shared" si="11"/>
        <v>82</v>
      </c>
      <c r="CE38" s="58"/>
      <c r="CF38" s="38">
        <v>11</v>
      </c>
      <c r="CG38"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8" s="58"/>
      <c r="CI38" s="38">
        <v>11</v>
      </c>
      <c r="CJ38"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39" ht="63.75" spans="1:88">
      <c r="A39" s="21">
        <v>29</v>
      </c>
      <c r="B39" s="22">
        <v>54893</v>
      </c>
      <c r="C39" s="22" t="s">
        <v>138</v>
      </c>
      <c r="E39" s="23">
        <f t="shared" si="0"/>
        <v>79</v>
      </c>
      <c r="F39" s="24" t="str">
        <f t="shared" si="15"/>
        <v>B</v>
      </c>
      <c r="G39"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39" s="23">
        <f t="shared" si="2"/>
        <v>84</v>
      </c>
      <c r="I39" s="24" t="str">
        <f t="shared" si="3"/>
        <v>B</v>
      </c>
      <c r="J39"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39" s="38">
        <f t="shared" si="5"/>
        <v>84</v>
      </c>
      <c r="M39" s="38">
        <f t="shared" si="6"/>
        <v>38.75</v>
      </c>
      <c r="O39" s="38">
        <v>100</v>
      </c>
      <c r="P39" s="38"/>
      <c r="Q39" s="40">
        <v>76</v>
      </c>
      <c r="R39" s="38">
        <v>90</v>
      </c>
      <c r="S39" s="38"/>
      <c r="T39" s="40">
        <v>76</v>
      </c>
      <c r="U39" s="38">
        <v>70</v>
      </c>
      <c r="V39" s="38"/>
      <c r="W39" s="40">
        <v>85</v>
      </c>
      <c r="X39" s="38">
        <v>70</v>
      </c>
      <c r="Y39" s="38"/>
      <c r="Z39" s="40">
        <v>85</v>
      </c>
      <c r="AA39" s="38">
        <v>100</v>
      </c>
      <c r="AB39" s="38"/>
      <c r="AC39" s="40">
        <v>85</v>
      </c>
      <c r="AD39" s="40">
        <f t="shared" si="7"/>
        <v>84</v>
      </c>
      <c r="AE39" s="38">
        <v>70</v>
      </c>
      <c r="AF39" s="38"/>
      <c r="AG39" s="40">
        <v>95</v>
      </c>
      <c r="AH39" s="38">
        <v>90</v>
      </c>
      <c r="AI39" s="38"/>
      <c r="AJ39" s="40">
        <v>78</v>
      </c>
      <c r="AK39" s="38">
        <v>70</v>
      </c>
      <c r="AL39" s="38"/>
      <c r="AM39" s="40">
        <v>80</v>
      </c>
      <c r="AN39" s="38">
        <v>70</v>
      </c>
      <c r="AO39" s="38"/>
      <c r="AP39" s="40">
        <v>80</v>
      </c>
      <c r="AQ39" s="38">
        <v>70</v>
      </c>
      <c r="AR39" s="38"/>
      <c r="AS39" s="40">
        <v>85</v>
      </c>
      <c r="AT39" s="38">
        <v>38.75</v>
      </c>
      <c r="AU39" s="50">
        <f t="shared" si="8"/>
        <v>79.2261904761905</v>
      </c>
      <c r="AV39" s="51">
        <f t="shared" si="14"/>
        <v>79</v>
      </c>
      <c r="AW39" s="58"/>
      <c r="AX39" s="38">
        <v>77</v>
      </c>
      <c r="AY39" s="38"/>
      <c r="AZ39" s="40"/>
      <c r="BA39" s="38">
        <v>87</v>
      </c>
      <c r="BB39" s="38"/>
      <c r="BC39" s="40"/>
      <c r="BD39" s="40">
        <v>85</v>
      </c>
      <c r="BE39" s="38"/>
      <c r="BF39" s="40"/>
      <c r="BG39" s="38"/>
      <c r="BH39" s="38"/>
      <c r="BI39" s="40"/>
      <c r="BJ39" s="38"/>
      <c r="BK39" s="38"/>
      <c r="BL39" s="40"/>
      <c r="BM39" s="40">
        <f t="shared" si="9"/>
        <v>83</v>
      </c>
      <c r="BN39" s="38">
        <v>85</v>
      </c>
      <c r="BO39" s="38"/>
      <c r="BP39" s="40"/>
      <c r="BQ39" s="38">
        <v>83</v>
      </c>
      <c r="BR39" s="38"/>
      <c r="BS39" s="40"/>
      <c r="BT39" s="38">
        <v>84</v>
      </c>
      <c r="BU39" s="38"/>
      <c r="BV39" s="40"/>
      <c r="BW39" s="38"/>
      <c r="BX39" s="38"/>
      <c r="BY39" s="40"/>
      <c r="BZ39" s="38"/>
      <c r="CA39" s="38"/>
      <c r="CB39" s="40"/>
      <c r="CC39" s="50">
        <f t="shared" si="10"/>
        <v>83.5</v>
      </c>
      <c r="CD39" s="51">
        <f t="shared" si="11"/>
        <v>84</v>
      </c>
      <c r="CE39" s="58"/>
      <c r="CF39" s="38">
        <v>11</v>
      </c>
      <c r="CG39"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39" s="58"/>
      <c r="CI39" s="38">
        <v>11</v>
      </c>
      <c r="CJ39"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0" ht="63.75" spans="1:88">
      <c r="A40" s="21">
        <v>30</v>
      </c>
      <c r="B40" s="22">
        <v>54894</v>
      </c>
      <c r="C40" s="22" t="s">
        <v>139</v>
      </c>
      <c r="E40" s="23">
        <f t="shared" si="0"/>
        <v>81</v>
      </c>
      <c r="F40" s="24" t="str">
        <f t="shared" si="15"/>
        <v>B</v>
      </c>
      <c r="G40"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0" s="23">
        <f t="shared" si="2"/>
        <v>83</v>
      </c>
      <c r="I40" s="24" t="str">
        <f t="shared" si="3"/>
        <v>B</v>
      </c>
      <c r="J40"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0" s="38">
        <f t="shared" si="5"/>
        <v>83</v>
      </c>
      <c r="M40" s="38">
        <f t="shared" si="6"/>
        <v>55.75</v>
      </c>
      <c r="O40" s="38">
        <v>100</v>
      </c>
      <c r="P40" s="38"/>
      <c r="Q40" s="40">
        <v>80</v>
      </c>
      <c r="R40" s="38">
        <v>70</v>
      </c>
      <c r="S40" s="38"/>
      <c r="T40" s="40">
        <v>80</v>
      </c>
      <c r="U40" s="38">
        <v>80</v>
      </c>
      <c r="V40" s="38"/>
      <c r="W40" s="40">
        <v>85</v>
      </c>
      <c r="X40" s="38">
        <v>70</v>
      </c>
      <c r="Y40" s="38"/>
      <c r="Z40" s="40">
        <v>85</v>
      </c>
      <c r="AA40" s="38">
        <v>90</v>
      </c>
      <c r="AB40" s="38"/>
      <c r="AC40" s="40">
        <v>85</v>
      </c>
      <c r="AD40" s="40">
        <f t="shared" si="7"/>
        <v>83</v>
      </c>
      <c r="AE40" s="38">
        <v>70</v>
      </c>
      <c r="AF40" s="38"/>
      <c r="AG40" s="40">
        <v>80</v>
      </c>
      <c r="AH40" s="38">
        <v>100</v>
      </c>
      <c r="AI40" s="38"/>
      <c r="AJ40" s="40">
        <v>78</v>
      </c>
      <c r="AK40" s="38">
        <v>70</v>
      </c>
      <c r="AL40" s="38"/>
      <c r="AM40" s="40">
        <v>80</v>
      </c>
      <c r="AN40" s="38">
        <v>100</v>
      </c>
      <c r="AO40" s="38"/>
      <c r="AP40" s="40">
        <v>80</v>
      </c>
      <c r="AQ40" s="38">
        <v>70</v>
      </c>
      <c r="AR40" s="38"/>
      <c r="AS40" s="40">
        <v>85</v>
      </c>
      <c r="AT40" s="38">
        <v>55.75</v>
      </c>
      <c r="AU40" s="50">
        <f t="shared" si="8"/>
        <v>80.6547619047619</v>
      </c>
      <c r="AV40" s="51">
        <f t="shared" si="14"/>
        <v>81</v>
      </c>
      <c r="AW40" s="58"/>
      <c r="AX40" s="38">
        <v>78</v>
      </c>
      <c r="AY40" s="38"/>
      <c r="AZ40" s="40"/>
      <c r="BA40" s="38">
        <v>86</v>
      </c>
      <c r="BB40" s="38"/>
      <c r="BC40" s="40"/>
      <c r="BD40" s="40">
        <v>85</v>
      </c>
      <c r="BE40" s="38"/>
      <c r="BF40" s="40"/>
      <c r="BG40" s="38"/>
      <c r="BH40" s="38"/>
      <c r="BI40" s="40"/>
      <c r="BJ40" s="38"/>
      <c r="BK40" s="38"/>
      <c r="BL40" s="40"/>
      <c r="BM40" s="40">
        <f t="shared" si="9"/>
        <v>83</v>
      </c>
      <c r="BN40" s="38">
        <v>85</v>
      </c>
      <c r="BO40" s="38"/>
      <c r="BP40" s="40"/>
      <c r="BQ40" s="38">
        <v>82</v>
      </c>
      <c r="BR40" s="38"/>
      <c r="BS40" s="40"/>
      <c r="BT40" s="38">
        <v>83</v>
      </c>
      <c r="BU40" s="38"/>
      <c r="BV40" s="40"/>
      <c r="BW40" s="38"/>
      <c r="BX40" s="38"/>
      <c r="BY40" s="40"/>
      <c r="BZ40" s="38"/>
      <c r="CA40" s="38"/>
      <c r="CB40" s="40"/>
      <c r="CC40" s="50">
        <f t="shared" si="10"/>
        <v>83.1666666666667</v>
      </c>
      <c r="CD40" s="51">
        <f t="shared" si="11"/>
        <v>83</v>
      </c>
      <c r="CE40" s="58"/>
      <c r="CF40" s="38">
        <v>11</v>
      </c>
      <c r="CG40"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0" s="58"/>
      <c r="CI40" s="38">
        <v>11</v>
      </c>
      <c r="CJ40"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1" ht="63.75" spans="1:88">
      <c r="A41" s="21">
        <v>31</v>
      </c>
      <c r="B41" s="22">
        <v>54895</v>
      </c>
      <c r="C41" s="22" t="s">
        <v>140</v>
      </c>
      <c r="E41" s="23">
        <f t="shared" si="0"/>
        <v>84</v>
      </c>
      <c r="F41" s="24" t="str">
        <f t="shared" si="15"/>
        <v>B</v>
      </c>
      <c r="G41"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1" s="23">
        <f t="shared" si="2"/>
        <v>84</v>
      </c>
      <c r="I41" s="24" t="str">
        <f t="shared" si="3"/>
        <v>B</v>
      </c>
      <c r="J41"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1" s="38">
        <f t="shared" si="5"/>
        <v>83</v>
      </c>
      <c r="M41" s="38">
        <f t="shared" si="6"/>
        <v>58</v>
      </c>
      <c r="O41" s="38">
        <v>100</v>
      </c>
      <c r="P41" s="38"/>
      <c r="Q41" s="40">
        <v>85</v>
      </c>
      <c r="R41" s="38">
        <v>70</v>
      </c>
      <c r="S41" s="38"/>
      <c r="T41" s="40">
        <v>80</v>
      </c>
      <c r="U41" s="38">
        <v>70</v>
      </c>
      <c r="V41" s="38"/>
      <c r="W41" s="40">
        <v>85</v>
      </c>
      <c r="X41" s="38">
        <v>70</v>
      </c>
      <c r="Y41" s="38"/>
      <c r="Z41" s="40">
        <v>85</v>
      </c>
      <c r="AA41" s="38">
        <v>100</v>
      </c>
      <c r="AB41" s="38"/>
      <c r="AC41" s="40">
        <v>85</v>
      </c>
      <c r="AD41" s="40">
        <f t="shared" si="7"/>
        <v>83</v>
      </c>
      <c r="AE41" s="38">
        <v>90</v>
      </c>
      <c r="AF41" s="38"/>
      <c r="AG41" s="40">
        <v>95</v>
      </c>
      <c r="AH41" s="38">
        <v>70</v>
      </c>
      <c r="AI41" s="38"/>
      <c r="AJ41" s="40">
        <v>78</v>
      </c>
      <c r="AK41" s="38">
        <v>100</v>
      </c>
      <c r="AL41" s="38"/>
      <c r="AM41" s="40">
        <v>80</v>
      </c>
      <c r="AN41" s="38">
        <v>100</v>
      </c>
      <c r="AO41" s="38"/>
      <c r="AP41" s="40">
        <v>80</v>
      </c>
      <c r="AQ41" s="38">
        <v>80</v>
      </c>
      <c r="AR41" s="38"/>
      <c r="AS41" s="40">
        <v>100</v>
      </c>
      <c r="AT41" s="38">
        <v>58</v>
      </c>
      <c r="AU41" s="50">
        <f t="shared" si="8"/>
        <v>83.8571428571429</v>
      </c>
      <c r="AV41" s="51">
        <f t="shared" si="14"/>
        <v>84</v>
      </c>
      <c r="AW41" s="58"/>
      <c r="AX41" s="38">
        <v>78</v>
      </c>
      <c r="AY41" s="38"/>
      <c r="AZ41" s="40"/>
      <c r="BA41" s="38">
        <v>86</v>
      </c>
      <c r="BB41" s="38"/>
      <c r="BC41" s="40"/>
      <c r="BD41" s="40">
        <v>85</v>
      </c>
      <c r="BE41" s="38"/>
      <c r="BF41" s="40"/>
      <c r="BG41" s="38"/>
      <c r="BH41" s="38"/>
      <c r="BI41" s="40"/>
      <c r="BJ41" s="38"/>
      <c r="BK41" s="38"/>
      <c r="BL41" s="40"/>
      <c r="BM41" s="40">
        <f t="shared" si="9"/>
        <v>83</v>
      </c>
      <c r="BN41" s="38">
        <v>85</v>
      </c>
      <c r="BO41" s="38"/>
      <c r="BP41" s="40"/>
      <c r="BQ41" s="38">
        <v>84</v>
      </c>
      <c r="BR41" s="38"/>
      <c r="BS41" s="40"/>
      <c r="BT41" s="38">
        <v>84</v>
      </c>
      <c r="BU41" s="38"/>
      <c r="BV41" s="40"/>
      <c r="BW41" s="38"/>
      <c r="BX41" s="38"/>
      <c r="BY41" s="40"/>
      <c r="BZ41" s="38"/>
      <c r="CA41" s="38"/>
      <c r="CB41" s="40"/>
      <c r="CC41" s="50">
        <f t="shared" si="10"/>
        <v>83.6666666666667</v>
      </c>
      <c r="CD41" s="51">
        <f t="shared" si="11"/>
        <v>84</v>
      </c>
      <c r="CE41" s="58"/>
      <c r="CF41" s="38">
        <v>11</v>
      </c>
      <c r="CG41"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1" s="58"/>
      <c r="CI41" s="38">
        <v>11</v>
      </c>
      <c r="CJ41"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2" ht="63.75" spans="1:88">
      <c r="A42" s="21">
        <v>32</v>
      </c>
      <c r="B42" s="22">
        <v>54896</v>
      </c>
      <c r="C42" s="22" t="s">
        <v>141</v>
      </c>
      <c r="E42" s="23">
        <f t="shared" si="0"/>
        <v>80</v>
      </c>
      <c r="F42" s="24" t="str">
        <f t="shared" si="15"/>
        <v>B</v>
      </c>
      <c r="G42"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2" s="23">
        <f t="shared" si="2"/>
        <v>83</v>
      </c>
      <c r="I42" s="24" t="str">
        <f t="shared" si="3"/>
        <v>B</v>
      </c>
      <c r="J42"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2" s="38">
        <f t="shared" si="5"/>
        <v>83</v>
      </c>
      <c r="M42" s="38">
        <f t="shared" si="6"/>
        <v>64.5</v>
      </c>
      <c r="O42" s="38">
        <v>100</v>
      </c>
      <c r="P42" s="38"/>
      <c r="Q42" s="40">
        <v>80</v>
      </c>
      <c r="R42" s="38">
        <v>70</v>
      </c>
      <c r="S42" s="38"/>
      <c r="T42" s="40">
        <v>80</v>
      </c>
      <c r="U42" s="38">
        <v>90</v>
      </c>
      <c r="V42" s="38"/>
      <c r="W42" s="40">
        <v>85</v>
      </c>
      <c r="X42" s="38">
        <v>70</v>
      </c>
      <c r="Y42" s="38"/>
      <c r="Z42" s="40">
        <v>85</v>
      </c>
      <c r="AA42" s="38">
        <v>80</v>
      </c>
      <c r="AB42" s="38"/>
      <c r="AC42" s="40">
        <v>85</v>
      </c>
      <c r="AD42" s="40">
        <f t="shared" si="7"/>
        <v>83</v>
      </c>
      <c r="AE42" s="38">
        <v>70</v>
      </c>
      <c r="AF42" s="38"/>
      <c r="AG42" s="40">
        <v>85</v>
      </c>
      <c r="AH42" s="38">
        <v>70</v>
      </c>
      <c r="AI42" s="38"/>
      <c r="AJ42" s="40">
        <v>78</v>
      </c>
      <c r="AK42" s="38">
        <v>80</v>
      </c>
      <c r="AL42" s="38"/>
      <c r="AM42" s="40">
        <v>80</v>
      </c>
      <c r="AN42" s="38">
        <v>80</v>
      </c>
      <c r="AO42" s="38"/>
      <c r="AP42" s="40">
        <v>80</v>
      </c>
      <c r="AQ42" s="38">
        <v>85</v>
      </c>
      <c r="AR42" s="38"/>
      <c r="AS42" s="40">
        <v>85</v>
      </c>
      <c r="AT42" s="38">
        <v>64.5</v>
      </c>
      <c r="AU42" s="50">
        <f t="shared" si="8"/>
        <v>80.1190476190476</v>
      </c>
      <c r="AV42" s="51">
        <f t="shared" si="14"/>
        <v>80</v>
      </c>
      <c r="AW42" s="58"/>
      <c r="AX42" s="38">
        <v>77</v>
      </c>
      <c r="AY42" s="38"/>
      <c r="AZ42" s="40"/>
      <c r="BA42" s="38">
        <v>89</v>
      </c>
      <c r="BB42" s="38"/>
      <c r="BC42" s="40"/>
      <c r="BD42" s="40">
        <v>85</v>
      </c>
      <c r="BE42" s="38"/>
      <c r="BF42" s="40"/>
      <c r="BG42" s="38"/>
      <c r="BH42" s="38"/>
      <c r="BI42" s="40"/>
      <c r="BJ42" s="38"/>
      <c r="BK42" s="38"/>
      <c r="BL42" s="40"/>
      <c r="BM42" s="40">
        <f t="shared" si="9"/>
        <v>84</v>
      </c>
      <c r="BN42" s="38">
        <v>85</v>
      </c>
      <c r="BO42" s="38"/>
      <c r="BP42" s="40"/>
      <c r="BQ42" s="38">
        <v>79</v>
      </c>
      <c r="BR42" s="38"/>
      <c r="BS42" s="40"/>
      <c r="BT42" s="38">
        <v>82</v>
      </c>
      <c r="BU42" s="38"/>
      <c r="BV42" s="40"/>
      <c r="BW42" s="38"/>
      <c r="BX42" s="38"/>
      <c r="BY42" s="40"/>
      <c r="BZ42" s="38"/>
      <c r="CA42" s="38"/>
      <c r="CB42" s="40"/>
      <c r="CC42" s="50">
        <f t="shared" si="10"/>
        <v>82.8333333333333</v>
      </c>
      <c r="CD42" s="51">
        <f t="shared" si="11"/>
        <v>83</v>
      </c>
      <c r="CE42" s="58"/>
      <c r="CF42" s="38">
        <v>11</v>
      </c>
      <c r="CG42"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2" s="58"/>
      <c r="CI42" s="38">
        <v>11</v>
      </c>
      <c r="CJ42"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3" ht="63.75" spans="1:88">
      <c r="A43" s="21">
        <v>33</v>
      </c>
      <c r="B43" s="22">
        <v>54900</v>
      </c>
      <c r="C43" s="22" t="s">
        <v>142</v>
      </c>
      <c r="E43" s="23">
        <f t="shared" si="0"/>
        <v>81</v>
      </c>
      <c r="F43" s="24" t="str">
        <f t="shared" si="15"/>
        <v>B</v>
      </c>
      <c r="G43"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3" s="23">
        <f t="shared" si="2"/>
        <v>84</v>
      </c>
      <c r="I43" s="24" t="str">
        <f t="shared" si="3"/>
        <v>B</v>
      </c>
      <c r="J43"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3" s="38">
        <f t="shared" si="5"/>
        <v>81</v>
      </c>
      <c r="M43" s="38">
        <f t="shared" si="6"/>
        <v>59.75</v>
      </c>
      <c r="O43" s="38">
        <v>70</v>
      </c>
      <c r="P43" s="38"/>
      <c r="Q43" s="40">
        <v>80</v>
      </c>
      <c r="R43" s="38">
        <v>70</v>
      </c>
      <c r="S43" s="38"/>
      <c r="T43" s="40">
        <v>80</v>
      </c>
      <c r="U43" s="38">
        <v>80</v>
      </c>
      <c r="V43" s="38"/>
      <c r="W43" s="40">
        <v>85</v>
      </c>
      <c r="X43" s="38">
        <v>70</v>
      </c>
      <c r="Y43" s="38"/>
      <c r="Z43" s="40">
        <v>85</v>
      </c>
      <c r="AA43" s="38">
        <v>100</v>
      </c>
      <c r="AB43" s="38"/>
      <c r="AC43" s="40">
        <v>85</v>
      </c>
      <c r="AD43" s="40">
        <f t="shared" si="7"/>
        <v>81</v>
      </c>
      <c r="AE43" s="38">
        <v>70</v>
      </c>
      <c r="AF43" s="38"/>
      <c r="AG43" s="40">
        <v>95</v>
      </c>
      <c r="AH43" s="38">
        <v>100</v>
      </c>
      <c r="AI43" s="38"/>
      <c r="AJ43" s="40">
        <v>78</v>
      </c>
      <c r="AK43" s="38">
        <v>70</v>
      </c>
      <c r="AL43" s="38"/>
      <c r="AM43" s="40">
        <v>80</v>
      </c>
      <c r="AN43" s="38">
        <v>100</v>
      </c>
      <c r="AO43" s="38"/>
      <c r="AP43" s="40">
        <v>80</v>
      </c>
      <c r="AQ43" s="38">
        <v>70</v>
      </c>
      <c r="AR43" s="38"/>
      <c r="AS43" s="40">
        <v>90</v>
      </c>
      <c r="AT43" s="38">
        <v>59.75</v>
      </c>
      <c r="AU43" s="50">
        <f t="shared" si="8"/>
        <v>80.8452380952381</v>
      </c>
      <c r="AV43" s="51">
        <f t="shared" si="14"/>
        <v>81</v>
      </c>
      <c r="AW43" s="58"/>
      <c r="AX43" s="38">
        <v>78</v>
      </c>
      <c r="AY43" s="38"/>
      <c r="AZ43" s="40"/>
      <c r="BA43" s="38">
        <v>88</v>
      </c>
      <c r="BB43" s="38"/>
      <c r="BC43" s="40"/>
      <c r="BD43" s="40">
        <v>85</v>
      </c>
      <c r="BE43" s="38"/>
      <c r="BF43" s="40"/>
      <c r="BG43" s="38"/>
      <c r="BH43" s="38"/>
      <c r="BI43" s="40"/>
      <c r="BJ43" s="38"/>
      <c r="BK43" s="38"/>
      <c r="BL43" s="40"/>
      <c r="BM43" s="40">
        <f t="shared" si="9"/>
        <v>84</v>
      </c>
      <c r="BN43" s="38">
        <v>85</v>
      </c>
      <c r="BO43" s="38"/>
      <c r="BP43" s="40"/>
      <c r="BQ43" s="38">
        <v>82</v>
      </c>
      <c r="BR43" s="38"/>
      <c r="BS43" s="40"/>
      <c r="BT43" s="38">
        <v>83</v>
      </c>
      <c r="BU43" s="38"/>
      <c r="BV43" s="40"/>
      <c r="BW43" s="38"/>
      <c r="BX43" s="38"/>
      <c r="BY43" s="40"/>
      <c r="BZ43" s="38"/>
      <c r="CA43" s="38"/>
      <c r="CB43" s="40"/>
      <c r="CC43" s="50">
        <f t="shared" si="10"/>
        <v>83.5</v>
      </c>
      <c r="CD43" s="51">
        <f t="shared" si="11"/>
        <v>84</v>
      </c>
      <c r="CE43" s="58"/>
      <c r="CF43" s="38">
        <v>11</v>
      </c>
      <c r="CG43"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3" s="58"/>
      <c r="CI43" s="38">
        <v>11</v>
      </c>
      <c r="CJ43"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4" ht="63.75" spans="1:88">
      <c r="A44" s="21">
        <v>34</v>
      </c>
      <c r="B44" s="22">
        <v>54897</v>
      </c>
      <c r="C44" s="22" t="s">
        <v>143</v>
      </c>
      <c r="E44" s="23">
        <f t="shared" si="0"/>
        <v>79</v>
      </c>
      <c r="F44" s="24" t="str">
        <f t="shared" si="15"/>
        <v>B</v>
      </c>
      <c r="G44"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4" s="23">
        <f t="shared" si="2"/>
        <v>84</v>
      </c>
      <c r="I44" s="24" t="str">
        <f t="shared" si="3"/>
        <v>B</v>
      </c>
      <c r="J44"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4" s="38">
        <f t="shared" si="5"/>
        <v>80</v>
      </c>
      <c r="M44" s="38">
        <f t="shared" si="6"/>
        <v>65.75</v>
      </c>
      <c r="O44" s="38">
        <v>70</v>
      </c>
      <c r="P44" s="38"/>
      <c r="Q44" s="40">
        <v>78</v>
      </c>
      <c r="R44" s="38">
        <v>70</v>
      </c>
      <c r="S44" s="38"/>
      <c r="T44" s="40">
        <v>76</v>
      </c>
      <c r="U44" s="38">
        <v>80</v>
      </c>
      <c r="V44" s="38"/>
      <c r="W44" s="40">
        <v>85</v>
      </c>
      <c r="X44" s="38">
        <v>70</v>
      </c>
      <c r="Y44" s="38"/>
      <c r="Z44" s="40">
        <v>85</v>
      </c>
      <c r="AA44" s="38">
        <v>100</v>
      </c>
      <c r="AB44" s="38"/>
      <c r="AC44" s="40">
        <v>85</v>
      </c>
      <c r="AD44" s="40">
        <f t="shared" si="7"/>
        <v>80</v>
      </c>
      <c r="AE44" s="38">
        <v>80</v>
      </c>
      <c r="AF44" s="38"/>
      <c r="AG44" s="40">
        <v>95</v>
      </c>
      <c r="AH44" s="38">
        <v>90</v>
      </c>
      <c r="AI44" s="38"/>
      <c r="AJ44" s="40">
        <v>78</v>
      </c>
      <c r="AK44" s="38">
        <v>70</v>
      </c>
      <c r="AL44" s="38"/>
      <c r="AM44" s="40">
        <v>80</v>
      </c>
      <c r="AN44" s="38">
        <v>70</v>
      </c>
      <c r="AO44" s="38"/>
      <c r="AP44" s="40">
        <v>80</v>
      </c>
      <c r="AQ44" s="38">
        <v>70</v>
      </c>
      <c r="AR44" s="38"/>
      <c r="AS44" s="40">
        <v>90</v>
      </c>
      <c r="AT44" s="38">
        <v>65.75</v>
      </c>
      <c r="AU44" s="50">
        <f t="shared" si="8"/>
        <v>79.4166666666667</v>
      </c>
      <c r="AV44" s="51">
        <f t="shared" si="14"/>
        <v>79</v>
      </c>
      <c r="AW44" s="58"/>
      <c r="AX44" s="38">
        <v>77</v>
      </c>
      <c r="AY44" s="38"/>
      <c r="AZ44" s="40"/>
      <c r="BA44" s="38">
        <v>89</v>
      </c>
      <c r="BB44" s="38"/>
      <c r="BC44" s="40"/>
      <c r="BD44" s="40">
        <v>85</v>
      </c>
      <c r="BE44" s="38"/>
      <c r="BF44" s="40"/>
      <c r="BG44" s="38"/>
      <c r="BH44" s="38"/>
      <c r="BI44" s="40"/>
      <c r="BJ44" s="38"/>
      <c r="BK44" s="38"/>
      <c r="BL44" s="40"/>
      <c r="BM44" s="40">
        <f t="shared" si="9"/>
        <v>84</v>
      </c>
      <c r="BN44" s="38">
        <v>85</v>
      </c>
      <c r="BO44" s="38"/>
      <c r="BP44" s="40"/>
      <c r="BQ44" s="38">
        <v>83</v>
      </c>
      <c r="BR44" s="38"/>
      <c r="BS44" s="40"/>
      <c r="BT44" s="38">
        <v>84</v>
      </c>
      <c r="BU44" s="38"/>
      <c r="BV44" s="40"/>
      <c r="BW44" s="38"/>
      <c r="BX44" s="38"/>
      <c r="BY44" s="40"/>
      <c r="BZ44" s="38"/>
      <c r="CA44" s="38"/>
      <c r="CB44" s="40"/>
      <c r="CC44" s="50">
        <f t="shared" si="10"/>
        <v>83.8333333333333</v>
      </c>
      <c r="CD44" s="51">
        <f t="shared" si="11"/>
        <v>84</v>
      </c>
      <c r="CE44" s="58"/>
      <c r="CF44" s="38">
        <v>11</v>
      </c>
      <c r="CG44"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4" s="58"/>
      <c r="CI44" s="38">
        <v>11</v>
      </c>
      <c r="CJ44"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5" ht="63.75" spans="1:88">
      <c r="A45" s="21">
        <v>35</v>
      </c>
      <c r="B45" s="22">
        <v>54898</v>
      </c>
      <c r="C45" s="22" t="s">
        <v>144</v>
      </c>
      <c r="E45" s="23">
        <f t="shared" si="0"/>
        <v>79</v>
      </c>
      <c r="F45" s="24" t="str">
        <f t="shared" si="15"/>
        <v>B</v>
      </c>
      <c r="G45"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5" s="23">
        <f t="shared" si="2"/>
        <v>83</v>
      </c>
      <c r="I45" s="24" t="str">
        <f t="shared" si="3"/>
        <v>B</v>
      </c>
      <c r="J45"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5" s="38">
        <f t="shared" si="5"/>
        <v>84</v>
      </c>
      <c r="M45" s="38">
        <f t="shared" si="6"/>
        <v>48</v>
      </c>
      <c r="O45" s="38">
        <v>100</v>
      </c>
      <c r="P45" s="38"/>
      <c r="Q45" s="40">
        <v>77</v>
      </c>
      <c r="R45" s="38">
        <v>70</v>
      </c>
      <c r="S45" s="38"/>
      <c r="T45" s="40">
        <v>78</v>
      </c>
      <c r="U45" s="38">
        <v>90</v>
      </c>
      <c r="V45" s="38"/>
      <c r="W45" s="40">
        <v>85</v>
      </c>
      <c r="X45" s="38">
        <v>70</v>
      </c>
      <c r="Y45" s="38"/>
      <c r="Z45" s="40">
        <v>85</v>
      </c>
      <c r="AA45" s="38">
        <v>100</v>
      </c>
      <c r="AB45" s="38"/>
      <c r="AC45" s="40">
        <v>85</v>
      </c>
      <c r="AD45" s="40">
        <f t="shared" si="7"/>
        <v>84</v>
      </c>
      <c r="AE45" s="38">
        <v>70</v>
      </c>
      <c r="AF45" s="38"/>
      <c r="AG45" s="40">
        <v>78</v>
      </c>
      <c r="AH45" s="38">
        <v>70</v>
      </c>
      <c r="AI45" s="38"/>
      <c r="AJ45" s="40">
        <v>78</v>
      </c>
      <c r="AK45" s="38">
        <v>80</v>
      </c>
      <c r="AL45" s="38"/>
      <c r="AM45" s="40">
        <v>80</v>
      </c>
      <c r="AN45" s="38">
        <v>80</v>
      </c>
      <c r="AO45" s="38"/>
      <c r="AP45" s="40">
        <v>80</v>
      </c>
      <c r="AQ45" s="38">
        <v>70</v>
      </c>
      <c r="AR45" s="38"/>
      <c r="AS45" s="40">
        <v>80</v>
      </c>
      <c r="AT45" s="38">
        <v>48</v>
      </c>
      <c r="AU45" s="50">
        <f t="shared" si="8"/>
        <v>78.7619047619048</v>
      </c>
      <c r="AV45" s="51">
        <f t="shared" si="14"/>
        <v>79</v>
      </c>
      <c r="AW45" s="58"/>
      <c r="AX45" s="38">
        <v>78</v>
      </c>
      <c r="AY45" s="38"/>
      <c r="AZ45" s="40"/>
      <c r="BA45" s="38">
        <v>87</v>
      </c>
      <c r="BB45" s="38"/>
      <c r="BC45" s="40"/>
      <c r="BD45" s="40">
        <v>85</v>
      </c>
      <c r="BE45" s="38"/>
      <c r="BF45" s="40"/>
      <c r="BG45" s="38"/>
      <c r="BH45" s="38"/>
      <c r="BI45" s="40"/>
      <c r="BJ45" s="38"/>
      <c r="BK45" s="38"/>
      <c r="BL45" s="40"/>
      <c r="BM45" s="40">
        <f t="shared" si="9"/>
        <v>83</v>
      </c>
      <c r="BN45" s="38">
        <v>85</v>
      </c>
      <c r="BO45" s="38"/>
      <c r="BP45" s="40"/>
      <c r="BQ45" s="38">
        <v>80</v>
      </c>
      <c r="BR45" s="38"/>
      <c r="BS45" s="40"/>
      <c r="BT45" s="38">
        <v>80</v>
      </c>
      <c r="BU45" s="38"/>
      <c r="BV45" s="40"/>
      <c r="BW45" s="38"/>
      <c r="BX45" s="38"/>
      <c r="BY45" s="40"/>
      <c r="BZ45" s="38"/>
      <c r="CA45" s="38"/>
      <c r="CB45" s="40"/>
      <c r="CC45" s="50">
        <f t="shared" si="10"/>
        <v>82.5</v>
      </c>
      <c r="CD45" s="51">
        <f t="shared" si="11"/>
        <v>83</v>
      </c>
      <c r="CE45" s="58"/>
      <c r="CF45" s="38">
        <v>11</v>
      </c>
      <c r="CG45"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5" s="58"/>
      <c r="CI45" s="38">
        <v>11</v>
      </c>
      <c r="CJ45"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6" ht="63.75" spans="1:88">
      <c r="A46" s="21">
        <v>36</v>
      </c>
      <c r="B46" s="22">
        <v>54899</v>
      </c>
      <c r="C46" s="22" t="s">
        <v>145</v>
      </c>
      <c r="E46" s="23">
        <f t="shared" si="0"/>
        <v>83</v>
      </c>
      <c r="F46" s="24" t="str">
        <f t="shared" si="15"/>
        <v>B</v>
      </c>
      <c r="G46" s="24" t="str">
        <f t="shared" si="1"/>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H46" s="23">
        <f t="shared" si="2"/>
        <v>83</v>
      </c>
      <c r="I46" s="24" t="str">
        <f t="shared" si="3"/>
        <v>B</v>
      </c>
      <c r="J46" s="24" t="str">
        <f t="shared" si="4"/>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L46" s="38">
        <f t="shared" si="5"/>
        <v>82</v>
      </c>
      <c r="M46" s="38">
        <f t="shared" si="6"/>
        <v>48</v>
      </c>
      <c r="O46" s="38">
        <v>90</v>
      </c>
      <c r="P46" s="38"/>
      <c r="Q46" s="40">
        <v>76</v>
      </c>
      <c r="R46" s="38">
        <v>70</v>
      </c>
      <c r="S46" s="38"/>
      <c r="T46" s="40">
        <v>80</v>
      </c>
      <c r="U46" s="38">
        <v>70</v>
      </c>
      <c r="V46" s="38"/>
      <c r="W46" s="40">
        <v>85</v>
      </c>
      <c r="X46" s="38">
        <v>80</v>
      </c>
      <c r="Y46" s="38"/>
      <c r="Z46" s="40">
        <v>85</v>
      </c>
      <c r="AA46" s="38">
        <v>100</v>
      </c>
      <c r="AB46" s="38"/>
      <c r="AC46" s="40">
        <v>85</v>
      </c>
      <c r="AD46" s="40">
        <f t="shared" si="7"/>
        <v>82</v>
      </c>
      <c r="AE46" s="38">
        <v>93</v>
      </c>
      <c r="AF46" s="38"/>
      <c r="AG46" s="40">
        <v>80</v>
      </c>
      <c r="AH46" s="38">
        <v>90</v>
      </c>
      <c r="AI46" s="38"/>
      <c r="AJ46" s="40">
        <v>78</v>
      </c>
      <c r="AK46" s="38">
        <v>95</v>
      </c>
      <c r="AL46" s="38"/>
      <c r="AM46" s="40">
        <v>80</v>
      </c>
      <c r="AN46" s="38">
        <v>100</v>
      </c>
      <c r="AO46" s="38"/>
      <c r="AP46" s="40">
        <v>80</v>
      </c>
      <c r="AQ46" s="38">
        <v>85</v>
      </c>
      <c r="AR46" s="38"/>
      <c r="AS46" s="40">
        <v>85</v>
      </c>
      <c r="AT46" s="38">
        <v>48</v>
      </c>
      <c r="AU46" s="50">
        <f t="shared" si="8"/>
        <v>82.6190476190476</v>
      </c>
      <c r="AV46" s="51">
        <f t="shared" si="14"/>
        <v>83</v>
      </c>
      <c r="AW46" s="58"/>
      <c r="AX46" s="38">
        <v>78</v>
      </c>
      <c r="AY46" s="38"/>
      <c r="AZ46" s="40"/>
      <c r="BA46" s="38">
        <v>89</v>
      </c>
      <c r="BB46" s="38"/>
      <c r="BC46" s="40"/>
      <c r="BD46" s="40">
        <v>85</v>
      </c>
      <c r="BE46" s="38"/>
      <c r="BF46" s="40"/>
      <c r="BG46" s="38"/>
      <c r="BH46" s="38"/>
      <c r="BI46" s="40"/>
      <c r="BJ46" s="38"/>
      <c r="BK46" s="38"/>
      <c r="BL46" s="40"/>
      <c r="BM46" s="40">
        <f t="shared" si="9"/>
        <v>84</v>
      </c>
      <c r="BN46" s="38">
        <v>85</v>
      </c>
      <c r="BO46" s="38"/>
      <c r="BP46" s="40"/>
      <c r="BQ46" s="38">
        <v>80</v>
      </c>
      <c r="BR46" s="38"/>
      <c r="BS46" s="40"/>
      <c r="BT46" s="38">
        <v>83</v>
      </c>
      <c r="BU46" s="38"/>
      <c r="BV46" s="40"/>
      <c r="BW46" s="38"/>
      <c r="BX46" s="38"/>
      <c r="BY46" s="40"/>
      <c r="BZ46" s="38"/>
      <c r="CA46" s="38"/>
      <c r="CB46" s="40"/>
      <c r="CC46" s="50">
        <f t="shared" si="10"/>
        <v>83.3333333333333</v>
      </c>
      <c r="CD46" s="51">
        <f t="shared" si="11"/>
        <v>83</v>
      </c>
      <c r="CE46" s="58"/>
      <c r="CF46" s="38">
        <v>11</v>
      </c>
      <c r="CG46" s="60" t="str">
        <f t="shared" si="12"/>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c r="CH46" s="58"/>
      <c r="CI46" s="38">
        <v>11</v>
      </c>
      <c r="CJ46" s="61" t="str">
        <f t="shared" si="13"/>
        <v>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v>
      </c>
    </row>
    <row r="47" spans="1:88">
      <c r="A47" s="24"/>
      <c r="B47" s="24"/>
      <c r="C47" s="24"/>
      <c r="E47" s="23" t="str">
        <f t="shared" si="0"/>
        <v/>
      </c>
      <c r="F47" s="24" t="str">
        <f t="shared" si="15"/>
        <v/>
      </c>
      <c r="G47" s="24" t="str">
        <f t="shared" si="1"/>
        <v/>
      </c>
      <c r="H47" s="23" t="str">
        <f t="shared" si="2"/>
        <v/>
      </c>
      <c r="I47" s="24" t="str">
        <f t="shared" si="3"/>
        <v/>
      </c>
      <c r="J47" s="24" t="str">
        <f t="shared" si="4"/>
        <v/>
      </c>
      <c r="L47" s="38" t="str">
        <f t="shared" si="5"/>
        <v/>
      </c>
      <c r="M47" s="38" t="str">
        <f t="shared" si="6"/>
        <v/>
      </c>
      <c r="O47" s="38"/>
      <c r="P47" s="38"/>
      <c r="Q47" s="40"/>
      <c r="R47" s="38"/>
      <c r="S47" s="38"/>
      <c r="T47" s="40"/>
      <c r="U47" s="38"/>
      <c r="V47" s="38"/>
      <c r="W47" s="40"/>
      <c r="X47" s="38"/>
      <c r="Y47" s="38"/>
      <c r="Z47" s="40"/>
      <c r="AA47" s="38"/>
      <c r="AB47" s="38"/>
      <c r="AC47" s="40"/>
      <c r="AD47" s="40" t="str">
        <f t="shared" si="7"/>
        <v/>
      </c>
      <c r="AE47" s="38"/>
      <c r="AF47" s="38"/>
      <c r="AG47" s="40"/>
      <c r="AH47" s="38"/>
      <c r="AI47" s="38"/>
      <c r="AJ47" s="40"/>
      <c r="AK47" s="38"/>
      <c r="AL47" s="38"/>
      <c r="AM47" s="40"/>
      <c r="AN47" s="38"/>
      <c r="AO47" s="38"/>
      <c r="AP47" s="40"/>
      <c r="AQ47" s="38"/>
      <c r="AR47" s="38"/>
      <c r="AS47" s="40"/>
      <c r="AT47" s="38"/>
      <c r="AU47" s="50" t="str">
        <f t="shared" si="8"/>
        <v/>
      </c>
      <c r="AV47" s="51" t="str">
        <f t="shared" si="14"/>
        <v/>
      </c>
      <c r="AW47" s="58"/>
      <c r="AX47" s="38"/>
      <c r="AY47" s="38"/>
      <c r="AZ47" s="40"/>
      <c r="BA47" s="38"/>
      <c r="BB47" s="38"/>
      <c r="BC47" s="40"/>
      <c r="BD47" s="38"/>
      <c r="BE47" s="38"/>
      <c r="BF47" s="40"/>
      <c r="BG47" s="38"/>
      <c r="BH47" s="38"/>
      <c r="BI47" s="40"/>
      <c r="BK47" s="38"/>
      <c r="BL47" s="40"/>
      <c r="BM47" s="40" t="str">
        <f t="shared" si="9"/>
        <v/>
      </c>
      <c r="BN47" s="38"/>
      <c r="BO47" s="38"/>
      <c r="BP47" s="40"/>
      <c r="BQ47" s="38"/>
      <c r="BR47" s="38"/>
      <c r="BS47" s="40"/>
      <c r="BT47" s="38"/>
      <c r="BU47" s="38"/>
      <c r="BV47" s="40"/>
      <c r="BW47" s="38"/>
      <c r="BX47" s="38"/>
      <c r="BY47" s="40"/>
      <c r="BZ47" s="38"/>
      <c r="CA47" s="38"/>
      <c r="CB47" s="40"/>
      <c r="CC47" s="50" t="str">
        <f t="shared" si="10"/>
        <v/>
      </c>
      <c r="CD47" s="51" t="str">
        <f t="shared" si="11"/>
        <v/>
      </c>
      <c r="CE47" s="58"/>
      <c r="CF47" s="38"/>
      <c r="CG47" s="61" t="str">
        <f t="shared" si="12"/>
        <v/>
      </c>
      <c r="CH47" s="58"/>
      <c r="CI47" s="38"/>
      <c r="CJ47" s="61" t="str">
        <f t="shared" si="13"/>
        <v/>
      </c>
    </row>
    <row r="48" spans="1:88">
      <c r="A48" s="24"/>
      <c r="B48" s="24"/>
      <c r="C48" s="24"/>
      <c r="E48" s="23" t="str">
        <f t="shared" si="0"/>
        <v/>
      </c>
      <c r="F48" s="24" t="str">
        <f t="shared" si="15"/>
        <v/>
      </c>
      <c r="G48" s="24" t="str">
        <f t="shared" si="1"/>
        <v/>
      </c>
      <c r="H48" s="23" t="str">
        <f t="shared" si="2"/>
        <v/>
      </c>
      <c r="I48" s="24" t="str">
        <f t="shared" si="3"/>
        <v/>
      </c>
      <c r="J48" s="24" t="str">
        <f t="shared" si="4"/>
        <v/>
      </c>
      <c r="L48" s="38" t="str">
        <f t="shared" si="5"/>
        <v/>
      </c>
      <c r="M48" s="38" t="str">
        <f t="shared" si="6"/>
        <v/>
      </c>
      <c r="O48" s="38"/>
      <c r="P48" s="38"/>
      <c r="Q48" s="40"/>
      <c r="R48" s="38"/>
      <c r="S48" s="38"/>
      <c r="T48" s="40"/>
      <c r="U48" s="38"/>
      <c r="V48" s="38"/>
      <c r="W48" s="40"/>
      <c r="X48" s="38"/>
      <c r="Y48" s="38"/>
      <c r="Z48" s="40"/>
      <c r="AA48" s="38"/>
      <c r="AB48" s="38"/>
      <c r="AC48" s="40"/>
      <c r="AD48" s="40" t="str">
        <f t="shared" si="7"/>
        <v/>
      </c>
      <c r="AE48" s="38"/>
      <c r="AF48" s="38"/>
      <c r="AG48" s="40"/>
      <c r="AH48" s="38"/>
      <c r="AI48" s="38"/>
      <c r="AJ48" s="40"/>
      <c r="AK48" s="38"/>
      <c r="AL48" s="38"/>
      <c r="AM48" s="40"/>
      <c r="AN48" s="38"/>
      <c r="AO48" s="38"/>
      <c r="AP48" s="40"/>
      <c r="AQ48" s="38"/>
      <c r="AR48" s="38"/>
      <c r="AS48" s="40"/>
      <c r="AT48" s="38"/>
      <c r="AU48" s="50" t="str">
        <f t="shared" si="8"/>
        <v/>
      </c>
      <c r="AV48" s="51" t="str">
        <f t="shared" si="14"/>
        <v/>
      </c>
      <c r="AW48" s="58"/>
      <c r="AX48" s="38"/>
      <c r="AY48" s="38"/>
      <c r="AZ48" s="40"/>
      <c r="BA48" s="38"/>
      <c r="BB48" s="38"/>
      <c r="BC48" s="40"/>
      <c r="BD48" s="38"/>
      <c r="BE48" s="38"/>
      <c r="BF48" s="40"/>
      <c r="BG48" s="38"/>
      <c r="BH48" s="38"/>
      <c r="BI48" s="40"/>
      <c r="BK48" s="38"/>
      <c r="BL48" s="40"/>
      <c r="BM48" s="40" t="str">
        <f t="shared" si="9"/>
        <v/>
      </c>
      <c r="BN48" s="38"/>
      <c r="BO48" s="38"/>
      <c r="BP48" s="40"/>
      <c r="BQ48" s="38"/>
      <c r="BR48" s="38"/>
      <c r="BS48" s="40"/>
      <c r="BT48" s="38"/>
      <c r="BU48" s="38"/>
      <c r="BV48" s="40"/>
      <c r="BW48" s="38"/>
      <c r="BX48" s="38"/>
      <c r="BY48" s="40"/>
      <c r="BZ48" s="38"/>
      <c r="CA48" s="38"/>
      <c r="CB48" s="40"/>
      <c r="CC48" s="50" t="str">
        <f t="shared" si="10"/>
        <v/>
      </c>
      <c r="CD48" s="51" t="str">
        <f t="shared" si="11"/>
        <v/>
      </c>
      <c r="CE48" s="58"/>
      <c r="CF48" s="38"/>
      <c r="CG48" s="61" t="str">
        <f t="shared" si="12"/>
        <v/>
      </c>
      <c r="CH48" s="58"/>
      <c r="CI48" s="38"/>
      <c r="CJ48" s="61" t="str">
        <f t="shared" si="13"/>
        <v/>
      </c>
    </row>
    <row r="49" spans="1:88">
      <c r="A49" s="24"/>
      <c r="B49" s="24"/>
      <c r="C49" s="24"/>
      <c r="E49" s="23" t="str">
        <f t="shared" si="0"/>
        <v/>
      </c>
      <c r="F49" s="24" t="str">
        <f t="shared" si="15"/>
        <v/>
      </c>
      <c r="G49" s="24" t="str">
        <f t="shared" si="1"/>
        <v/>
      </c>
      <c r="H49" s="23" t="str">
        <f t="shared" si="2"/>
        <v/>
      </c>
      <c r="I49" s="24" t="str">
        <f t="shared" si="3"/>
        <v/>
      </c>
      <c r="J49" s="24" t="str">
        <f t="shared" si="4"/>
        <v/>
      </c>
      <c r="L49" s="38" t="str">
        <f t="shared" si="5"/>
        <v/>
      </c>
      <c r="M49" s="38" t="str">
        <f t="shared" si="6"/>
        <v/>
      </c>
      <c r="O49" s="38"/>
      <c r="P49" s="38"/>
      <c r="Q49" s="40"/>
      <c r="R49" s="38"/>
      <c r="S49" s="38"/>
      <c r="T49" s="40"/>
      <c r="U49" s="38"/>
      <c r="V49" s="38"/>
      <c r="W49" s="40"/>
      <c r="X49" s="38"/>
      <c r="Y49" s="38"/>
      <c r="Z49" s="40"/>
      <c r="AA49" s="38"/>
      <c r="AB49" s="38"/>
      <c r="AC49" s="40"/>
      <c r="AD49" s="40" t="str">
        <f t="shared" si="7"/>
        <v/>
      </c>
      <c r="AE49" s="38"/>
      <c r="AF49" s="38"/>
      <c r="AG49" s="40"/>
      <c r="AH49" s="38"/>
      <c r="AI49" s="38"/>
      <c r="AJ49" s="40"/>
      <c r="AK49" s="38"/>
      <c r="AL49" s="38"/>
      <c r="AM49" s="40"/>
      <c r="AN49" s="38"/>
      <c r="AO49" s="38"/>
      <c r="AP49" s="40"/>
      <c r="AQ49" s="38"/>
      <c r="AR49" s="38"/>
      <c r="AS49" s="40"/>
      <c r="AT49" s="38"/>
      <c r="AU49" s="50" t="str">
        <f t="shared" si="8"/>
        <v/>
      </c>
      <c r="AV49" s="51" t="str">
        <f t="shared" si="14"/>
        <v/>
      </c>
      <c r="AW49" s="58"/>
      <c r="AX49" s="38"/>
      <c r="AY49" s="38"/>
      <c r="AZ49" s="40"/>
      <c r="BA49" s="38"/>
      <c r="BB49" s="38"/>
      <c r="BC49" s="40"/>
      <c r="BD49" s="38"/>
      <c r="BE49" s="38"/>
      <c r="BF49" s="40"/>
      <c r="BG49" s="38"/>
      <c r="BH49" s="38"/>
      <c r="BI49" s="40"/>
      <c r="BK49" s="38"/>
      <c r="BL49" s="40"/>
      <c r="BM49" s="40" t="str">
        <f t="shared" si="9"/>
        <v/>
      </c>
      <c r="BN49" s="38"/>
      <c r="BO49" s="38"/>
      <c r="BP49" s="40"/>
      <c r="BQ49" s="38"/>
      <c r="BR49" s="38"/>
      <c r="BS49" s="40"/>
      <c r="BT49" s="38"/>
      <c r="BU49" s="38"/>
      <c r="BV49" s="40"/>
      <c r="BW49" s="38"/>
      <c r="BX49" s="38"/>
      <c r="BY49" s="40"/>
      <c r="BZ49" s="38"/>
      <c r="CA49" s="38"/>
      <c r="CB49" s="40"/>
      <c r="CC49" s="50" t="str">
        <f t="shared" si="10"/>
        <v/>
      </c>
      <c r="CD49" s="51" t="str">
        <f t="shared" si="11"/>
        <v/>
      </c>
      <c r="CE49" s="58"/>
      <c r="CF49" s="38"/>
      <c r="CG49" s="61" t="str">
        <f t="shared" si="12"/>
        <v/>
      </c>
      <c r="CH49" s="58"/>
      <c r="CI49" s="38"/>
      <c r="CJ49" s="61" t="str">
        <f t="shared" si="13"/>
        <v/>
      </c>
    </row>
    <row r="50" spans="1:88">
      <c r="A50" s="24"/>
      <c r="B50" s="24"/>
      <c r="C50" s="24"/>
      <c r="E50" s="23" t="str">
        <f t="shared" si="0"/>
        <v/>
      </c>
      <c r="F50" s="24" t="str">
        <f t="shared" si="15"/>
        <v/>
      </c>
      <c r="G50" s="24" t="str">
        <f t="shared" si="1"/>
        <v/>
      </c>
      <c r="H50" s="23" t="str">
        <f t="shared" si="2"/>
        <v/>
      </c>
      <c r="I50" s="24" t="str">
        <f t="shared" si="3"/>
        <v/>
      </c>
      <c r="J50" s="24" t="str">
        <f t="shared" si="4"/>
        <v/>
      </c>
      <c r="L50" s="38" t="str">
        <f t="shared" si="5"/>
        <v/>
      </c>
      <c r="M50" s="38" t="str">
        <f t="shared" si="6"/>
        <v/>
      </c>
      <c r="O50" s="38"/>
      <c r="P50" s="38"/>
      <c r="Q50" s="40"/>
      <c r="R50" s="38"/>
      <c r="S50" s="38"/>
      <c r="T50" s="40"/>
      <c r="U50" s="38"/>
      <c r="V50" s="38"/>
      <c r="W50" s="40"/>
      <c r="X50" s="38"/>
      <c r="Y50" s="38"/>
      <c r="Z50" s="40"/>
      <c r="AA50" s="38"/>
      <c r="AB50" s="38"/>
      <c r="AC50" s="40"/>
      <c r="AD50" s="40" t="str">
        <f t="shared" si="7"/>
        <v/>
      </c>
      <c r="AE50" s="38"/>
      <c r="AF50" s="38"/>
      <c r="AG50" s="40"/>
      <c r="AH50" s="38"/>
      <c r="AI50" s="38"/>
      <c r="AJ50" s="40"/>
      <c r="AK50" s="38"/>
      <c r="AL50" s="38"/>
      <c r="AM50" s="40"/>
      <c r="AN50" s="38"/>
      <c r="AO50" s="38"/>
      <c r="AP50" s="40"/>
      <c r="AQ50" s="38"/>
      <c r="AR50" s="38"/>
      <c r="AS50" s="40"/>
      <c r="AT50" s="38"/>
      <c r="AU50" s="50" t="str">
        <f t="shared" si="8"/>
        <v/>
      </c>
      <c r="AV50" s="51" t="str">
        <f t="shared" si="14"/>
        <v/>
      </c>
      <c r="AW50" s="58"/>
      <c r="AX50" s="38"/>
      <c r="AY50" s="38"/>
      <c r="AZ50" s="40"/>
      <c r="BA50" s="38"/>
      <c r="BB50" s="38"/>
      <c r="BC50" s="40"/>
      <c r="BD50" s="38"/>
      <c r="BE50" s="38"/>
      <c r="BF50" s="40"/>
      <c r="BG50" s="38"/>
      <c r="BH50" s="38"/>
      <c r="BI50" s="40"/>
      <c r="BK50" s="38"/>
      <c r="BL50" s="40"/>
      <c r="BM50" s="40" t="str">
        <f t="shared" si="9"/>
        <v/>
      </c>
      <c r="BN50" s="38"/>
      <c r="BO50" s="38"/>
      <c r="BP50" s="40"/>
      <c r="BQ50" s="38"/>
      <c r="BR50" s="38"/>
      <c r="BS50" s="40"/>
      <c r="BT50" s="38"/>
      <c r="BU50" s="38"/>
      <c r="BV50" s="40"/>
      <c r="BW50" s="38"/>
      <c r="BX50" s="38"/>
      <c r="BY50" s="40"/>
      <c r="BZ50" s="38"/>
      <c r="CA50" s="38"/>
      <c r="CB50" s="40"/>
      <c r="CC50" s="50" t="str">
        <f t="shared" si="10"/>
        <v/>
      </c>
      <c r="CD50" s="51" t="str">
        <f t="shared" si="11"/>
        <v/>
      </c>
      <c r="CE50" s="58"/>
      <c r="CF50" s="38"/>
      <c r="CG50" s="61" t="str">
        <f t="shared" si="12"/>
        <v/>
      </c>
      <c r="CH50" s="58"/>
      <c r="CI50" s="38"/>
      <c r="CJ50" s="61" t="str">
        <f t="shared" si="13"/>
        <v/>
      </c>
    </row>
    <row r="51" spans="1:88">
      <c r="A51" s="24"/>
      <c r="B51" s="24"/>
      <c r="C51" s="24"/>
      <c r="E51" s="23" t="str">
        <f t="shared" si="0"/>
        <v/>
      </c>
      <c r="F51" s="24" t="str">
        <f t="shared" si="15"/>
        <v/>
      </c>
      <c r="G51" s="24" t="str">
        <f t="shared" si="1"/>
        <v/>
      </c>
      <c r="H51" s="23" t="str">
        <f t="shared" si="2"/>
        <v/>
      </c>
      <c r="I51" s="24" t="str">
        <f t="shared" si="3"/>
        <v/>
      </c>
      <c r="J51" s="24" t="str">
        <f t="shared" si="4"/>
        <v/>
      </c>
      <c r="L51" s="38" t="str">
        <f t="shared" si="5"/>
        <v/>
      </c>
      <c r="M51" s="38" t="str">
        <f t="shared" si="6"/>
        <v/>
      </c>
      <c r="O51" s="38"/>
      <c r="P51" s="38"/>
      <c r="Q51" s="40"/>
      <c r="R51" s="38"/>
      <c r="S51" s="38"/>
      <c r="T51" s="40"/>
      <c r="U51" s="38"/>
      <c r="V51" s="38"/>
      <c r="W51" s="40"/>
      <c r="X51" s="38"/>
      <c r="Y51" s="38"/>
      <c r="Z51" s="40"/>
      <c r="AA51" s="38"/>
      <c r="AB51" s="38"/>
      <c r="AC51" s="40"/>
      <c r="AD51" s="40" t="str">
        <f t="shared" si="7"/>
        <v/>
      </c>
      <c r="AE51" s="38"/>
      <c r="AF51" s="38"/>
      <c r="AG51" s="40"/>
      <c r="AH51" s="38"/>
      <c r="AI51" s="38"/>
      <c r="AJ51" s="40"/>
      <c r="AK51" s="38"/>
      <c r="AL51" s="38"/>
      <c r="AM51" s="40"/>
      <c r="AN51" s="38"/>
      <c r="AO51" s="38"/>
      <c r="AP51" s="40"/>
      <c r="AQ51" s="38"/>
      <c r="AR51" s="38"/>
      <c r="AS51" s="40"/>
      <c r="AT51" s="38"/>
      <c r="AU51" s="50" t="str">
        <f t="shared" si="8"/>
        <v/>
      </c>
      <c r="AV51" s="51" t="str">
        <f t="shared" si="14"/>
        <v/>
      </c>
      <c r="AW51" s="58"/>
      <c r="AX51" s="38"/>
      <c r="AY51" s="38"/>
      <c r="AZ51" s="40"/>
      <c r="BA51" s="38"/>
      <c r="BB51" s="38"/>
      <c r="BC51" s="40"/>
      <c r="BD51" s="38"/>
      <c r="BE51" s="38"/>
      <c r="BF51" s="40"/>
      <c r="BG51" s="38"/>
      <c r="BH51" s="38"/>
      <c r="BI51" s="40"/>
      <c r="BK51" s="38"/>
      <c r="BL51" s="40"/>
      <c r="BM51" s="40" t="str">
        <f t="shared" si="9"/>
        <v/>
      </c>
      <c r="BN51" s="38"/>
      <c r="BO51" s="38"/>
      <c r="BP51" s="40"/>
      <c r="BQ51" s="38"/>
      <c r="BR51" s="38"/>
      <c r="BS51" s="40"/>
      <c r="BT51" s="38"/>
      <c r="BU51" s="38"/>
      <c r="BV51" s="40"/>
      <c r="BW51" s="38"/>
      <c r="BX51" s="38"/>
      <c r="BY51" s="40"/>
      <c r="BZ51" s="38"/>
      <c r="CA51" s="38"/>
      <c r="CB51" s="40"/>
      <c r="CC51" s="50" t="str">
        <f t="shared" si="10"/>
        <v/>
      </c>
      <c r="CD51" s="51" t="str">
        <f t="shared" si="11"/>
        <v/>
      </c>
      <c r="CE51" s="58"/>
      <c r="CF51" s="38"/>
      <c r="CG51" s="61" t="str">
        <f t="shared" si="12"/>
        <v/>
      </c>
      <c r="CH51" s="58"/>
      <c r="CI51" s="38"/>
      <c r="CJ51" s="61" t="str">
        <f t="shared" si="13"/>
        <v/>
      </c>
    </row>
    <row r="52" spans="1:88">
      <c r="A52" s="24"/>
      <c r="B52" s="24"/>
      <c r="C52" s="24"/>
      <c r="E52" s="23" t="str">
        <f t="shared" si="0"/>
        <v/>
      </c>
      <c r="F52" s="24" t="str">
        <f t="shared" si="15"/>
        <v/>
      </c>
      <c r="G52" s="24" t="str">
        <f t="shared" si="1"/>
        <v/>
      </c>
      <c r="H52" s="23" t="str">
        <f t="shared" si="2"/>
        <v/>
      </c>
      <c r="I52" s="24" t="str">
        <f t="shared" si="3"/>
        <v/>
      </c>
      <c r="J52" s="24" t="str">
        <f t="shared" si="4"/>
        <v/>
      </c>
      <c r="L52" s="38" t="str">
        <f t="shared" si="5"/>
        <v/>
      </c>
      <c r="M52" s="38" t="str">
        <f t="shared" si="6"/>
        <v/>
      </c>
      <c r="O52" s="38"/>
      <c r="P52" s="38"/>
      <c r="Q52" s="40"/>
      <c r="R52" s="38"/>
      <c r="S52" s="38"/>
      <c r="T52" s="40"/>
      <c r="U52" s="38"/>
      <c r="V52" s="38"/>
      <c r="W52" s="40"/>
      <c r="X52" s="38"/>
      <c r="Y52" s="38"/>
      <c r="Z52" s="40"/>
      <c r="AA52" s="38"/>
      <c r="AB52" s="38"/>
      <c r="AC52" s="40"/>
      <c r="AD52" s="40" t="str">
        <f t="shared" si="7"/>
        <v/>
      </c>
      <c r="AE52" s="38"/>
      <c r="AF52" s="38"/>
      <c r="AG52" s="40"/>
      <c r="AH52" s="38"/>
      <c r="AI52" s="38"/>
      <c r="AJ52" s="40"/>
      <c r="AK52" s="38"/>
      <c r="AL52" s="38"/>
      <c r="AM52" s="40"/>
      <c r="AN52" s="38"/>
      <c r="AO52" s="38"/>
      <c r="AP52" s="40"/>
      <c r="AQ52" s="38"/>
      <c r="AR52" s="38"/>
      <c r="AS52" s="40"/>
      <c r="AT52" s="38"/>
      <c r="AU52" s="50" t="str">
        <f t="shared" si="8"/>
        <v/>
      </c>
      <c r="AV52" s="51" t="str">
        <f t="shared" si="14"/>
        <v/>
      </c>
      <c r="AW52" s="58"/>
      <c r="AX52" s="38"/>
      <c r="AY52" s="38"/>
      <c r="AZ52" s="40"/>
      <c r="BA52" s="38"/>
      <c r="BB52" s="38"/>
      <c r="BC52" s="40"/>
      <c r="BD52" s="38"/>
      <c r="BE52" s="38"/>
      <c r="BF52" s="40"/>
      <c r="BG52" s="38"/>
      <c r="BH52" s="38"/>
      <c r="BI52" s="40"/>
      <c r="BK52" s="38"/>
      <c r="BL52" s="40"/>
      <c r="BM52" s="40" t="str">
        <f t="shared" si="9"/>
        <v/>
      </c>
      <c r="BN52" s="38"/>
      <c r="BO52" s="38"/>
      <c r="BP52" s="40"/>
      <c r="BQ52" s="38"/>
      <c r="BR52" s="38"/>
      <c r="BS52" s="40"/>
      <c r="BT52" s="38"/>
      <c r="BU52" s="38"/>
      <c r="BV52" s="40"/>
      <c r="BW52" s="38"/>
      <c r="BX52" s="38"/>
      <c r="BY52" s="40"/>
      <c r="BZ52" s="38"/>
      <c r="CA52" s="38"/>
      <c r="CB52" s="40"/>
      <c r="CC52" s="50" t="str">
        <f t="shared" si="10"/>
        <v/>
      </c>
      <c r="CD52" s="51" t="str">
        <f t="shared" si="11"/>
        <v/>
      </c>
      <c r="CE52" s="58"/>
      <c r="CF52" s="38"/>
      <c r="CG52" s="61" t="str">
        <f t="shared" si="12"/>
        <v/>
      </c>
      <c r="CH52" s="58"/>
      <c r="CI52" s="38"/>
      <c r="CJ52" s="61" t="str">
        <f t="shared" si="13"/>
        <v/>
      </c>
    </row>
    <row r="53" spans="1:88">
      <c r="A53" s="24"/>
      <c r="B53" s="24"/>
      <c r="C53" s="24"/>
      <c r="E53" s="23" t="str">
        <f t="shared" si="0"/>
        <v/>
      </c>
      <c r="F53" s="24" t="str">
        <f t="shared" si="15"/>
        <v/>
      </c>
      <c r="G53" s="24" t="str">
        <f t="shared" si="1"/>
        <v/>
      </c>
      <c r="H53" s="23" t="str">
        <f t="shared" si="2"/>
        <v/>
      </c>
      <c r="I53" s="24" t="str">
        <f t="shared" si="3"/>
        <v/>
      </c>
      <c r="J53" s="24" t="str">
        <f t="shared" si="4"/>
        <v/>
      </c>
      <c r="L53" s="38" t="str">
        <f t="shared" si="5"/>
        <v/>
      </c>
      <c r="M53" s="38" t="str">
        <f t="shared" si="6"/>
        <v/>
      </c>
      <c r="O53" s="38"/>
      <c r="P53" s="38"/>
      <c r="Q53" s="40"/>
      <c r="R53" s="38"/>
      <c r="S53" s="38"/>
      <c r="T53" s="40"/>
      <c r="U53" s="38"/>
      <c r="V53" s="38"/>
      <c r="W53" s="40"/>
      <c r="X53" s="38"/>
      <c r="Y53" s="38"/>
      <c r="Z53" s="40"/>
      <c r="AA53" s="38"/>
      <c r="AB53" s="38"/>
      <c r="AC53" s="40"/>
      <c r="AD53" s="40" t="str">
        <f t="shared" si="7"/>
        <v/>
      </c>
      <c r="AE53" s="38"/>
      <c r="AF53" s="38"/>
      <c r="AG53" s="40"/>
      <c r="AH53" s="38"/>
      <c r="AI53" s="38"/>
      <c r="AJ53" s="40"/>
      <c r="AK53" s="38"/>
      <c r="AL53" s="38"/>
      <c r="AM53" s="40"/>
      <c r="AN53" s="38"/>
      <c r="AO53" s="38"/>
      <c r="AP53" s="40"/>
      <c r="AQ53" s="38"/>
      <c r="AR53" s="38"/>
      <c r="AS53" s="40"/>
      <c r="AT53" s="38"/>
      <c r="AU53" s="50" t="str">
        <f t="shared" si="8"/>
        <v/>
      </c>
      <c r="AV53" s="51" t="str">
        <f t="shared" si="14"/>
        <v/>
      </c>
      <c r="AW53" s="58"/>
      <c r="AX53" s="38"/>
      <c r="AY53" s="38"/>
      <c r="AZ53" s="40"/>
      <c r="BA53" s="38"/>
      <c r="BB53" s="38"/>
      <c r="BC53" s="40"/>
      <c r="BD53" s="38"/>
      <c r="BE53" s="38"/>
      <c r="BF53" s="40"/>
      <c r="BG53" s="38"/>
      <c r="BH53" s="38"/>
      <c r="BI53" s="40"/>
      <c r="BK53" s="38"/>
      <c r="BL53" s="40"/>
      <c r="BM53" s="40" t="str">
        <f t="shared" si="9"/>
        <v/>
      </c>
      <c r="BN53" s="38"/>
      <c r="BO53" s="38"/>
      <c r="BP53" s="40"/>
      <c r="BQ53" s="38"/>
      <c r="BR53" s="38"/>
      <c r="BS53" s="40"/>
      <c r="BT53" s="38"/>
      <c r="BU53" s="38"/>
      <c r="BV53" s="40"/>
      <c r="BW53" s="38"/>
      <c r="BX53" s="38"/>
      <c r="BY53" s="40"/>
      <c r="BZ53" s="38"/>
      <c r="CA53" s="38"/>
      <c r="CB53" s="40"/>
      <c r="CC53" s="50" t="str">
        <f t="shared" si="10"/>
        <v/>
      </c>
      <c r="CD53" s="51" t="str">
        <f t="shared" si="11"/>
        <v/>
      </c>
      <c r="CE53" s="58"/>
      <c r="CF53" s="38"/>
      <c r="CG53" s="61" t="str">
        <f t="shared" si="12"/>
        <v/>
      </c>
      <c r="CH53" s="58"/>
      <c r="CI53" s="38"/>
      <c r="CJ53" s="61" t="str">
        <f t="shared" si="13"/>
        <v/>
      </c>
    </row>
    <row r="54" spans="1:88">
      <c r="A54" s="24"/>
      <c r="B54" s="24"/>
      <c r="C54" s="24"/>
      <c r="E54" s="23" t="str">
        <f t="shared" si="0"/>
        <v/>
      </c>
      <c r="F54" s="24" t="str">
        <f t="shared" si="15"/>
        <v/>
      </c>
      <c r="G54" s="24" t="str">
        <f t="shared" si="1"/>
        <v/>
      </c>
      <c r="H54" s="23" t="str">
        <f t="shared" si="2"/>
        <v/>
      </c>
      <c r="I54" s="24" t="str">
        <f t="shared" si="3"/>
        <v/>
      </c>
      <c r="J54" s="24" t="str">
        <f t="shared" si="4"/>
        <v/>
      </c>
      <c r="L54" s="38" t="str">
        <f t="shared" si="5"/>
        <v/>
      </c>
      <c r="M54" s="38" t="str">
        <f t="shared" si="6"/>
        <v/>
      </c>
      <c r="O54" s="38"/>
      <c r="P54" s="38"/>
      <c r="Q54" s="40"/>
      <c r="R54" s="38"/>
      <c r="S54" s="38"/>
      <c r="T54" s="40"/>
      <c r="U54" s="38"/>
      <c r="V54" s="38"/>
      <c r="W54" s="40"/>
      <c r="X54" s="38"/>
      <c r="Y54" s="38"/>
      <c r="Z54" s="40"/>
      <c r="AA54" s="38"/>
      <c r="AB54" s="38"/>
      <c r="AC54" s="40"/>
      <c r="AD54" s="40" t="str">
        <f t="shared" si="7"/>
        <v/>
      </c>
      <c r="AE54" s="38"/>
      <c r="AF54" s="38"/>
      <c r="AG54" s="40"/>
      <c r="AH54" s="38"/>
      <c r="AI54" s="38"/>
      <c r="AJ54" s="40"/>
      <c r="AK54" s="38"/>
      <c r="AL54" s="38"/>
      <c r="AM54" s="40"/>
      <c r="AN54" s="38"/>
      <c r="AO54" s="38"/>
      <c r="AP54" s="40"/>
      <c r="AQ54" s="38"/>
      <c r="AR54" s="38"/>
      <c r="AS54" s="40"/>
      <c r="AT54" s="38"/>
      <c r="AU54" s="50" t="str">
        <f t="shared" si="8"/>
        <v/>
      </c>
      <c r="AV54" s="51" t="str">
        <f t="shared" si="14"/>
        <v/>
      </c>
      <c r="AW54" s="58"/>
      <c r="AX54" s="38"/>
      <c r="AY54" s="38"/>
      <c r="AZ54" s="40"/>
      <c r="BA54" s="38"/>
      <c r="BB54" s="38"/>
      <c r="BC54" s="40"/>
      <c r="BD54" s="38"/>
      <c r="BE54" s="38"/>
      <c r="BF54" s="40"/>
      <c r="BG54" s="38"/>
      <c r="BH54" s="38"/>
      <c r="BI54" s="40"/>
      <c r="BK54" s="38"/>
      <c r="BL54" s="40"/>
      <c r="BM54" s="40" t="str">
        <f t="shared" si="9"/>
        <v/>
      </c>
      <c r="BN54" s="38"/>
      <c r="BO54" s="38"/>
      <c r="BP54" s="40"/>
      <c r="BQ54" s="38"/>
      <c r="BR54" s="38"/>
      <c r="BS54" s="40"/>
      <c r="BT54" s="38"/>
      <c r="BU54" s="38"/>
      <c r="BV54" s="40"/>
      <c r="BW54" s="38"/>
      <c r="BX54" s="38"/>
      <c r="BY54" s="40"/>
      <c r="BZ54" s="38"/>
      <c r="CA54" s="38"/>
      <c r="CB54" s="40"/>
      <c r="CC54" s="50" t="str">
        <f t="shared" si="10"/>
        <v/>
      </c>
      <c r="CD54" s="51" t="str">
        <f t="shared" si="11"/>
        <v/>
      </c>
      <c r="CE54" s="58"/>
      <c r="CF54" s="38"/>
      <c r="CG54" s="61" t="str">
        <f t="shared" si="12"/>
        <v/>
      </c>
      <c r="CH54" s="58"/>
      <c r="CI54" s="38"/>
      <c r="CJ54" s="61" t="str">
        <f t="shared" si="13"/>
        <v/>
      </c>
    </row>
    <row r="55" spans="1:88">
      <c r="A55" s="24"/>
      <c r="B55" s="24"/>
      <c r="C55" s="24"/>
      <c r="E55" s="23" t="str">
        <f t="shared" si="0"/>
        <v/>
      </c>
      <c r="F55" s="24" t="str">
        <f t="shared" si="15"/>
        <v/>
      </c>
      <c r="G55" s="24" t="str">
        <f t="shared" si="1"/>
        <v/>
      </c>
      <c r="H55" s="23" t="str">
        <f t="shared" si="2"/>
        <v/>
      </c>
      <c r="I55" s="24" t="str">
        <f t="shared" si="3"/>
        <v/>
      </c>
      <c r="J55" s="24" t="str">
        <f t="shared" si="4"/>
        <v/>
      </c>
      <c r="L55" s="38" t="str">
        <f t="shared" si="5"/>
        <v/>
      </c>
      <c r="M55" s="38" t="str">
        <f t="shared" si="6"/>
        <v/>
      </c>
      <c r="O55" s="38"/>
      <c r="P55" s="38"/>
      <c r="Q55" s="40"/>
      <c r="R55" s="38"/>
      <c r="S55" s="38"/>
      <c r="T55" s="40"/>
      <c r="U55" s="38"/>
      <c r="V55" s="38"/>
      <c r="W55" s="40"/>
      <c r="X55" s="38"/>
      <c r="Y55" s="38"/>
      <c r="Z55" s="40"/>
      <c r="AA55" s="38"/>
      <c r="AB55" s="38"/>
      <c r="AC55" s="40"/>
      <c r="AD55" s="40" t="str">
        <f t="shared" si="7"/>
        <v/>
      </c>
      <c r="AE55" s="38"/>
      <c r="AF55" s="38"/>
      <c r="AG55" s="40"/>
      <c r="AH55" s="38"/>
      <c r="AI55" s="38"/>
      <c r="AJ55" s="40"/>
      <c r="AK55" s="38"/>
      <c r="AL55" s="38"/>
      <c r="AM55" s="40"/>
      <c r="AN55" s="38"/>
      <c r="AO55" s="38"/>
      <c r="AP55" s="40"/>
      <c r="AQ55" s="38"/>
      <c r="AR55" s="38"/>
      <c r="AS55" s="40"/>
      <c r="AT55" s="38"/>
      <c r="AU55" s="50" t="str">
        <f t="shared" si="8"/>
        <v/>
      </c>
      <c r="AV55" s="51" t="str">
        <f t="shared" si="14"/>
        <v/>
      </c>
      <c r="AW55" s="58"/>
      <c r="AX55" s="38"/>
      <c r="AY55" s="38"/>
      <c r="AZ55" s="40"/>
      <c r="BA55" s="38"/>
      <c r="BB55" s="38"/>
      <c r="BC55" s="40"/>
      <c r="BD55" s="38"/>
      <c r="BE55" s="38"/>
      <c r="BF55" s="40"/>
      <c r="BG55" s="38"/>
      <c r="BH55" s="38"/>
      <c r="BI55" s="40"/>
      <c r="BK55" s="38"/>
      <c r="BL55" s="40"/>
      <c r="BM55" s="40" t="str">
        <f t="shared" si="9"/>
        <v/>
      </c>
      <c r="BN55" s="38"/>
      <c r="BO55" s="38"/>
      <c r="BP55" s="40"/>
      <c r="BQ55" s="38"/>
      <c r="BR55" s="38"/>
      <c r="BS55" s="40"/>
      <c r="BT55" s="38"/>
      <c r="BU55" s="38"/>
      <c r="BV55" s="40"/>
      <c r="BW55" s="38"/>
      <c r="BX55" s="38"/>
      <c r="BY55" s="40"/>
      <c r="BZ55" s="38"/>
      <c r="CA55" s="38"/>
      <c r="CB55" s="40"/>
      <c r="CC55" s="50" t="str">
        <f t="shared" si="10"/>
        <v/>
      </c>
      <c r="CD55" s="51" t="str">
        <f t="shared" si="11"/>
        <v/>
      </c>
      <c r="CE55" s="58"/>
      <c r="CF55" s="38"/>
      <c r="CG55" s="61" t="str">
        <f t="shared" si="12"/>
        <v/>
      </c>
      <c r="CH55" s="58"/>
      <c r="CI55" s="38"/>
      <c r="CJ55" s="61" t="str">
        <f t="shared" si="13"/>
        <v/>
      </c>
    </row>
    <row r="56" spans="1:88">
      <c r="A56" s="24"/>
      <c r="B56" s="24"/>
      <c r="C56" s="24"/>
      <c r="E56" s="23" t="str">
        <f t="shared" si="0"/>
        <v/>
      </c>
      <c r="F56" s="24" t="str">
        <f t="shared" si="15"/>
        <v/>
      </c>
      <c r="G56" s="24" t="str">
        <f t="shared" si="1"/>
        <v/>
      </c>
      <c r="H56" s="23" t="str">
        <f t="shared" si="2"/>
        <v/>
      </c>
      <c r="I56" s="24" t="str">
        <f t="shared" si="3"/>
        <v/>
      </c>
      <c r="J56" s="24" t="str">
        <f t="shared" si="4"/>
        <v/>
      </c>
      <c r="L56" s="38" t="str">
        <f t="shared" si="5"/>
        <v/>
      </c>
      <c r="M56" s="38" t="str">
        <f t="shared" si="6"/>
        <v/>
      </c>
      <c r="O56" s="38"/>
      <c r="P56" s="38"/>
      <c r="Q56" s="40"/>
      <c r="R56" s="38"/>
      <c r="S56" s="38"/>
      <c r="T56" s="40"/>
      <c r="U56" s="38"/>
      <c r="V56" s="38"/>
      <c r="W56" s="40"/>
      <c r="X56" s="38"/>
      <c r="Y56" s="38"/>
      <c r="Z56" s="40"/>
      <c r="AA56" s="38"/>
      <c r="AB56" s="38"/>
      <c r="AC56" s="40"/>
      <c r="AD56" s="40" t="str">
        <f t="shared" si="7"/>
        <v/>
      </c>
      <c r="AE56" s="38"/>
      <c r="AF56" s="38"/>
      <c r="AG56" s="40"/>
      <c r="AH56" s="38"/>
      <c r="AI56" s="38"/>
      <c r="AJ56" s="40"/>
      <c r="AK56" s="38"/>
      <c r="AL56" s="38"/>
      <c r="AM56" s="40"/>
      <c r="AN56" s="38"/>
      <c r="AO56" s="38"/>
      <c r="AP56" s="40"/>
      <c r="AQ56" s="38"/>
      <c r="AR56" s="38"/>
      <c r="AS56" s="40"/>
      <c r="AT56" s="38"/>
      <c r="AU56" s="50" t="str">
        <f t="shared" si="8"/>
        <v/>
      </c>
      <c r="AV56" s="51" t="str">
        <f t="shared" si="14"/>
        <v/>
      </c>
      <c r="AW56" s="58"/>
      <c r="AX56" s="38"/>
      <c r="AY56" s="38"/>
      <c r="AZ56" s="40"/>
      <c r="BA56" s="38"/>
      <c r="BB56" s="38"/>
      <c r="BC56" s="40"/>
      <c r="BD56" s="38"/>
      <c r="BE56" s="38"/>
      <c r="BF56" s="40"/>
      <c r="BG56" s="38"/>
      <c r="BH56" s="38"/>
      <c r="BI56" s="40"/>
      <c r="BK56" s="38"/>
      <c r="BL56" s="40"/>
      <c r="BM56" s="40" t="str">
        <f t="shared" si="9"/>
        <v/>
      </c>
      <c r="BN56" s="38"/>
      <c r="BO56" s="38"/>
      <c r="BP56" s="40"/>
      <c r="BQ56" s="38"/>
      <c r="BR56" s="38"/>
      <c r="BS56" s="40"/>
      <c r="BT56" s="38"/>
      <c r="BU56" s="38"/>
      <c r="BV56" s="40"/>
      <c r="BW56" s="38"/>
      <c r="BX56" s="38"/>
      <c r="BY56" s="40"/>
      <c r="BZ56" s="38"/>
      <c r="CA56" s="38"/>
      <c r="CB56" s="40"/>
      <c r="CC56" s="50" t="str">
        <f t="shared" si="10"/>
        <v/>
      </c>
      <c r="CD56" s="51" t="str">
        <f t="shared" si="11"/>
        <v/>
      </c>
      <c r="CE56" s="58"/>
      <c r="CF56" s="38"/>
      <c r="CG56" s="61" t="str">
        <f t="shared" si="12"/>
        <v/>
      </c>
      <c r="CH56" s="58"/>
      <c r="CI56" s="38"/>
      <c r="CJ56" s="61" t="str">
        <f t="shared" si="13"/>
        <v/>
      </c>
    </row>
    <row r="57" spans="1:88">
      <c r="A57" s="24"/>
      <c r="B57" s="24"/>
      <c r="C57" s="24"/>
      <c r="E57" s="23" t="str">
        <f t="shared" si="0"/>
        <v/>
      </c>
      <c r="F57" s="24" t="str">
        <f t="shared" si="15"/>
        <v/>
      </c>
      <c r="G57" s="24" t="str">
        <f t="shared" si="1"/>
        <v/>
      </c>
      <c r="H57" s="23" t="str">
        <f t="shared" si="2"/>
        <v/>
      </c>
      <c r="I57" s="24" t="str">
        <f t="shared" si="3"/>
        <v/>
      </c>
      <c r="J57" s="24" t="str">
        <f t="shared" si="4"/>
        <v/>
      </c>
      <c r="L57" s="38" t="str">
        <f t="shared" si="5"/>
        <v/>
      </c>
      <c r="M57" s="38" t="str">
        <f t="shared" si="6"/>
        <v/>
      </c>
      <c r="O57" s="38"/>
      <c r="P57" s="38"/>
      <c r="Q57" s="40"/>
      <c r="R57" s="38"/>
      <c r="S57" s="38"/>
      <c r="T57" s="40"/>
      <c r="U57" s="38"/>
      <c r="V57" s="38"/>
      <c r="W57" s="40"/>
      <c r="X57" s="38"/>
      <c r="Y57" s="38"/>
      <c r="Z57" s="40"/>
      <c r="AA57" s="38"/>
      <c r="AB57" s="38"/>
      <c r="AC57" s="40"/>
      <c r="AD57" s="40" t="str">
        <f t="shared" si="7"/>
        <v/>
      </c>
      <c r="AE57" s="38"/>
      <c r="AF57" s="38"/>
      <c r="AG57" s="40"/>
      <c r="AH57" s="38"/>
      <c r="AI57" s="38"/>
      <c r="AJ57" s="40"/>
      <c r="AK57" s="38"/>
      <c r="AL57" s="38"/>
      <c r="AM57" s="40"/>
      <c r="AN57" s="38"/>
      <c r="AO57" s="38"/>
      <c r="AP57" s="40"/>
      <c r="AQ57" s="38"/>
      <c r="AR57" s="38"/>
      <c r="AS57" s="40"/>
      <c r="AT57" s="38"/>
      <c r="AU57" s="50" t="str">
        <f t="shared" si="8"/>
        <v/>
      </c>
      <c r="AV57" s="51" t="str">
        <f t="shared" si="14"/>
        <v/>
      </c>
      <c r="AW57" s="58"/>
      <c r="AX57" s="38"/>
      <c r="AY57" s="38"/>
      <c r="AZ57" s="40"/>
      <c r="BA57" s="38"/>
      <c r="BB57" s="38"/>
      <c r="BC57" s="40"/>
      <c r="BD57" s="38"/>
      <c r="BE57" s="38"/>
      <c r="BF57" s="40"/>
      <c r="BG57" s="38"/>
      <c r="BH57" s="38"/>
      <c r="BI57" s="40"/>
      <c r="BK57" s="38"/>
      <c r="BL57" s="40"/>
      <c r="BM57" s="40" t="str">
        <f t="shared" si="9"/>
        <v/>
      </c>
      <c r="BN57" s="38"/>
      <c r="BO57" s="38"/>
      <c r="BP57" s="40"/>
      <c r="BQ57" s="38"/>
      <c r="BR57" s="38"/>
      <c r="BS57" s="40"/>
      <c r="BT57" s="38"/>
      <c r="BU57" s="38"/>
      <c r="BV57" s="40"/>
      <c r="BW57" s="38"/>
      <c r="BX57" s="38"/>
      <c r="BY57" s="40"/>
      <c r="BZ57" s="38"/>
      <c r="CA57" s="38"/>
      <c r="CB57" s="40"/>
      <c r="CC57" s="50" t="str">
        <f t="shared" si="10"/>
        <v/>
      </c>
      <c r="CD57" s="51" t="str">
        <f t="shared" si="11"/>
        <v/>
      </c>
      <c r="CE57" s="58"/>
      <c r="CF57" s="38"/>
      <c r="CG57" s="61" t="str">
        <f t="shared" si="12"/>
        <v/>
      </c>
      <c r="CH57" s="58"/>
      <c r="CI57" s="38"/>
      <c r="CJ57" s="61" t="str">
        <f t="shared" si="13"/>
        <v/>
      </c>
    </row>
    <row r="58" spans="1:88">
      <c r="A58" s="24"/>
      <c r="B58" s="24"/>
      <c r="C58" s="24"/>
      <c r="E58" s="23" t="str">
        <f t="shared" si="0"/>
        <v/>
      </c>
      <c r="F58" s="24" t="str">
        <f t="shared" si="15"/>
        <v/>
      </c>
      <c r="G58" s="24" t="str">
        <f t="shared" si="1"/>
        <v/>
      </c>
      <c r="H58" s="23" t="str">
        <f t="shared" si="2"/>
        <v/>
      </c>
      <c r="I58" s="24" t="str">
        <f t="shared" si="3"/>
        <v/>
      </c>
      <c r="J58" s="24" t="str">
        <f t="shared" si="4"/>
        <v/>
      </c>
      <c r="L58" s="38" t="str">
        <f t="shared" si="5"/>
        <v/>
      </c>
      <c r="M58" s="38" t="str">
        <f t="shared" si="6"/>
        <v/>
      </c>
      <c r="O58" s="38"/>
      <c r="P58" s="38"/>
      <c r="Q58" s="40"/>
      <c r="R58" s="38"/>
      <c r="S58" s="38"/>
      <c r="T58" s="40"/>
      <c r="U58" s="38"/>
      <c r="V58" s="38"/>
      <c r="W58" s="40"/>
      <c r="X58" s="38"/>
      <c r="Y58" s="38"/>
      <c r="Z58" s="40"/>
      <c r="AA58" s="38"/>
      <c r="AB58" s="38"/>
      <c r="AC58" s="40"/>
      <c r="AD58" s="40" t="str">
        <f t="shared" si="7"/>
        <v/>
      </c>
      <c r="AE58" s="38"/>
      <c r="AF58" s="38"/>
      <c r="AG58" s="40"/>
      <c r="AH58" s="38"/>
      <c r="AI58" s="38"/>
      <c r="AJ58" s="40"/>
      <c r="AK58" s="38"/>
      <c r="AL58" s="38"/>
      <c r="AM58" s="40"/>
      <c r="AN58" s="38"/>
      <c r="AO58" s="38"/>
      <c r="AP58" s="40"/>
      <c r="AQ58" s="38"/>
      <c r="AR58" s="38"/>
      <c r="AS58" s="40"/>
      <c r="AT58" s="38"/>
      <c r="AU58" s="50" t="str">
        <f t="shared" si="8"/>
        <v/>
      </c>
      <c r="AV58" s="51" t="str">
        <f t="shared" si="14"/>
        <v/>
      </c>
      <c r="AW58" s="58"/>
      <c r="AX58" s="38"/>
      <c r="AY58" s="38"/>
      <c r="AZ58" s="40"/>
      <c r="BA58" s="38"/>
      <c r="BB58" s="38"/>
      <c r="BC58" s="40"/>
      <c r="BD58" s="38"/>
      <c r="BE58" s="38"/>
      <c r="BF58" s="40"/>
      <c r="BG58" s="38"/>
      <c r="BH58" s="38"/>
      <c r="BI58" s="40"/>
      <c r="BK58" s="38"/>
      <c r="BL58" s="40"/>
      <c r="BM58" s="40" t="str">
        <f t="shared" si="9"/>
        <v/>
      </c>
      <c r="BN58" s="38"/>
      <c r="BO58" s="38"/>
      <c r="BP58" s="40"/>
      <c r="BQ58" s="38"/>
      <c r="BR58" s="38"/>
      <c r="BS58" s="40"/>
      <c r="BT58" s="38"/>
      <c r="BU58" s="38"/>
      <c r="BV58" s="40"/>
      <c r="BW58" s="38"/>
      <c r="BX58" s="38"/>
      <c r="BY58" s="40"/>
      <c r="BZ58" s="38"/>
      <c r="CA58" s="38"/>
      <c r="CB58" s="40"/>
      <c r="CC58" s="50" t="str">
        <f t="shared" si="10"/>
        <v/>
      </c>
      <c r="CD58" s="51" t="str">
        <f t="shared" si="11"/>
        <v/>
      </c>
      <c r="CE58" s="58"/>
      <c r="CF58" s="38"/>
      <c r="CG58" s="61" t="str">
        <f t="shared" si="12"/>
        <v/>
      </c>
      <c r="CH58" s="58"/>
      <c r="CI58" s="38"/>
      <c r="CJ58" s="61" t="str">
        <f t="shared" si="13"/>
        <v/>
      </c>
    </row>
    <row r="59" spans="1:88">
      <c r="A59" s="24"/>
      <c r="B59" s="24"/>
      <c r="C59" s="24"/>
      <c r="E59" s="23" t="str">
        <f t="shared" si="0"/>
        <v/>
      </c>
      <c r="F59" s="24" t="str">
        <f t="shared" si="15"/>
        <v/>
      </c>
      <c r="G59" s="24" t="str">
        <f t="shared" si="1"/>
        <v/>
      </c>
      <c r="H59" s="23" t="str">
        <f t="shared" si="2"/>
        <v/>
      </c>
      <c r="I59" s="24" t="str">
        <f t="shared" si="3"/>
        <v/>
      </c>
      <c r="J59" s="24" t="str">
        <f t="shared" si="4"/>
        <v/>
      </c>
      <c r="L59" s="38" t="str">
        <f t="shared" si="5"/>
        <v/>
      </c>
      <c r="M59" s="38" t="str">
        <f t="shared" si="6"/>
        <v/>
      </c>
      <c r="O59" s="38"/>
      <c r="P59" s="38"/>
      <c r="Q59" s="40"/>
      <c r="R59" s="38"/>
      <c r="S59" s="38"/>
      <c r="T59" s="40"/>
      <c r="U59" s="38"/>
      <c r="V59" s="38"/>
      <c r="W59" s="40"/>
      <c r="X59" s="38"/>
      <c r="Y59" s="38"/>
      <c r="Z59" s="40"/>
      <c r="AA59" s="38"/>
      <c r="AB59" s="38"/>
      <c r="AC59" s="40"/>
      <c r="AD59" s="40" t="str">
        <f t="shared" si="7"/>
        <v/>
      </c>
      <c r="AE59" s="38"/>
      <c r="AF59" s="38"/>
      <c r="AG59" s="40"/>
      <c r="AH59" s="38"/>
      <c r="AI59" s="38"/>
      <c r="AJ59" s="40"/>
      <c r="AK59" s="38"/>
      <c r="AL59" s="38"/>
      <c r="AM59" s="40"/>
      <c r="AN59" s="38"/>
      <c r="AO59" s="38"/>
      <c r="AP59" s="40"/>
      <c r="AQ59" s="38"/>
      <c r="AR59" s="38"/>
      <c r="AS59" s="40"/>
      <c r="AT59" s="38"/>
      <c r="AU59" s="50" t="str">
        <f t="shared" si="8"/>
        <v/>
      </c>
      <c r="AV59" s="51" t="str">
        <f t="shared" si="14"/>
        <v/>
      </c>
      <c r="AW59" s="58"/>
      <c r="AX59" s="38"/>
      <c r="AY59" s="38"/>
      <c r="AZ59" s="40"/>
      <c r="BA59" s="38"/>
      <c r="BB59" s="38"/>
      <c r="BC59" s="40"/>
      <c r="BD59" s="38"/>
      <c r="BE59" s="38"/>
      <c r="BF59" s="40"/>
      <c r="BG59" s="38"/>
      <c r="BH59" s="38"/>
      <c r="BI59" s="40"/>
      <c r="BK59" s="38"/>
      <c r="BL59" s="40"/>
      <c r="BM59" s="40" t="str">
        <f t="shared" si="9"/>
        <v/>
      </c>
      <c r="BN59" s="38"/>
      <c r="BO59" s="38"/>
      <c r="BP59" s="40"/>
      <c r="BQ59" s="38"/>
      <c r="BR59" s="38"/>
      <c r="BS59" s="40"/>
      <c r="BT59" s="38"/>
      <c r="BU59" s="38"/>
      <c r="BV59" s="40"/>
      <c r="BW59" s="38"/>
      <c r="BX59" s="38"/>
      <c r="BY59" s="40"/>
      <c r="BZ59" s="38"/>
      <c r="CA59" s="38"/>
      <c r="CB59" s="40"/>
      <c r="CC59" s="50" t="str">
        <f t="shared" si="10"/>
        <v/>
      </c>
      <c r="CD59" s="51" t="str">
        <f t="shared" si="11"/>
        <v/>
      </c>
      <c r="CE59" s="58"/>
      <c r="CF59" s="38"/>
      <c r="CG59" s="61" t="str">
        <f t="shared" si="12"/>
        <v/>
      </c>
      <c r="CH59" s="58"/>
      <c r="CI59" s="38"/>
      <c r="CJ59" s="61" t="str">
        <f t="shared" si="13"/>
        <v/>
      </c>
    </row>
    <row r="60" spans="1:88">
      <c r="A60" s="24"/>
      <c r="B60" s="24"/>
      <c r="C60" s="24"/>
      <c r="E60" s="23" t="str">
        <f t="shared" si="0"/>
        <v/>
      </c>
      <c r="F60" s="24" t="str">
        <f t="shared" si="15"/>
        <v/>
      </c>
      <c r="G60" s="24" t="str">
        <f t="shared" si="1"/>
        <v/>
      </c>
      <c r="H60" s="23" t="str">
        <f t="shared" si="2"/>
        <v/>
      </c>
      <c r="I60" s="24" t="str">
        <f t="shared" si="3"/>
        <v/>
      </c>
      <c r="J60" s="24" t="str">
        <f t="shared" si="4"/>
        <v/>
      </c>
      <c r="L60" s="38" t="str">
        <f t="shared" si="5"/>
        <v/>
      </c>
      <c r="M60" s="38" t="str">
        <f t="shared" si="6"/>
        <v/>
      </c>
      <c r="O60" s="38"/>
      <c r="P60" s="38"/>
      <c r="Q60" s="40"/>
      <c r="R60" s="38"/>
      <c r="S60" s="38"/>
      <c r="T60" s="40"/>
      <c r="U60" s="38"/>
      <c r="V60" s="38"/>
      <c r="W60" s="40"/>
      <c r="X60" s="38"/>
      <c r="Y60" s="38"/>
      <c r="Z60" s="40"/>
      <c r="AA60" s="38"/>
      <c r="AB60" s="38"/>
      <c r="AC60" s="40"/>
      <c r="AD60" s="40" t="str">
        <f t="shared" si="7"/>
        <v/>
      </c>
      <c r="AE60" s="38"/>
      <c r="AF60" s="38"/>
      <c r="AG60" s="40"/>
      <c r="AH60" s="38"/>
      <c r="AI60" s="38"/>
      <c r="AJ60" s="40"/>
      <c r="AK60" s="38"/>
      <c r="AL60" s="38"/>
      <c r="AM60" s="40"/>
      <c r="AN60" s="38"/>
      <c r="AO60" s="38"/>
      <c r="AP60" s="40"/>
      <c r="AQ60" s="38"/>
      <c r="AR60" s="38"/>
      <c r="AS60" s="40"/>
      <c r="AT60" s="38"/>
      <c r="AU60" s="50" t="str">
        <f t="shared" si="8"/>
        <v/>
      </c>
      <c r="AV60" s="51" t="str">
        <f t="shared" si="14"/>
        <v/>
      </c>
      <c r="AW60" s="58"/>
      <c r="AX60" s="38"/>
      <c r="AY60" s="38"/>
      <c r="AZ60" s="40"/>
      <c r="BA60" s="38"/>
      <c r="BB60" s="38"/>
      <c r="BC60" s="40"/>
      <c r="BD60" s="38"/>
      <c r="BE60" s="38"/>
      <c r="BF60" s="40"/>
      <c r="BG60" s="38"/>
      <c r="BH60" s="38"/>
      <c r="BI60" s="40"/>
      <c r="BK60" s="38"/>
      <c r="BL60" s="40"/>
      <c r="BM60" s="40" t="str">
        <f t="shared" si="9"/>
        <v/>
      </c>
      <c r="BN60" s="38"/>
      <c r="BO60" s="38"/>
      <c r="BP60" s="40"/>
      <c r="BQ60" s="38"/>
      <c r="BR60" s="38"/>
      <c r="BS60" s="40"/>
      <c r="BT60" s="38"/>
      <c r="BU60" s="38"/>
      <c r="BV60" s="40"/>
      <c r="BW60" s="38"/>
      <c r="BX60" s="38"/>
      <c r="BY60" s="40"/>
      <c r="BZ60" s="38"/>
      <c r="CA60" s="38"/>
      <c r="CB60" s="40"/>
      <c r="CC60" s="50" t="str">
        <f t="shared" si="10"/>
        <v/>
      </c>
      <c r="CD60" s="51" t="str">
        <f t="shared" si="11"/>
        <v/>
      </c>
      <c r="CE60" s="58"/>
      <c r="CF60" s="38"/>
      <c r="CG60" s="61" t="str">
        <f t="shared" si="12"/>
        <v/>
      </c>
      <c r="CH60" s="58"/>
      <c r="CI60" s="38"/>
      <c r="CJ60" s="61" t="str">
        <f t="shared" si="13"/>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CM10">
    <cfRule type="cellIs" dxfId="0" priority="292" operator="lessThan">
      <formula>1</formula>
    </cfRule>
  </conditionalFormatting>
  <conditionalFormatting sqref="L11">
    <cfRule type="cellIs" dxfId="1" priority="3105" operator="lessThan">
      <formula>$C$4</formula>
    </cfRule>
    <cfRule type="cellIs" dxfId="0" priority="3106" operator="lessThan">
      <formula>$C$4</formula>
    </cfRule>
  </conditionalFormatting>
  <conditionalFormatting sqref="M11">
    <cfRule type="cellIs" dxfId="1" priority="3205" operator="lessThan">
      <formula>$C$4</formula>
    </cfRule>
    <cfRule type="cellIs" dxfId="0" priority="3206" operator="lessThan">
      <formula>$C$4</formula>
    </cfRule>
  </conditionalFormatting>
  <conditionalFormatting sqref="O11">
    <cfRule type="cellIs" dxfId="0" priority="305" operator="lessThan">
      <formula>$C$4</formula>
    </cfRule>
  </conditionalFormatting>
  <conditionalFormatting sqref="P11">
    <cfRule type="cellIs" dxfId="0" priority="355" operator="lessThan">
      <formula>$C$4</formula>
    </cfRule>
  </conditionalFormatting>
  <conditionalFormatting sqref="Q11">
    <cfRule type="cellIs" dxfId="0" priority="405" operator="lessThan">
      <formula>$C$4</formula>
    </cfRule>
  </conditionalFormatting>
  <conditionalFormatting sqref="R11">
    <cfRule type="cellIs" dxfId="0" priority="2805" operator="lessThan">
      <formula>$C$4</formula>
    </cfRule>
  </conditionalFormatting>
  <conditionalFormatting sqref="S11">
    <cfRule type="cellIs" dxfId="0" priority="2855" operator="lessThan">
      <formula>$C$4</formula>
    </cfRule>
  </conditionalFormatting>
  <conditionalFormatting sqref="T11">
    <cfRule type="cellIs" dxfId="0" priority="455" operator="lessThan">
      <formula>$C$4</formula>
    </cfRule>
  </conditionalFormatting>
  <conditionalFormatting sqref="U11">
    <cfRule type="cellIs" dxfId="0" priority="2905" operator="lessThan">
      <formula>$C$4</formula>
    </cfRule>
  </conditionalFormatting>
  <conditionalFormatting sqref="V11">
    <cfRule type="cellIs" dxfId="0" priority="2955" operator="lessThan">
      <formula>$C$4</formula>
    </cfRule>
  </conditionalFormatting>
  <conditionalFormatting sqref="Y11">
    <cfRule type="cellIs" dxfId="0" priority="605" operator="lessThan">
      <formula>$C$4</formula>
    </cfRule>
  </conditionalFormatting>
  <conditionalFormatting sqref="AA11">
    <cfRule type="cellIs" dxfId="0" priority="705" operator="lessThan">
      <formula>$C$4</formula>
    </cfRule>
  </conditionalFormatting>
  <conditionalFormatting sqref="AB11">
    <cfRule type="cellIs" dxfId="0" priority="755" operator="lessThan">
      <formula>$C$4</formula>
    </cfRule>
  </conditionalFormatting>
  <conditionalFormatting sqref="AD11">
    <cfRule type="cellIs" dxfId="0" priority="855" operator="lessThan">
      <formula>$C$4</formula>
    </cfRule>
  </conditionalFormatting>
  <conditionalFormatting sqref="AE11">
    <cfRule type="cellIs" dxfId="0" priority="905" operator="lessThan">
      <formula>$C$4</formula>
    </cfRule>
  </conditionalFormatting>
  <conditionalFormatting sqref="AF11">
    <cfRule type="cellIs" dxfId="0" priority="955" operator="lessThan">
      <formula>$C$4</formula>
    </cfRule>
  </conditionalFormatting>
  <conditionalFormatting sqref="AG11">
    <cfRule type="cellIs" dxfId="0" priority="1005" operator="lessThan">
      <formula>$C$4</formula>
    </cfRule>
  </conditionalFormatting>
  <conditionalFormatting sqref="AH11">
    <cfRule type="cellIs" dxfId="0" priority="1055" operator="lessThan">
      <formula>$C$4</formula>
    </cfRule>
  </conditionalFormatting>
  <conditionalFormatting sqref="AI11">
    <cfRule type="cellIs" dxfId="0" priority="1105" operator="lessThan">
      <formula>$C$4</formula>
    </cfRule>
  </conditionalFormatting>
  <conditionalFormatting sqref="AJ11">
    <cfRule type="cellIs" dxfId="0" priority="1155" operator="lessThan">
      <formula>$C$4</formula>
    </cfRule>
  </conditionalFormatting>
  <conditionalFormatting sqref="AK11">
    <cfRule type="cellIs" dxfId="0" priority="1205" operator="lessThan">
      <formula>$C$4</formula>
    </cfRule>
  </conditionalFormatting>
  <conditionalFormatting sqref="AL11">
    <cfRule type="cellIs" dxfId="0" priority="1255" operator="lessThan">
      <formula>$C$4</formula>
    </cfRule>
  </conditionalFormatting>
  <conditionalFormatting sqref="AM11">
    <cfRule type="cellIs" dxfId="0" priority="1305" operator="lessThan">
      <formula>$C$4</formula>
    </cfRule>
  </conditionalFormatting>
  <conditionalFormatting sqref="AN11">
    <cfRule type="cellIs" dxfId="0" priority="233" operator="lessThan">
      <formula>$C$4</formula>
    </cfRule>
  </conditionalFormatting>
  <conditionalFormatting sqref="AO11">
    <cfRule type="cellIs" dxfId="0" priority="1405" operator="lessThan">
      <formula>$C$4</formula>
    </cfRule>
  </conditionalFormatting>
  <conditionalFormatting sqref="AQ11">
    <cfRule type="cellIs" dxfId="0" priority="1505" operator="lessThan">
      <formula>$C$4</formula>
    </cfRule>
  </conditionalFormatting>
  <conditionalFormatting sqref="AR11">
    <cfRule type="cellIs" dxfId="0" priority="1555" operator="lessThan">
      <formula>$C$4</formula>
    </cfRule>
  </conditionalFormatting>
  <conditionalFormatting sqref="AS11">
    <cfRule type="cellIs" dxfId="0" priority="1605" operator="lessThan">
      <formula>$C$4</formula>
    </cfRule>
  </conditionalFormatting>
  <conditionalFormatting sqref="AT11">
    <cfRule type="cellIs" dxfId="0" priority="1655" operator="lessThan">
      <formula>$C$4</formula>
    </cfRule>
  </conditionalFormatting>
  <conditionalFormatting sqref="AU11">
    <cfRule type="cellIs" dxfId="0" priority="1705" operator="lessThan">
      <formula>$C$4</formula>
    </cfRule>
  </conditionalFormatting>
  <conditionalFormatting sqref="AV11">
    <cfRule type="cellIs" dxfId="0" priority="1755" operator="lessThan">
      <formula>$C$4</formula>
    </cfRule>
  </conditionalFormatting>
  <conditionalFormatting sqref="AW11">
    <cfRule type="cellIs" dxfId="0" priority="1805" operator="lessThan">
      <formula>$C$4</formula>
    </cfRule>
  </conditionalFormatting>
  <conditionalFormatting sqref="AX11">
    <cfRule type="cellIs" dxfId="1" priority="3325" operator="lessThan">
      <formula>$C$4</formula>
    </cfRule>
    <cfRule type="cellIs" dxfId="0" priority="3326" operator="lessThan">
      <formula>$C$4</formula>
    </cfRule>
  </conditionalFormatting>
  <conditionalFormatting sqref="AY11">
    <cfRule type="cellIs" dxfId="1" priority="3425" operator="lessThan">
      <formula>$C$4</formula>
    </cfRule>
    <cfRule type="cellIs" dxfId="0" priority="3426" operator="lessThan">
      <formula>$C$4</formula>
    </cfRule>
  </conditionalFormatting>
  <conditionalFormatting sqref="AZ11">
    <cfRule type="cellIs" dxfId="1" priority="3525" operator="lessThan">
      <formula>$C$4</formula>
    </cfRule>
    <cfRule type="cellIs" dxfId="0" priority="3526" operator="lessThan">
      <formula>$C$4</formula>
    </cfRule>
  </conditionalFormatting>
  <conditionalFormatting sqref="BA11">
    <cfRule type="cellIs" dxfId="1" priority="3625" operator="lessThan">
      <formula>$C$4</formula>
    </cfRule>
    <cfRule type="cellIs" dxfId="0" priority="3626" operator="lessThan">
      <formula>$C$4</formula>
    </cfRule>
  </conditionalFormatting>
  <conditionalFormatting sqref="BB11">
    <cfRule type="cellIs" dxfId="1" priority="3725" operator="lessThan">
      <formula>$C$4</formula>
    </cfRule>
    <cfRule type="cellIs" dxfId="0" priority="3726" operator="lessThan">
      <formula>$C$4</formula>
    </cfRule>
  </conditionalFormatting>
  <conditionalFormatting sqref="BC11">
    <cfRule type="cellIs" dxfId="1" priority="3825" operator="lessThan">
      <formula>$C$4</formula>
    </cfRule>
    <cfRule type="cellIs" dxfId="0" priority="3826" operator="lessThan">
      <formula>$C$4</formula>
    </cfRule>
  </conditionalFormatting>
  <conditionalFormatting sqref="BE11">
    <cfRule type="cellIs" dxfId="1" priority="4025" operator="lessThan">
      <formula>$C$4</formula>
    </cfRule>
    <cfRule type="cellIs" dxfId="0" priority="4026" operator="lessThan">
      <formula>$C$4</formula>
    </cfRule>
  </conditionalFormatting>
  <conditionalFormatting sqref="BF11">
    <cfRule type="cellIs" dxfId="1" priority="4125" operator="lessThan">
      <formula>$C$4</formula>
    </cfRule>
    <cfRule type="cellIs" dxfId="0" priority="4126" operator="lessThan">
      <formula>$C$4</formula>
    </cfRule>
  </conditionalFormatting>
  <conditionalFormatting sqref="BG11">
    <cfRule type="cellIs" dxfId="1" priority="4225" operator="lessThan">
      <formula>$C$4</formula>
    </cfRule>
    <cfRule type="cellIs" dxfId="0" priority="4226" operator="lessThan">
      <formula>$C$4</formula>
    </cfRule>
  </conditionalFormatting>
  <conditionalFormatting sqref="BH11">
    <cfRule type="cellIs" dxfId="1" priority="4325" operator="lessThan">
      <formula>$C$4</formula>
    </cfRule>
    <cfRule type="cellIs" dxfId="0" priority="4326" operator="lessThan">
      <formula>$C$4</formula>
    </cfRule>
  </conditionalFormatting>
  <conditionalFormatting sqref="BI11">
    <cfRule type="cellIs" dxfId="1" priority="4425" operator="lessThan">
      <formula>$C$4</formula>
    </cfRule>
    <cfRule type="cellIs" dxfId="0" priority="4426" operator="lessThan">
      <formula>$C$4</formula>
    </cfRule>
  </conditionalFormatting>
  <conditionalFormatting sqref="BJ11">
    <cfRule type="cellIs" dxfId="1" priority="4553" operator="lessThan">
      <formula>$C$4</formula>
    </cfRule>
    <cfRule type="cellIs" dxfId="0" priority="4554" operator="lessThan">
      <formula>$C$4</formula>
    </cfRule>
  </conditionalFormatting>
  <conditionalFormatting sqref="BK11">
    <cfRule type="cellIs" dxfId="1" priority="4625" operator="lessThan">
      <formula>$C$4</formula>
    </cfRule>
    <cfRule type="cellIs" dxfId="0" priority="4626" operator="lessThan">
      <formula>$C$4</formula>
    </cfRule>
  </conditionalFormatting>
  <conditionalFormatting sqref="BL11">
    <cfRule type="cellIs" dxfId="1" priority="4725" operator="lessThan">
      <formula>$C$4</formula>
    </cfRule>
    <cfRule type="cellIs" dxfId="0" priority="4726" operator="lessThan">
      <formula>$C$4</formula>
    </cfRule>
  </conditionalFormatting>
  <conditionalFormatting sqref="BM11">
    <cfRule type="cellIs" dxfId="0" priority="1855" operator="lessThan">
      <formula>$C$4</formula>
    </cfRule>
  </conditionalFormatting>
  <conditionalFormatting sqref="BN11">
    <cfRule type="cellIs" dxfId="0" priority="1905" operator="lessThan">
      <formula>$C$4</formula>
    </cfRule>
  </conditionalFormatting>
  <conditionalFormatting sqref="BO11">
    <cfRule type="cellIs" dxfId="0" priority="1955" operator="lessThan">
      <formula>$C$4</formula>
    </cfRule>
  </conditionalFormatting>
  <conditionalFormatting sqref="BP11">
    <cfRule type="cellIs" dxfId="0" priority="2005" operator="lessThan">
      <formula>$C$4</formula>
    </cfRule>
  </conditionalFormatting>
  <conditionalFormatting sqref="BQ11">
    <cfRule type="cellIs" dxfId="0" priority="12" operator="lessThan">
      <formula>$C$4</formula>
    </cfRule>
    <cfRule type="cellIs" dxfId="1" priority="11" operator="lessThan">
      <formula>$C$4</formula>
    </cfRule>
  </conditionalFormatting>
  <conditionalFormatting sqref="BR11">
    <cfRule type="cellIs" dxfId="0" priority="2105" operator="lessThan">
      <formula>$C$4</formula>
    </cfRule>
  </conditionalFormatting>
  <conditionalFormatting sqref="BS11">
    <cfRule type="cellIs" dxfId="0" priority="2155" operator="lessThan">
      <formula>$C$4</formula>
    </cfRule>
  </conditionalFormatting>
  <conditionalFormatting sqref="BT11">
    <cfRule type="cellIs" dxfId="0" priority="84" operator="lessThan">
      <formula>$C$4</formula>
    </cfRule>
    <cfRule type="cellIs" dxfId="1" priority="83" operator="lessThan">
      <formula>$C$4</formula>
    </cfRule>
  </conditionalFormatting>
  <conditionalFormatting sqref="BU11">
    <cfRule type="cellIs" dxfId="0" priority="2255" operator="lessThan">
      <formula>$C$4</formula>
    </cfRule>
  </conditionalFormatting>
  <conditionalFormatting sqref="BV11">
    <cfRule type="cellIs" dxfId="0" priority="2305" operator="lessThan">
      <formula>$C$4</formula>
    </cfRule>
  </conditionalFormatting>
  <conditionalFormatting sqref="BW11">
    <cfRule type="cellIs" dxfId="0" priority="2355" operator="lessThan">
      <formula>$C$4</formula>
    </cfRule>
  </conditionalFormatting>
  <conditionalFormatting sqref="BX11">
    <cfRule type="cellIs" dxfId="0" priority="2405" operator="lessThan">
      <formula>$C$4</formula>
    </cfRule>
  </conditionalFormatting>
  <conditionalFormatting sqref="BY11">
    <cfRule type="cellIs" dxfId="0" priority="2455" operator="lessThan">
      <formula>$C$4</formula>
    </cfRule>
  </conditionalFormatting>
  <conditionalFormatting sqref="BZ11">
    <cfRule type="cellIs" dxfId="0" priority="2505" operator="lessThan">
      <formula>$C$4</formula>
    </cfRule>
  </conditionalFormatting>
  <conditionalFormatting sqref="CA11">
    <cfRule type="cellIs" dxfId="0" priority="2555" operator="lessThan">
      <formula>$C$4</formula>
    </cfRule>
  </conditionalFormatting>
  <conditionalFormatting sqref="CB11">
    <cfRule type="cellIs" dxfId="0" priority="2605" operator="lessThan">
      <formula>$C$4</formula>
    </cfRule>
  </conditionalFormatting>
  <conditionalFormatting sqref="CC11">
    <cfRule type="cellIs" dxfId="0" priority="2655" operator="lessThan">
      <formula>$C$4</formula>
    </cfRule>
  </conditionalFormatting>
  <conditionalFormatting sqref="CD11">
    <cfRule type="cellIs" dxfId="0" priority="2705" operator="lessThan">
      <formula>$C$4</formula>
    </cfRule>
  </conditionalFormatting>
  <conditionalFormatting sqref="CE11">
    <cfRule type="cellIs" dxfId="0" priority="2755" operator="lessThan">
      <formula>$C$4</formula>
    </cfRule>
  </conditionalFormatting>
  <conditionalFormatting sqref="CH11">
    <cfRule type="cellIs" dxfId="1" priority="3005" operator="lessThan">
      <formula>$C$4</formula>
    </cfRule>
    <cfRule type="cellIs" dxfId="0" priority="3006" operator="lessThan">
      <formula>$C$4</formula>
    </cfRule>
  </conditionalFormatting>
  <conditionalFormatting sqref="CI11">
    <cfRule type="cellIs" dxfId="1" priority="4925" operator="lessThan">
      <formula>$C$4</formula>
    </cfRule>
    <cfRule type="cellIs" dxfId="0" priority="4926" operator="lessThan">
      <formula>$C$4</formula>
    </cfRule>
  </conditionalFormatting>
  <conditionalFormatting sqref="CM11">
    <cfRule type="cellIs" dxfId="0" priority="293" operator="lessThan">
      <formula>1</formula>
    </cfRule>
  </conditionalFormatting>
  <conditionalFormatting sqref="L12">
    <cfRule type="cellIs" dxfId="1" priority="3107" operator="lessThan">
      <formula>$C$4</formula>
    </cfRule>
    <cfRule type="cellIs" dxfId="0" priority="3108" operator="lessThan">
      <formula>$C$4</formula>
    </cfRule>
  </conditionalFormatting>
  <conditionalFormatting sqref="M12">
    <cfRule type="cellIs" dxfId="1" priority="3207" operator="lessThan">
      <formula>$C$4</formula>
    </cfRule>
    <cfRule type="cellIs" dxfId="0" priority="3208" operator="lessThan">
      <formula>$C$4</formula>
    </cfRule>
  </conditionalFormatting>
  <conditionalFormatting sqref="O12">
    <cfRule type="cellIs" dxfId="0" priority="306" operator="lessThan">
      <formula>$C$4</formula>
    </cfRule>
  </conditionalFormatting>
  <conditionalFormatting sqref="P12">
    <cfRule type="cellIs" dxfId="0" priority="356" operator="lessThan">
      <formula>$C$4</formula>
    </cfRule>
  </conditionalFormatting>
  <conditionalFormatting sqref="Q12">
    <cfRule type="cellIs" dxfId="0" priority="406" operator="lessThan">
      <formula>$C$4</formula>
    </cfRule>
  </conditionalFormatting>
  <conditionalFormatting sqref="R12">
    <cfRule type="cellIs" dxfId="0" priority="2806" operator="lessThan">
      <formula>$C$4</formula>
    </cfRule>
  </conditionalFormatting>
  <conditionalFormatting sqref="S12">
    <cfRule type="cellIs" dxfId="0" priority="2856" operator="lessThan">
      <formula>$C$4</formula>
    </cfRule>
  </conditionalFormatting>
  <conditionalFormatting sqref="T12">
    <cfRule type="cellIs" dxfId="0" priority="456" operator="lessThan">
      <formula>$C$4</formula>
    </cfRule>
  </conditionalFormatting>
  <conditionalFormatting sqref="U12">
    <cfRule type="cellIs" dxfId="0" priority="2906" operator="lessThan">
      <formula>$C$4</formula>
    </cfRule>
  </conditionalFormatting>
  <conditionalFormatting sqref="V12">
    <cfRule type="cellIs" dxfId="0" priority="2956" operator="lessThan">
      <formula>$C$4</formula>
    </cfRule>
  </conditionalFormatting>
  <conditionalFormatting sqref="Y12">
    <cfRule type="cellIs" dxfId="0" priority="606" operator="lessThan">
      <formula>$C$4</formula>
    </cfRule>
  </conditionalFormatting>
  <conditionalFormatting sqref="AA12">
    <cfRule type="cellIs" dxfId="0" priority="706" operator="lessThan">
      <formula>$C$4</formula>
    </cfRule>
  </conditionalFormatting>
  <conditionalFormatting sqref="AB12">
    <cfRule type="cellIs" dxfId="0" priority="756" operator="lessThan">
      <formula>$C$4</formula>
    </cfRule>
  </conditionalFormatting>
  <conditionalFormatting sqref="AD12">
    <cfRule type="cellIs" dxfId="0" priority="856" operator="lessThan">
      <formula>$C$4</formula>
    </cfRule>
  </conditionalFormatting>
  <conditionalFormatting sqref="AF12">
    <cfRule type="cellIs" dxfId="0" priority="956" operator="lessThan">
      <formula>$C$4</formula>
    </cfRule>
  </conditionalFormatting>
  <conditionalFormatting sqref="AG12">
    <cfRule type="cellIs" dxfId="0" priority="1006" operator="lessThan">
      <formula>$C$4</formula>
    </cfRule>
  </conditionalFormatting>
  <conditionalFormatting sqref="AH12">
    <cfRule type="cellIs" dxfId="0" priority="1056" operator="lessThan">
      <formula>$C$4</formula>
    </cfRule>
  </conditionalFormatting>
  <conditionalFormatting sqref="AI12">
    <cfRule type="cellIs" dxfId="0" priority="1106" operator="lessThan">
      <formula>$C$4</formula>
    </cfRule>
  </conditionalFormatting>
  <conditionalFormatting sqref="AK12">
    <cfRule type="cellIs" dxfId="0" priority="1206" operator="lessThan">
      <formula>$C$4</formula>
    </cfRule>
  </conditionalFormatting>
  <conditionalFormatting sqref="AL12">
    <cfRule type="cellIs" dxfId="0" priority="1256" operator="lessThan">
      <formula>$C$4</formula>
    </cfRule>
  </conditionalFormatting>
  <conditionalFormatting sqref="AN12">
    <cfRule type="cellIs" dxfId="0" priority="1356" operator="lessThan">
      <formula>$C$4</formula>
    </cfRule>
  </conditionalFormatting>
  <conditionalFormatting sqref="AO12">
    <cfRule type="cellIs" dxfId="0" priority="1406" operator="lessThan">
      <formula>$C$4</formula>
    </cfRule>
  </conditionalFormatting>
  <conditionalFormatting sqref="AQ12">
    <cfRule type="cellIs" dxfId="0" priority="1506" operator="lessThan">
      <formula>$C$4</formula>
    </cfRule>
  </conditionalFormatting>
  <conditionalFormatting sqref="AR12">
    <cfRule type="cellIs" dxfId="0" priority="1556" operator="lessThan">
      <formula>$C$4</formula>
    </cfRule>
  </conditionalFormatting>
  <conditionalFormatting sqref="AS12">
    <cfRule type="cellIs" dxfId="0" priority="1606" operator="lessThan">
      <formula>$C$4</formula>
    </cfRule>
  </conditionalFormatting>
  <conditionalFormatting sqref="AT12">
    <cfRule type="cellIs" dxfId="0" priority="1656" operator="lessThan">
      <formula>$C$4</formula>
    </cfRule>
  </conditionalFormatting>
  <conditionalFormatting sqref="AU12">
    <cfRule type="cellIs" dxfId="0" priority="1706" operator="lessThan">
      <formula>$C$4</formula>
    </cfRule>
  </conditionalFormatting>
  <conditionalFormatting sqref="AV12">
    <cfRule type="cellIs" dxfId="0" priority="1756" operator="lessThan">
      <formula>$C$4</formula>
    </cfRule>
  </conditionalFormatting>
  <conditionalFormatting sqref="AW12">
    <cfRule type="cellIs" dxfId="0" priority="1806" operator="lessThan">
      <formula>$C$4</formula>
    </cfRule>
  </conditionalFormatting>
  <conditionalFormatting sqref="AX12">
    <cfRule type="cellIs" dxfId="1" priority="3327" operator="lessThan">
      <formula>$C$4</formula>
    </cfRule>
    <cfRule type="cellIs" dxfId="0" priority="3328" operator="lessThan">
      <formula>$C$4</formula>
    </cfRule>
  </conditionalFormatting>
  <conditionalFormatting sqref="AY12">
    <cfRule type="cellIs" dxfId="1" priority="3427" operator="lessThan">
      <formula>$C$4</formula>
    </cfRule>
    <cfRule type="cellIs" dxfId="0" priority="3428" operator="lessThan">
      <formula>$C$4</formula>
    </cfRule>
  </conditionalFormatting>
  <conditionalFormatting sqref="AZ12">
    <cfRule type="cellIs" dxfId="1" priority="3527" operator="lessThan">
      <formula>$C$4</formula>
    </cfRule>
    <cfRule type="cellIs" dxfId="0" priority="3528" operator="lessThan">
      <formula>$C$4</formula>
    </cfRule>
  </conditionalFormatting>
  <conditionalFormatting sqref="BA12">
    <cfRule type="cellIs" dxfId="1" priority="3627" operator="lessThan">
      <formula>$C$4</formula>
    </cfRule>
    <cfRule type="cellIs" dxfId="0" priority="3628" operator="lessThan">
      <formula>$C$4</formula>
    </cfRule>
  </conditionalFormatting>
  <conditionalFormatting sqref="BB12">
    <cfRule type="cellIs" dxfId="1" priority="3727" operator="lessThan">
      <formula>$C$4</formula>
    </cfRule>
    <cfRule type="cellIs" dxfId="0" priority="3728" operator="lessThan">
      <formula>$C$4</formula>
    </cfRule>
  </conditionalFormatting>
  <conditionalFormatting sqref="BC12">
    <cfRule type="cellIs" dxfId="1" priority="3827" operator="lessThan">
      <formula>$C$4</formula>
    </cfRule>
    <cfRule type="cellIs" dxfId="0" priority="3828" operator="lessThan">
      <formula>$C$4</formula>
    </cfRule>
  </conditionalFormatting>
  <conditionalFormatting sqref="BE12">
    <cfRule type="cellIs" dxfId="1" priority="4027" operator="lessThan">
      <formula>$C$4</formula>
    </cfRule>
    <cfRule type="cellIs" dxfId="0" priority="4028" operator="lessThan">
      <formula>$C$4</formula>
    </cfRule>
  </conditionalFormatting>
  <conditionalFormatting sqref="BF12">
    <cfRule type="cellIs" dxfId="1" priority="4127" operator="lessThan">
      <formula>$C$4</formula>
    </cfRule>
    <cfRule type="cellIs" dxfId="0" priority="4128" operator="lessThan">
      <formula>$C$4</formula>
    </cfRule>
  </conditionalFormatting>
  <conditionalFormatting sqref="BG12">
    <cfRule type="cellIs" dxfId="1" priority="4227" operator="lessThan">
      <formula>$C$4</formula>
    </cfRule>
    <cfRule type="cellIs" dxfId="0" priority="4228" operator="lessThan">
      <formula>$C$4</formula>
    </cfRule>
  </conditionalFormatting>
  <conditionalFormatting sqref="BH12">
    <cfRule type="cellIs" dxfId="1" priority="4327" operator="lessThan">
      <formula>$C$4</formula>
    </cfRule>
    <cfRule type="cellIs" dxfId="0" priority="4328" operator="lessThan">
      <formula>$C$4</formula>
    </cfRule>
  </conditionalFormatting>
  <conditionalFormatting sqref="BI12">
    <cfRule type="cellIs" dxfId="1" priority="4427" operator="lessThan">
      <formula>$C$4</formula>
    </cfRule>
    <cfRule type="cellIs" dxfId="0" priority="4428" operator="lessThan">
      <formula>$C$4</formula>
    </cfRule>
  </conditionalFormatting>
  <conditionalFormatting sqref="BJ12">
    <cfRule type="cellIs" dxfId="1" priority="4555" operator="lessThan">
      <formula>$C$4</formula>
    </cfRule>
    <cfRule type="cellIs" dxfId="0" priority="4556" operator="lessThan">
      <formula>$C$4</formula>
    </cfRule>
  </conditionalFormatting>
  <conditionalFormatting sqref="BK12">
    <cfRule type="cellIs" dxfId="1" priority="4627" operator="lessThan">
      <formula>$C$4</formula>
    </cfRule>
    <cfRule type="cellIs" dxfId="0" priority="4628" operator="lessThan">
      <formula>$C$4</formula>
    </cfRule>
  </conditionalFormatting>
  <conditionalFormatting sqref="BL12">
    <cfRule type="cellIs" dxfId="1" priority="4727" operator="lessThan">
      <formula>$C$4</formula>
    </cfRule>
    <cfRule type="cellIs" dxfId="0" priority="4728" operator="lessThan">
      <formula>$C$4</formula>
    </cfRule>
  </conditionalFormatting>
  <conditionalFormatting sqref="BM12">
    <cfRule type="cellIs" dxfId="0" priority="1856" operator="lessThan">
      <formula>$C$4</formula>
    </cfRule>
  </conditionalFormatting>
  <conditionalFormatting sqref="BO12">
    <cfRule type="cellIs" dxfId="0" priority="1956" operator="lessThan">
      <formula>$C$4</formula>
    </cfRule>
  </conditionalFormatting>
  <conditionalFormatting sqref="BP12">
    <cfRule type="cellIs" dxfId="0" priority="2006" operator="lessThan">
      <formula>$C$4</formula>
    </cfRule>
  </conditionalFormatting>
  <conditionalFormatting sqref="BQ12">
    <cfRule type="cellIs" dxfId="0" priority="14" operator="lessThan">
      <formula>$C$4</formula>
    </cfRule>
    <cfRule type="cellIs" dxfId="1" priority="13" operator="lessThan">
      <formula>$C$4</formula>
    </cfRule>
  </conditionalFormatting>
  <conditionalFormatting sqref="BR12">
    <cfRule type="cellIs" dxfId="0" priority="2106" operator="lessThan">
      <formula>$C$4</formula>
    </cfRule>
  </conditionalFormatting>
  <conditionalFormatting sqref="BS12">
    <cfRule type="cellIs" dxfId="0" priority="2156" operator="lessThan">
      <formula>$C$4</formula>
    </cfRule>
  </conditionalFormatting>
  <conditionalFormatting sqref="BT12">
    <cfRule type="cellIs" dxfId="0" priority="86" operator="lessThan">
      <formula>$C$4</formula>
    </cfRule>
    <cfRule type="cellIs" dxfId="1" priority="85" operator="lessThan">
      <formula>$C$4</formula>
    </cfRule>
  </conditionalFormatting>
  <conditionalFormatting sqref="BU12">
    <cfRule type="cellIs" dxfId="0" priority="2256" operator="lessThan">
      <formula>$C$4</formula>
    </cfRule>
  </conditionalFormatting>
  <conditionalFormatting sqref="BV12">
    <cfRule type="cellIs" dxfId="0" priority="2306" operator="lessThan">
      <formula>$C$4</formula>
    </cfRule>
  </conditionalFormatting>
  <conditionalFormatting sqref="BW12">
    <cfRule type="cellIs" dxfId="0" priority="2356" operator="lessThan">
      <formula>$C$4</formula>
    </cfRule>
  </conditionalFormatting>
  <conditionalFormatting sqref="BX12">
    <cfRule type="cellIs" dxfId="0" priority="2406" operator="lessThan">
      <formula>$C$4</formula>
    </cfRule>
  </conditionalFormatting>
  <conditionalFormatting sqref="BY12">
    <cfRule type="cellIs" dxfId="0" priority="2456" operator="lessThan">
      <formula>$C$4</formula>
    </cfRule>
  </conditionalFormatting>
  <conditionalFormatting sqref="BZ12">
    <cfRule type="cellIs" dxfId="0" priority="2506" operator="lessThan">
      <formula>$C$4</formula>
    </cfRule>
  </conditionalFormatting>
  <conditionalFormatting sqref="CA12">
    <cfRule type="cellIs" dxfId="0" priority="2556" operator="lessThan">
      <formula>$C$4</formula>
    </cfRule>
  </conditionalFormatting>
  <conditionalFormatting sqref="CB12">
    <cfRule type="cellIs" dxfId="0" priority="2606" operator="lessThan">
      <formula>$C$4</formula>
    </cfRule>
  </conditionalFormatting>
  <conditionalFormatting sqref="CC12">
    <cfRule type="cellIs" dxfId="0" priority="2656" operator="lessThan">
      <formula>$C$4</formula>
    </cfRule>
  </conditionalFormatting>
  <conditionalFormatting sqref="CD12">
    <cfRule type="cellIs" dxfId="0" priority="2706" operator="lessThan">
      <formula>$C$4</formula>
    </cfRule>
  </conditionalFormatting>
  <conditionalFormatting sqref="CE12">
    <cfRule type="cellIs" dxfId="0" priority="2756" operator="lessThan">
      <formula>$C$4</formula>
    </cfRule>
  </conditionalFormatting>
  <conditionalFormatting sqref="CH12">
    <cfRule type="cellIs" dxfId="1" priority="3007" operator="lessThan">
      <formula>$C$4</formula>
    </cfRule>
    <cfRule type="cellIs" dxfId="0" priority="3008" operator="lessThan">
      <formula>$C$4</formula>
    </cfRule>
  </conditionalFormatting>
  <conditionalFormatting sqref="CM12">
    <cfRule type="cellIs" dxfId="0" priority="294" operator="lessThan">
      <formula>1</formula>
    </cfRule>
  </conditionalFormatting>
  <conditionalFormatting sqref="L13">
    <cfRule type="cellIs" dxfId="1" priority="3109" operator="lessThan">
      <formula>$C$4</formula>
    </cfRule>
    <cfRule type="cellIs" dxfId="0" priority="3110" operator="lessThan">
      <formula>$C$4</formula>
    </cfRule>
  </conditionalFormatting>
  <conditionalFormatting sqref="M13">
    <cfRule type="cellIs" dxfId="1" priority="3209" operator="lessThan">
      <formula>$C$4</formula>
    </cfRule>
    <cfRule type="cellIs" dxfId="0" priority="3210" operator="lessThan">
      <formula>$C$4</formula>
    </cfRule>
  </conditionalFormatting>
  <conditionalFormatting sqref="O13">
    <cfRule type="cellIs" dxfId="0" priority="307" operator="lessThan">
      <formula>$C$4</formula>
    </cfRule>
  </conditionalFormatting>
  <conditionalFormatting sqref="P13">
    <cfRule type="cellIs" dxfId="0" priority="357" operator="lessThan">
      <formula>$C$4</formula>
    </cfRule>
  </conditionalFormatting>
  <conditionalFormatting sqref="Q13">
    <cfRule type="cellIs" dxfId="0" priority="407" operator="lessThan">
      <formula>$C$4</formula>
    </cfRule>
  </conditionalFormatting>
  <conditionalFormatting sqref="S13">
    <cfRule type="cellIs" dxfId="0" priority="2857" operator="lessThan">
      <formula>$C$4</formula>
    </cfRule>
  </conditionalFormatting>
  <conditionalFormatting sqref="T13">
    <cfRule type="cellIs" dxfId="0" priority="457" operator="lessThan">
      <formula>$C$4</formula>
    </cfRule>
  </conditionalFormatting>
  <conditionalFormatting sqref="U13">
    <cfRule type="cellIs" dxfId="0" priority="273" operator="lessThan">
      <formula>$C$4</formula>
    </cfRule>
  </conditionalFormatting>
  <conditionalFormatting sqref="V13">
    <cfRule type="cellIs" dxfId="0" priority="2957" operator="lessThan">
      <formula>$C$4</formula>
    </cfRule>
  </conditionalFormatting>
  <conditionalFormatting sqref="Y13">
    <cfRule type="cellIs" dxfId="0" priority="607" operator="lessThan">
      <formula>$C$4</formula>
    </cfRule>
  </conditionalFormatting>
  <conditionalFormatting sqref="AA13">
    <cfRule type="cellIs" dxfId="0" priority="707" operator="lessThan">
      <formula>$C$4</formula>
    </cfRule>
  </conditionalFormatting>
  <conditionalFormatting sqref="AB13">
    <cfRule type="cellIs" dxfId="0" priority="757" operator="lessThan">
      <formula>$C$4</formula>
    </cfRule>
  </conditionalFormatting>
  <conditionalFormatting sqref="AD13">
    <cfRule type="cellIs" dxfId="0" priority="857" operator="lessThan">
      <formula>$C$4</formula>
    </cfRule>
  </conditionalFormatting>
  <conditionalFormatting sqref="AF13">
    <cfRule type="cellIs" dxfId="0" priority="957" operator="lessThan">
      <formula>$C$4</formula>
    </cfRule>
  </conditionalFormatting>
  <conditionalFormatting sqref="AG13">
    <cfRule type="cellIs" dxfId="0" priority="1007" operator="lessThan">
      <formula>$C$4</formula>
    </cfRule>
  </conditionalFormatting>
  <conditionalFormatting sqref="AH13">
    <cfRule type="cellIs" dxfId="0" priority="1057" operator="lessThan">
      <formula>$C$4</formula>
    </cfRule>
  </conditionalFormatting>
  <conditionalFormatting sqref="AI13">
    <cfRule type="cellIs" dxfId="0" priority="1107" operator="lessThan">
      <formula>$C$4</formula>
    </cfRule>
  </conditionalFormatting>
  <conditionalFormatting sqref="AL13">
    <cfRule type="cellIs" dxfId="0" priority="1257" operator="lessThan">
      <formula>$C$4</formula>
    </cfRule>
  </conditionalFormatting>
  <conditionalFormatting sqref="AN13">
    <cfRule type="cellIs" dxfId="0" priority="1357" operator="lessThan">
      <formula>$C$4</formula>
    </cfRule>
  </conditionalFormatting>
  <conditionalFormatting sqref="AO13">
    <cfRule type="cellIs" dxfId="0" priority="1407" operator="lessThan">
      <formula>$C$4</formula>
    </cfRule>
  </conditionalFormatting>
  <conditionalFormatting sqref="AQ13">
    <cfRule type="cellIs" dxfId="0" priority="1507" operator="lessThan">
      <formula>$C$4</formula>
    </cfRule>
  </conditionalFormatting>
  <conditionalFormatting sqref="AR13">
    <cfRule type="cellIs" dxfId="0" priority="1557" operator="lessThan">
      <formula>$C$4</formula>
    </cfRule>
  </conditionalFormatting>
  <conditionalFormatting sqref="AS13">
    <cfRule type="cellIs" dxfId="0" priority="1607" operator="lessThan">
      <formula>$C$4</formula>
    </cfRule>
  </conditionalFormatting>
  <conditionalFormatting sqref="AT13">
    <cfRule type="cellIs" dxfId="0" priority="1657" operator="lessThan">
      <formula>$C$4</formula>
    </cfRule>
  </conditionalFormatting>
  <conditionalFormatting sqref="AU13">
    <cfRule type="cellIs" dxfId="0" priority="1707" operator="lessThan">
      <formula>$C$4</formula>
    </cfRule>
  </conditionalFormatting>
  <conditionalFormatting sqref="AV13">
    <cfRule type="cellIs" dxfId="0" priority="1757" operator="lessThan">
      <formula>$C$4</formula>
    </cfRule>
  </conditionalFormatting>
  <conditionalFormatting sqref="AW13">
    <cfRule type="cellIs" dxfId="0" priority="1807" operator="lessThan">
      <formula>$C$4</formula>
    </cfRule>
  </conditionalFormatting>
  <conditionalFormatting sqref="AX13">
    <cfRule type="cellIs" dxfId="1" priority="3329" operator="lessThan">
      <formula>$C$4</formula>
    </cfRule>
    <cfRule type="cellIs" dxfId="0" priority="3330" operator="lessThan">
      <formula>$C$4</formula>
    </cfRule>
  </conditionalFormatting>
  <conditionalFormatting sqref="AY13">
    <cfRule type="cellIs" dxfId="1" priority="3429" operator="lessThan">
      <formula>$C$4</formula>
    </cfRule>
    <cfRule type="cellIs" dxfId="0" priority="3430" operator="lessThan">
      <formula>$C$4</formula>
    </cfRule>
  </conditionalFormatting>
  <conditionalFormatting sqref="AZ13">
    <cfRule type="cellIs" dxfId="1" priority="3529" operator="lessThan">
      <formula>$C$4</formula>
    </cfRule>
    <cfRule type="cellIs" dxfId="0" priority="3530" operator="lessThan">
      <formula>$C$4</formula>
    </cfRule>
  </conditionalFormatting>
  <conditionalFormatting sqref="BA13">
    <cfRule type="cellIs" dxfId="1" priority="3629" operator="lessThan">
      <formula>$C$4</formula>
    </cfRule>
    <cfRule type="cellIs" dxfId="0" priority="3630" operator="lessThan">
      <formula>$C$4</formula>
    </cfRule>
  </conditionalFormatting>
  <conditionalFormatting sqref="BB13">
    <cfRule type="cellIs" dxfId="1" priority="3729" operator="lessThan">
      <formula>$C$4</formula>
    </cfRule>
    <cfRule type="cellIs" dxfId="0" priority="3730" operator="lessThan">
      <formula>$C$4</formula>
    </cfRule>
  </conditionalFormatting>
  <conditionalFormatting sqref="BC13">
    <cfRule type="cellIs" dxfId="1" priority="3829" operator="lessThan">
      <formula>$C$4</formula>
    </cfRule>
    <cfRule type="cellIs" dxfId="0" priority="3830" operator="lessThan">
      <formula>$C$4</formula>
    </cfRule>
  </conditionalFormatting>
  <conditionalFormatting sqref="BE13">
    <cfRule type="cellIs" dxfId="1" priority="4029" operator="lessThan">
      <formula>$C$4</formula>
    </cfRule>
    <cfRule type="cellIs" dxfId="0" priority="4030" operator="lessThan">
      <formula>$C$4</formula>
    </cfRule>
  </conditionalFormatting>
  <conditionalFormatting sqref="BF13">
    <cfRule type="cellIs" dxfId="1" priority="4129" operator="lessThan">
      <formula>$C$4</formula>
    </cfRule>
    <cfRule type="cellIs" dxfId="0" priority="4130" operator="lessThan">
      <formula>$C$4</formula>
    </cfRule>
  </conditionalFormatting>
  <conditionalFormatting sqref="BG13">
    <cfRule type="cellIs" dxfId="1" priority="4229" operator="lessThan">
      <formula>$C$4</formula>
    </cfRule>
    <cfRule type="cellIs" dxfId="0" priority="4230" operator="lessThan">
      <formula>$C$4</formula>
    </cfRule>
  </conditionalFormatting>
  <conditionalFormatting sqref="BH13">
    <cfRule type="cellIs" dxfId="1" priority="4329" operator="lessThan">
      <formula>$C$4</formula>
    </cfRule>
    <cfRule type="cellIs" dxfId="0" priority="4330" operator="lessThan">
      <formula>$C$4</formula>
    </cfRule>
  </conditionalFormatting>
  <conditionalFormatting sqref="BI13">
    <cfRule type="cellIs" dxfId="1" priority="4429" operator="lessThan">
      <formula>$C$4</formula>
    </cfRule>
    <cfRule type="cellIs" dxfId="0" priority="4430" operator="lessThan">
      <formula>$C$4</formula>
    </cfRule>
  </conditionalFormatting>
  <conditionalFormatting sqref="BJ13">
    <cfRule type="cellIs" dxfId="1" priority="4557" operator="lessThan">
      <formula>$C$4</formula>
    </cfRule>
    <cfRule type="cellIs" dxfId="0" priority="4558" operator="lessThan">
      <formula>$C$4</formula>
    </cfRule>
  </conditionalFormatting>
  <conditionalFormatting sqref="BK13">
    <cfRule type="cellIs" dxfId="1" priority="4629" operator="lessThan">
      <formula>$C$4</formula>
    </cfRule>
    <cfRule type="cellIs" dxfId="0" priority="4630" operator="lessThan">
      <formula>$C$4</formula>
    </cfRule>
  </conditionalFormatting>
  <conditionalFormatting sqref="BL13">
    <cfRule type="cellIs" dxfId="1" priority="4729" operator="lessThan">
      <formula>$C$4</formula>
    </cfRule>
    <cfRule type="cellIs" dxfId="0" priority="4730" operator="lessThan">
      <formula>$C$4</formula>
    </cfRule>
  </conditionalFormatting>
  <conditionalFormatting sqref="BM13">
    <cfRule type="cellIs" dxfId="0" priority="1857" operator="lessThan">
      <formula>$C$4</formula>
    </cfRule>
  </conditionalFormatting>
  <conditionalFormatting sqref="BO13">
    <cfRule type="cellIs" dxfId="0" priority="1957" operator="lessThan">
      <formula>$C$4</formula>
    </cfRule>
  </conditionalFormatting>
  <conditionalFormatting sqref="BP13">
    <cfRule type="cellIs" dxfId="0" priority="2007" operator="lessThan">
      <formula>$C$4</formula>
    </cfRule>
  </conditionalFormatting>
  <conditionalFormatting sqref="BQ13">
    <cfRule type="cellIs" dxfId="0" priority="16" operator="lessThan">
      <formula>$C$4</formula>
    </cfRule>
    <cfRule type="cellIs" dxfId="1" priority="15" operator="lessThan">
      <formula>$C$4</formula>
    </cfRule>
  </conditionalFormatting>
  <conditionalFormatting sqref="BR13">
    <cfRule type="cellIs" dxfId="0" priority="2107" operator="lessThan">
      <formula>$C$4</formula>
    </cfRule>
  </conditionalFormatting>
  <conditionalFormatting sqref="BS13">
    <cfRule type="cellIs" dxfId="0" priority="2157" operator="lessThan">
      <formula>$C$4</formula>
    </cfRule>
  </conditionalFormatting>
  <conditionalFormatting sqref="BT13">
    <cfRule type="cellIs" dxfId="0" priority="88" operator="lessThan">
      <formula>$C$4</formula>
    </cfRule>
    <cfRule type="cellIs" dxfId="1" priority="87" operator="lessThan">
      <formula>$C$4</formula>
    </cfRule>
  </conditionalFormatting>
  <conditionalFormatting sqref="BU13">
    <cfRule type="cellIs" dxfId="0" priority="2257" operator="lessThan">
      <formula>$C$4</formula>
    </cfRule>
  </conditionalFormatting>
  <conditionalFormatting sqref="BV13">
    <cfRule type="cellIs" dxfId="0" priority="2307" operator="lessThan">
      <formula>$C$4</formula>
    </cfRule>
  </conditionalFormatting>
  <conditionalFormatting sqref="BW13">
    <cfRule type="cellIs" dxfId="0" priority="2357" operator="lessThan">
      <formula>$C$4</formula>
    </cfRule>
  </conditionalFormatting>
  <conditionalFormatting sqref="BX13">
    <cfRule type="cellIs" dxfId="0" priority="2407" operator="lessThan">
      <formula>$C$4</formula>
    </cfRule>
  </conditionalFormatting>
  <conditionalFormatting sqref="BY13">
    <cfRule type="cellIs" dxfId="0" priority="2457" operator="lessThan">
      <formula>$C$4</formula>
    </cfRule>
  </conditionalFormatting>
  <conditionalFormatting sqref="BZ13">
    <cfRule type="cellIs" dxfId="0" priority="2507" operator="lessThan">
      <formula>$C$4</formula>
    </cfRule>
  </conditionalFormatting>
  <conditionalFormatting sqref="CA13">
    <cfRule type="cellIs" dxfId="0" priority="2557" operator="lessThan">
      <formula>$C$4</formula>
    </cfRule>
  </conditionalFormatting>
  <conditionalFormatting sqref="CB13">
    <cfRule type="cellIs" dxfId="0" priority="2607" operator="lessThan">
      <formula>$C$4</formula>
    </cfRule>
  </conditionalFormatting>
  <conditionalFormatting sqref="CC13">
    <cfRule type="cellIs" dxfId="0" priority="2657" operator="lessThan">
      <formula>$C$4</formula>
    </cfRule>
  </conditionalFormatting>
  <conditionalFormatting sqref="CD13">
    <cfRule type="cellIs" dxfId="0" priority="2707" operator="lessThan">
      <formula>$C$4</formula>
    </cfRule>
  </conditionalFormatting>
  <conditionalFormatting sqref="CE13">
    <cfRule type="cellIs" dxfId="0" priority="2757" operator="lessThan">
      <formula>$C$4</formula>
    </cfRule>
  </conditionalFormatting>
  <conditionalFormatting sqref="CH13">
    <cfRule type="cellIs" dxfId="1" priority="3009" operator="lessThan">
      <formula>$C$4</formula>
    </cfRule>
    <cfRule type="cellIs" dxfId="0" priority="3010" operator="lessThan">
      <formula>$C$4</formula>
    </cfRule>
  </conditionalFormatting>
  <conditionalFormatting sqref="CM13">
    <cfRule type="cellIs" dxfId="0" priority="295" operator="lessThan">
      <formula>1</formula>
    </cfRule>
  </conditionalFormatting>
  <conditionalFormatting sqref="L14">
    <cfRule type="cellIs" dxfId="1" priority="3111" operator="lessThan">
      <formula>$C$4</formula>
    </cfRule>
    <cfRule type="cellIs" dxfId="0" priority="3112" operator="lessThan">
      <formula>$C$4</formula>
    </cfRule>
  </conditionalFormatting>
  <conditionalFormatting sqref="M14">
    <cfRule type="cellIs" dxfId="1" priority="3211" operator="lessThan">
      <formula>$C$4</formula>
    </cfRule>
    <cfRule type="cellIs" dxfId="0" priority="3212" operator="lessThan">
      <formula>$C$4</formula>
    </cfRule>
  </conditionalFormatting>
  <conditionalFormatting sqref="O14">
    <cfRule type="cellIs" dxfId="0" priority="308" operator="lessThan">
      <formula>$C$4</formula>
    </cfRule>
  </conditionalFormatting>
  <conditionalFormatting sqref="P14">
    <cfRule type="cellIs" dxfId="0" priority="358" operator="lessThan">
      <formula>$C$4</formula>
    </cfRule>
  </conditionalFormatting>
  <conditionalFormatting sqref="Q14">
    <cfRule type="cellIs" dxfId="0" priority="408" operator="lessThan">
      <formula>$C$4</formula>
    </cfRule>
  </conditionalFormatting>
  <conditionalFormatting sqref="S14">
    <cfRule type="cellIs" dxfId="0" priority="2858" operator="lessThan">
      <formula>$C$4</formula>
    </cfRule>
  </conditionalFormatting>
  <conditionalFormatting sqref="T14">
    <cfRule type="cellIs" dxfId="0" priority="458" operator="lessThan">
      <formula>$C$4</formula>
    </cfRule>
  </conditionalFormatting>
  <conditionalFormatting sqref="U14">
    <cfRule type="cellIs" dxfId="0" priority="2908" operator="lessThan">
      <formula>$C$4</formula>
    </cfRule>
  </conditionalFormatting>
  <conditionalFormatting sqref="V14">
    <cfRule type="cellIs" dxfId="0" priority="2958" operator="lessThan">
      <formula>$C$4</formula>
    </cfRule>
  </conditionalFormatting>
  <conditionalFormatting sqref="Y14">
    <cfRule type="cellIs" dxfId="0" priority="608" operator="lessThan">
      <formula>$C$4</formula>
    </cfRule>
  </conditionalFormatting>
  <conditionalFormatting sqref="AA14">
    <cfRule type="cellIs" dxfId="0" priority="708" operator="lessThan">
      <formula>$C$4</formula>
    </cfRule>
  </conditionalFormatting>
  <conditionalFormatting sqref="AB14">
    <cfRule type="cellIs" dxfId="0" priority="758" operator="lessThan">
      <formula>$C$4</formula>
    </cfRule>
  </conditionalFormatting>
  <conditionalFormatting sqref="AD14">
    <cfRule type="cellIs" dxfId="0" priority="858" operator="lessThan">
      <formula>$C$4</formula>
    </cfRule>
  </conditionalFormatting>
  <conditionalFormatting sqref="AE14">
    <cfRule type="cellIs" dxfId="0" priority="908" operator="lessThan">
      <formula>$C$4</formula>
    </cfRule>
  </conditionalFormatting>
  <conditionalFormatting sqref="AF14">
    <cfRule type="cellIs" dxfId="0" priority="958" operator="lessThan">
      <formula>$C$4</formula>
    </cfRule>
  </conditionalFormatting>
  <conditionalFormatting sqref="AG14">
    <cfRule type="cellIs" dxfId="0" priority="1008" operator="lessThan">
      <formula>$C$4</formula>
    </cfRule>
  </conditionalFormatting>
  <conditionalFormatting sqref="AH14">
    <cfRule type="cellIs" dxfId="0" priority="1058" operator="lessThan">
      <formula>$C$4</formula>
    </cfRule>
  </conditionalFormatting>
  <conditionalFormatting sqref="AI14">
    <cfRule type="cellIs" dxfId="0" priority="1108" operator="lessThan">
      <formula>$C$4</formula>
    </cfRule>
  </conditionalFormatting>
  <conditionalFormatting sqref="AL14">
    <cfRule type="cellIs" dxfId="0" priority="1258" operator="lessThan">
      <formula>$C$4</formula>
    </cfRule>
  </conditionalFormatting>
  <conditionalFormatting sqref="AN14">
    <cfRule type="cellIs" dxfId="0" priority="1358" operator="lessThan">
      <formula>$C$4</formula>
    </cfRule>
  </conditionalFormatting>
  <conditionalFormatting sqref="AO14">
    <cfRule type="cellIs" dxfId="0" priority="1408" operator="lessThan">
      <formula>$C$4</formula>
    </cfRule>
  </conditionalFormatting>
  <conditionalFormatting sqref="AQ14">
    <cfRule type="cellIs" dxfId="0" priority="1508" operator="lessThan">
      <formula>$C$4</formula>
    </cfRule>
  </conditionalFormatting>
  <conditionalFormatting sqref="AR14">
    <cfRule type="cellIs" dxfId="0" priority="1558" operator="lessThan">
      <formula>$C$4</formula>
    </cfRule>
  </conditionalFormatting>
  <conditionalFormatting sqref="AS14">
    <cfRule type="cellIs" dxfId="0" priority="1608" operator="lessThan">
      <formula>$C$4</formula>
    </cfRule>
  </conditionalFormatting>
  <conditionalFormatting sqref="AT14">
    <cfRule type="cellIs" dxfId="0" priority="1658" operator="lessThan">
      <formula>$C$4</formula>
    </cfRule>
  </conditionalFormatting>
  <conditionalFormatting sqref="AU14">
    <cfRule type="cellIs" dxfId="0" priority="1708" operator="lessThan">
      <formula>$C$4</formula>
    </cfRule>
  </conditionalFormatting>
  <conditionalFormatting sqref="AV14">
    <cfRule type="cellIs" dxfId="0" priority="10" operator="lessThan">
      <formula>$C$4</formula>
    </cfRule>
  </conditionalFormatting>
  <conditionalFormatting sqref="AW14">
    <cfRule type="cellIs" dxfId="0" priority="1808" operator="lessThan">
      <formula>$C$4</formula>
    </cfRule>
  </conditionalFormatting>
  <conditionalFormatting sqref="AX14">
    <cfRule type="cellIs" dxfId="1" priority="3331" operator="lessThan">
      <formula>$C$4</formula>
    </cfRule>
    <cfRule type="cellIs" dxfId="0" priority="3332" operator="lessThan">
      <formula>$C$4</formula>
    </cfRule>
  </conditionalFormatting>
  <conditionalFormatting sqref="AY14">
    <cfRule type="cellIs" dxfId="1" priority="3431" operator="lessThan">
      <formula>$C$4</formula>
    </cfRule>
    <cfRule type="cellIs" dxfId="0" priority="3432" operator="lessThan">
      <formula>$C$4</formula>
    </cfRule>
  </conditionalFormatting>
  <conditionalFormatting sqref="AZ14">
    <cfRule type="cellIs" dxfId="1" priority="3531" operator="lessThan">
      <formula>$C$4</formula>
    </cfRule>
    <cfRule type="cellIs" dxfId="0" priority="3532" operator="lessThan">
      <formula>$C$4</formula>
    </cfRule>
  </conditionalFormatting>
  <conditionalFormatting sqref="BA14">
    <cfRule type="cellIs" dxfId="1" priority="3631" operator="lessThan">
      <formula>$C$4</formula>
    </cfRule>
    <cfRule type="cellIs" dxfId="0" priority="3632" operator="lessThan">
      <formula>$C$4</formula>
    </cfRule>
  </conditionalFormatting>
  <conditionalFormatting sqref="BB14">
    <cfRule type="cellIs" dxfId="1" priority="3731" operator="lessThan">
      <formula>$C$4</formula>
    </cfRule>
    <cfRule type="cellIs" dxfId="0" priority="3732" operator="lessThan">
      <formula>$C$4</formula>
    </cfRule>
  </conditionalFormatting>
  <conditionalFormatting sqref="BC14">
    <cfRule type="cellIs" dxfId="1" priority="3831" operator="lessThan">
      <formula>$C$4</formula>
    </cfRule>
    <cfRule type="cellIs" dxfId="0" priority="3832" operator="lessThan">
      <formula>$C$4</formula>
    </cfRule>
  </conditionalFormatting>
  <conditionalFormatting sqref="BE14">
    <cfRule type="cellIs" dxfId="1" priority="4031" operator="lessThan">
      <formula>$C$4</formula>
    </cfRule>
    <cfRule type="cellIs" dxfId="0" priority="4032" operator="lessThan">
      <formula>$C$4</formula>
    </cfRule>
  </conditionalFormatting>
  <conditionalFormatting sqref="BF14">
    <cfRule type="cellIs" dxfId="1" priority="4131" operator="lessThan">
      <formula>$C$4</formula>
    </cfRule>
    <cfRule type="cellIs" dxfId="0" priority="4132" operator="lessThan">
      <formula>$C$4</formula>
    </cfRule>
  </conditionalFormatting>
  <conditionalFormatting sqref="BG14">
    <cfRule type="cellIs" dxfId="1" priority="4231" operator="lessThan">
      <formula>$C$4</formula>
    </cfRule>
    <cfRule type="cellIs" dxfId="0" priority="4232" operator="lessThan">
      <formula>$C$4</formula>
    </cfRule>
  </conditionalFormatting>
  <conditionalFormatting sqref="BH14">
    <cfRule type="cellIs" dxfId="1" priority="4331" operator="lessThan">
      <formula>$C$4</formula>
    </cfRule>
    <cfRule type="cellIs" dxfId="0" priority="4332" operator="lessThan">
      <formula>$C$4</formula>
    </cfRule>
  </conditionalFormatting>
  <conditionalFormatting sqref="BI14">
    <cfRule type="cellIs" dxfId="1" priority="4431" operator="lessThan">
      <formula>$C$4</formula>
    </cfRule>
    <cfRule type="cellIs" dxfId="0" priority="4432" operator="lessThan">
      <formula>$C$4</formula>
    </cfRule>
  </conditionalFormatting>
  <conditionalFormatting sqref="BJ14">
    <cfRule type="cellIs" dxfId="1" priority="4559" operator="lessThan">
      <formula>$C$4</formula>
    </cfRule>
    <cfRule type="cellIs" dxfId="0" priority="4560" operator="lessThan">
      <formula>$C$4</formula>
    </cfRule>
  </conditionalFormatting>
  <conditionalFormatting sqref="BK14">
    <cfRule type="cellIs" dxfId="1" priority="4631" operator="lessThan">
      <formula>$C$4</formula>
    </cfRule>
    <cfRule type="cellIs" dxfId="0" priority="4632" operator="lessThan">
      <formula>$C$4</formula>
    </cfRule>
  </conditionalFormatting>
  <conditionalFormatting sqref="BL14">
    <cfRule type="cellIs" dxfId="1" priority="4731" operator="lessThan">
      <formula>$C$4</formula>
    </cfRule>
    <cfRule type="cellIs" dxfId="0" priority="4732" operator="lessThan">
      <formula>$C$4</formula>
    </cfRule>
  </conditionalFormatting>
  <conditionalFormatting sqref="BM14">
    <cfRule type="cellIs" dxfId="0" priority="1858" operator="lessThan">
      <formula>$C$4</formula>
    </cfRule>
  </conditionalFormatting>
  <conditionalFormatting sqref="BO14">
    <cfRule type="cellIs" dxfId="0" priority="1958" operator="lessThan">
      <formula>$C$4</formula>
    </cfRule>
  </conditionalFormatting>
  <conditionalFormatting sqref="BP14">
    <cfRule type="cellIs" dxfId="0" priority="2008" operator="lessThan">
      <formula>$C$4</formula>
    </cfRule>
  </conditionalFormatting>
  <conditionalFormatting sqref="BQ14">
    <cfRule type="cellIs" dxfId="0" priority="18" operator="lessThan">
      <formula>$C$4</formula>
    </cfRule>
    <cfRule type="cellIs" dxfId="1" priority="17" operator="lessThan">
      <formula>$C$4</formula>
    </cfRule>
  </conditionalFormatting>
  <conditionalFormatting sqref="BR14">
    <cfRule type="cellIs" dxfId="0" priority="2108" operator="lessThan">
      <formula>$C$4</formula>
    </cfRule>
  </conditionalFormatting>
  <conditionalFormatting sqref="BS14">
    <cfRule type="cellIs" dxfId="0" priority="2158" operator="lessThan">
      <formula>$C$4</formula>
    </cfRule>
  </conditionalFormatting>
  <conditionalFormatting sqref="BT14">
    <cfRule type="cellIs" dxfId="0" priority="90" operator="lessThan">
      <formula>$C$4</formula>
    </cfRule>
    <cfRule type="cellIs" dxfId="1" priority="89" operator="lessThan">
      <formula>$C$4</formula>
    </cfRule>
  </conditionalFormatting>
  <conditionalFormatting sqref="BU14">
    <cfRule type="cellIs" dxfId="0" priority="2258" operator="lessThan">
      <formula>$C$4</formula>
    </cfRule>
  </conditionalFormatting>
  <conditionalFormatting sqref="BV14">
    <cfRule type="cellIs" dxfId="0" priority="2308" operator="lessThan">
      <formula>$C$4</formula>
    </cfRule>
  </conditionalFormatting>
  <conditionalFormatting sqref="BW14">
    <cfRule type="cellIs" dxfId="0" priority="2358" operator="lessThan">
      <formula>$C$4</formula>
    </cfRule>
  </conditionalFormatting>
  <conditionalFormatting sqref="BX14">
    <cfRule type="cellIs" dxfId="0" priority="2408" operator="lessThan">
      <formula>$C$4</formula>
    </cfRule>
  </conditionalFormatting>
  <conditionalFormatting sqref="BY14">
    <cfRule type="cellIs" dxfId="0" priority="2458" operator="lessThan">
      <formula>$C$4</formula>
    </cfRule>
  </conditionalFormatting>
  <conditionalFormatting sqref="BZ14">
    <cfRule type="cellIs" dxfId="0" priority="2508" operator="lessThan">
      <formula>$C$4</formula>
    </cfRule>
  </conditionalFormatting>
  <conditionalFormatting sqref="CA14">
    <cfRule type="cellIs" dxfId="0" priority="2558" operator="lessThan">
      <formula>$C$4</formula>
    </cfRule>
  </conditionalFormatting>
  <conditionalFormatting sqref="CB14">
    <cfRule type="cellIs" dxfId="0" priority="2608" operator="lessThan">
      <formula>$C$4</formula>
    </cfRule>
  </conditionalFormatting>
  <conditionalFormatting sqref="CC14">
    <cfRule type="cellIs" dxfId="0" priority="2658" operator="lessThan">
      <formula>$C$4</formula>
    </cfRule>
  </conditionalFormatting>
  <conditionalFormatting sqref="CD14">
    <cfRule type="cellIs" dxfId="0" priority="2708" operator="lessThan">
      <formula>$C$4</formula>
    </cfRule>
  </conditionalFormatting>
  <conditionalFormatting sqref="CE14">
    <cfRule type="cellIs" dxfId="0" priority="2758" operator="lessThan">
      <formula>$C$4</formula>
    </cfRule>
  </conditionalFormatting>
  <conditionalFormatting sqref="CH14">
    <cfRule type="cellIs" dxfId="1" priority="3011" operator="lessThan">
      <formula>$C$4</formula>
    </cfRule>
    <cfRule type="cellIs" dxfId="0" priority="3012" operator="lessThan">
      <formula>$C$4</formula>
    </cfRule>
  </conditionalFormatting>
  <conditionalFormatting sqref="CM14">
    <cfRule type="cellIs" dxfId="0" priority="300" operator="lessThan">
      <formula>1</formula>
    </cfRule>
  </conditionalFormatting>
  <conditionalFormatting sqref="L15">
    <cfRule type="cellIs" dxfId="1" priority="3113" operator="lessThan">
      <formula>$C$4</formula>
    </cfRule>
    <cfRule type="cellIs" dxfId="0" priority="3114" operator="lessThan">
      <formula>$C$4</formula>
    </cfRule>
  </conditionalFormatting>
  <conditionalFormatting sqref="M15">
    <cfRule type="cellIs" dxfId="1" priority="3213" operator="lessThan">
      <formula>$C$4</formula>
    </cfRule>
    <cfRule type="cellIs" dxfId="0" priority="3214" operator="lessThan">
      <formula>$C$4</formula>
    </cfRule>
  </conditionalFormatting>
  <conditionalFormatting sqref="O15">
    <cfRule type="cellIs" dxfId="0" priority="309" operator="lessThan">
      <formula>$C$4</formula>
    </cfRule>
  </conditionalFormatting>
  <conditionalFormatting sqref="P15">
    <cfRule type="cellIs" dxfId="0" priority="359" operator="lessThan">
      <formula>$C$4</formula>
    </cfRule>
  </conditionalFormatting>
  <conditionalFormatting sqref="Q15">
    <cfRule type="cellIs" dxfId="0" priority="409" operator="lessThan">
      <formula>$C$4</formula>
    </cfRule>
  </conditionalFormatting>
  <conditionalFormatting sqref="R15">
    <cfRule type="cellIs" dxfId="0" priority="2809" operator="lessThan">
      <formula>$C$4</formula>
    </cfRule>
  </conditionalFormatting>
  <conditionalFormatting sqref="S15">
    <cfRule type="cellIs" dxfId="0" priority="2859" operator="lessThan">
      <formula>$C$4</formula>
    </cfRule>
  </conditionalFormatting>
  <conditionalFormatting sqref="T15">
    <cfRule type="cellIs" dxfId="0" priority="459" operator="lessThan">
      <formula>$C$4</formula>
    </cfRule>
  </conditionalFormatting>
  <conditionalFormatting sqref="U15">
    <cfRule type="cellIs" dxfId="0" priority="2909" operator="lessThan">
      <formula>$C$4</formula>
    </cfRule>
  </conditionalFormatting>
  <conditionalFormatting sqref="V15">
    <cfRule type="cellIs" dxfId="0" priority="2959" operator="lessThan">
      <formula>$C$4</formula>
    </cfRule>
  </conditionalFormatting>
  <conditionalFormatting sqref="Y15">
    <cfRule type="cellIs" dxfId="0" priority="609" operator="lessThan">
      <formula>$C$4</formula>
    </cfRule>
  </conditionalFormatting>
  <conditionalFormatting sqref="AA15">
    <cfRule type="cellIs" dxfId="0" priority="709" operator="lessThan">
      <formula>$C$4</formula>
    </cfRule>
  </conditionalFormatting>
  <conditionalFormatting sqref="AB15">
    <cfRule type="cellIs" dxfId="0" priority="759" operator="lessThan">
      <formula>$C$4</formula>
    </cfRule>
  </conditionalFormatting>
  <conditionalFormatting sqref="AD15">
    <cfRule type="cellIs" dxfId="0" priority="859" operator="lessThan">
      <formula>$C$4</formula>
    </cfRule>
  </conditionalFormatting>
  <conditionalFormatting sqref="AE15">
    <cfRule type="cellIs" dxfId="0" priority="255" operator="lessThan">
      <formula>$C$4</formula>
    </cfRule>
  </conditionalFormatting>
  <conditionalFormatting sqref="AF15">
    <cfRule type="cellIs" dxfId="0" priority="959" operator="lessThan">
      <formula>$C$4</formula>
    </cfRule>
  </conditionalFormatting>
  <conditionalFormatting sqref="AG15">
    <cfRule type="cellIs" dxfId="0" priority="1009" operator="lessThan">
      <formula>$C$4</formula>
    </cfRule>
  </conditionalFormatting>
  <conditionalFormatting sqref="AH15">
    <cfRule type="cellIs" dxfId="0" priority="1059" operator="lessThan">
      <formula>$C$4</formula>
    </cfRule>
  </conditionalFormatting>
  <conditionalFormatting sqref="AI15">
    <cfRule type="cellIs" dxfId="0" priority="1109" operator="lessThan">
      <formula>$C$4</formula>
    </cfRule>
  </conditionalFormatting>
  <conditionalFormatting sqref="AL15">
    <cfRule type="cellIs" dxfId="0" priority="1259" operator="lessThan">
      <formula>$C$4</formula>
    </cfRule>
  </conditionalFormatting>
  <conditionalFormatting sqref="AN15">
    <cfRule type="cellIs" dxfId="0" priority="1359" operator="lessThan">
      <formula>$C$4</formula>
    </cfRule>
  </conditionalFormatting>
  <conditionalFormatting sqref="AO15">
    <cfRule type="cellIs" dxfId="0" priority="1409" operator="lessThan">
      <formula>$C$4</formula>
    </cfRule>
  </conditionalFormatting>
  <conditionalFormatting sqref="AQ15">
    <cfRule type="cellIs" dxfId="0" priority="1509" operator="lessThan">
      <formula>$C$4</formula>
    </cfRule>
  </conditionalFormatting>
  <conditionalFormatting sqref="AR15">
    <cfRule type="cellIs" dxfId="0" priority="1559" operator="lessThan">
      <formula>$C$4</formula>
    </cfRule>
  </conditionalFormatting>
  <conditionalFormatting sqref="AS15">
    <cfRule type="cellIs" dxfId="0" priority="1609" operator="lessThan">
      <formula>$C$4</formula>
    </cfRule>
  </conditionalFormatting>
  <conditionalFormatting sqref="AT15">
    <cfRule type="cellIs" dxfId="0" priority="1659" operator="lessThan">
      <formula>$C$4</formula>
    </cfRule>
  </conditionalFormatting>
  <conditionalFormatting sqref="AU15">
    <cfRule type="cellIs" dxfId="0" priority="1709" operator="lessThan">
      <formula>$C$4</formula>
    </cfRule>
  </conditionalFormatting>
  <conditionalFormatting sqref="AV15">
    <cfRule type="cellIs" dxfId="0" priority="1759" operator="lessThan">
      <formula>$C$4</formula>
    </cfRule>
  </conditionalFormatting>
  <conditionalFormatting sqref="AW15">
    <cfRule type="cellIs" dxfId="0" priority="1809" operator="lessThan">
      <formula>$C$4</formula>
    </cfRule>
  </conditionalFormatting>
  <conditionalFormatting sqref="AY15">
    <cfRule type="cellIs" dxfId="1" priority="3433" operator="lessThan">
      <formula>$C$4</formula>
    </cfRule>
    <cfRule type="cellIs" dxfId="0" priority="3434" operator="lessThan">
      <formula>$C$4</formula>
    </cfRule>
  </conditionalFormatting>
  <conditionalFormatting sqref="AZ15">
    <cfRule type="cellIs" dxfId="1" priority="3533" operator="lessThan">
      <formula>$C$4</formula>
    </cfRule>
    <cfRule type="cellIs" dxfId="0" priority="3534" operator="lessThan">
      <formula>$C$4</formula>
    </cfRule>
  </conditionalFormatting>
  <conditionalFormatting sqref="BA15">
    <cfRule type="cellIs" dxfId="1" priority="3633" operator="lessThan">
      <formula>$C$4</formula>
    </cfRule>
    <cfRule type="cellIs" dxfId="0" priority="3634" operator="lessThan">
      <formula>$C$4</formula>
    </cfRule>
  </conditionalFormatting>
  <conditionalFormatting sqref="BB15">
    <cfRule type="cellIs" dxfId="1" priority="3733" operator="lessThan">
      <formula>$C$4</formula>
    </cfRule>
    <cfRule type="cellIs" dxfId="0" priority="3734" operator="lessThan">
      <formula>$C$4</formula>
    </cfRule>
  </conditionalFormatting>
  <conditionalFormatting sqref="BC15">
    <cfRule type="cellIs" dxfId="1" priority="3833" operator="lessThan">
      <formula>$C$4</formula>
    </cfRule>
    <cfRule type="cellIs" dxfId="0" priority="3834" operator="lessThan">
      <formula>$C$4</formula>
    </cfRule>
  </conditionalFormatting>
  <conditionalFormatting sqref="BE15">
    <cfRule type="cellIs" dxfId="1" priority="4033" operator="lessThan">
      <formula>$C$4</formula>
    </cfRule>
    <cfRule type="cellIs" dxfId="0" priority="4034" operator="lessThan">
      <formula>$C$4</formula>
    </cfRule>
  </conditionalFormatting>
  <conditionalFormatting sqref="BF15">
    <cfRule type="cellIs" dxfId="1" priority="4133" operator="lessThan">
      <formula>$C$4</formula>
    </cfRule>
    <cfRule type="cellIs" dxfId="0" priority="4134" operator="lessThan">
      <formula>$C$4</formula>
    </cfRule>
  </conditionalFormatting>
  <conditionalFormatting sqref="BG15">
    <cfRule type="cellIs" dxfId="1" priority="4233" operator="lessThan">
      <formula>$C$4</formula>
    </cfRule>
    <cfRule type="cellIs" dxfId="0" priority="4234" operator="lessThan">
      <formula>$C$4</formula>
    </cfRule>
  </conditionalFormatting>
  <conditionalFormatting sqref="BH15">
    <cfRule type="cellIs" dxfId="1" priority="4333" operator="lessThan">
      <formula>$C$4</formula>
    </cfRule>
    <cfRule type="cellIs" dxfId="0" priority="4334" operator="lessThan">
      <formula>$C$4</formula>
    </cfRule>
  </conditionalFormatting>
  <conditionalFormatting sqref="BI15">
    <cfRule type="cellIs" dxfId="1" priority="4433" operator="lessThan">
      <formula>$C$4</formula>
    </cfRule>
    <cfRule type="cellIs" dxfId="0" priority="4434" operator="lessThan">
      <formula>$C$4</formula>
    </cfRule>
  </conditionalFormatting>
  <conditionalFormatting sqref="BJ15">
    <cfRule type="cellIs" dxfId="1" priority="4561" operator="lessThan">
      <formula>$C$4</formula>
    </cfRule>
    <cfRule type="cellIs" dxfId="0" priority="4562" operator="lessThan">
      <formula>$C$4</formula>
    </cfRule>
  </conditionalFormatting>
  <conditionalFormatting sqref="BK15">
    <cfRule type="cellIs" dxfId="1" priority="4633" operator="lessThan">
      <formula>$C$4</formula>
    </cfRule>
    <cfRule type="cellIs" dxfId="0" priority="4634" operator="lessThan">
      <formula>$C$4</formula>
    </cfRule>
  </conditionalFormatting>
  <conditionalFormatting sqref="BL15">
    <cfRule type="cellIs" dxfId="1" priority="4733" operator="lessThan">
      <formula>$C$4</formula>
    </cfRule>
    <cfRule type="cellIs" dxfId="0" priority="4734" operator="lessThan">
      <formula>$C$4</formula>
    </cfRule>
  </conditionalFormatting>
  <conditionalFormatting sqref="BM15">
    <cfRule type="cellIs" dxfId="0" priority="1859" operator="lessThan">
      <formula>$C$4</formula>
    </cfRule>
  </conditionalFormatting>
  <conditionalFormatting sqref="BO15">
    <cfRule type="cellIs" dxfId="0" priority="1959" operator="lessThan">
      <formula>$C$4</formula>
    </cfRule>
  </conditionalFormatting>
  <conditionalFormatting sqref="BP15">
    <cfRule type="cellIs" dxfId="0" priority="2009" operator="lessThan">
      <formula>$C$4</formula>
    </cfRule>
  </conditionalFormatting>
  <conditionalFormatting sqref="BQ15">
    <cfRule type="cellIs" dxfId="0" priority="20" operator="lessThan">
      <formula>$C$4</formula>
    </cfRule>
    <cfRule type="cellIs" dxfId="1" priority="19" operator="lessThan">
      <formula>$C$4</formula>
    </cfRule>
  </conditionalFormatting>
  <conditionalFormatting sqref="BR15">
    <cfRule type="cellIs" dxfId="0" priority="2109" operator="lessThan">
      <formula>$C$4</formula>
    </cfRule>
  </conditionalFormatting>
  <conditionalFormatting sqref="BS15">
    <cfRule type="cellIs" dxfId="0" priority="2159" operator="lessThan">
      <formula>$C$4</formula>
    </cfRule>
  </conditionalFormatting>
  <conditionalFormatting sqref="BT15">
    <cfRule type="cellIs" dxfId="0" priority="92" operator="lessThan">
      <formula>$C$4</formula>
    </cfRule>
    <cfRule type="cellIs" dxfId="1" priority="91" operator="lessThan">
      <formula>$C$4</formula>
    </cfRule>
  </conditionalFormatting>
  <conditionalFormatting sqref="BU15">
    <cfRule type="cellIs" dxfId="0" priority="2259" operator="lessThan">
      <formula>$C$4</formula>
    </cfRule>
  </conditionalFormatting>
  <conditionalFormatting sqref="BV15">
    <cfRule type="cellIs" dxfId="0" priority="2309" operator="lessThan">
      <formula>$C$4</formula>
    </cfRule>
  </conditionalFormatting>
  <conditionalFormatting sqref="BW15">
    <cfRule type="cellIs" dxfId="0" priority="2359" operator="lessThan">
      <formula>$C$4</formula>
    </cfRule>
  </conditionalFormatting>
  <conditionalFormatting sqref="BX15">
    <cfRule type="cellIs" dxfId="0" priority="2409" operator="lessThan">
      <formula>$C$4</formula>
    </cfRule>
  </conditionalFormatting>
  <conditionalFormatting sqref="BY15">
    <cfRule type="cellIs" dxfId="0" priority="2459" operator="lessThan">
      <formula>$C$4</formula>
    </cfRule>
  </conditionalFormatting>
  <conditionalFormatting sqref="BZ15">
    <cfRule type="cellIs" dxfId="0" priority="2509" operator="lessThan">
      <formula>$C$4</formula>
    </cfRule>
  </conditionalFormatting>
  <conditionalFormatting sqref="CA15">
    <cfRule type="cellIs" dxfId="0" priority="2559" operator="lessThan">
      <formula>$C$4</formula>
    </cfRule>
  </conditionalFormatting>
  <conditionalFormatting sqref="CB15">
    <cfRule type="cellIs" dxfId="0" priority="2609" operator="lessThan">
      <formula>$C$4</formula>
    </cfRule>
  </conditionalFormatting>
  <conditionalFormatting sqref="CC15">
    <cfRule type="cellIs" dxfId="0" priority="2659" operator="lessThan">
      <formula>$C$4</formula>
    </cfRule>
  </conditionalFormatting>
  <conditionalFormatting sqref="CD15">
    <cfRule type="cellIs" dxfId="0" priority="2709" operator="lessThan">
      <formula>$C$4</formula>
    </cfRule>
  </conditionalFormatting>
  <conditionalFormatting sqref="CE15">
    <cfRule type="cellIs" dxfId="0" priority="2759" operator="lessThan">
      <formula>$C$4</formula>
    </cfRule>
  </conditionalFormatting>
  <conditionalFormatting sqref="CH15">
    <cfRule type="cellIs" dxfId="1" priority="3013" operator="lessThan">
      <formula>$C$4</formula>
    </cfRule>
    <cfRule type="cellIs" dxfId="0" priority="3014" operator="lessThan">
      <formula>$C$4</formula>
    </cfRule>
  </conditionalFormatting>
  <conditionalFormatting sqref="CM15">
    <cfRule type="cellIs" dxfId="0" priority="296" operator="lessThan">
      <formula>1</formula>
    </cfRule>
  </conditionalFormatting>
  <conditionalFormatting sqref="L16">
    <cfRule type="cellIs" dxfId="1" priority="3115" operator="lessThan">
      <formula>$C$4</formula>
    </cfRule>
    <cfRule type="cellIs" dxfId="0" priority="3116" operator="lessThan">
      <formula>$C$4</formula>
    </cfRule>
  </conditionalFormatting>
  <conditionalFormatting sqref="M16">
    <cfRule type="cellIs" dxfId="1" priority="3215" operator="lessThan">
      <formula>$C$4</formula>
    </cfRule>
    <cfRule type="cellIs" dxfId="0" priority="3216" operator="lessThan">
      <formula>$C$4</formula>
    </cfRule>
  </conditionalFormatting>
  <conditionalFormatting sqref="O16">
    <cfRule type="cellIs" dxfId="0" priority="310" operator="lessThan">
      <formula>$C$4</formula>
    </cfRule>
  </conditionalFormatting>
  <conditionalFormatting sqref="P16">
    <cfRule type="cellIs" dxfId="0" priority="360" operator="lessThan">
      <formula>$C$4</formula>
    </cfRule>
  </conditionalFormatting>
  <conditionalFormatting sqref="Q16">
    <cfRule type="cellIs" dxfId="0" priority="410" operator="lessThan">
      <formula>$C$4</formula>
    </cfRule>
  </conditionalFormatting>
  <conditionalFormatting sqref="R16">
    <cfRule type="cellIs" dxfId="0" priority="2810" operator="lessThan">
      <formula>$C$4</formula>
    </cfRule>
  </conditionalFormatting>
  <conditionalFormatting sqref="S16">
    <cfRule type="cellIs" dxfId="0" priority="2860" operator="lessThan">
      <formula>$C$4</formula>
    </cfRule>
  </conditionalFormatting>
  <conditionalFormatting sqref="T16">
    <cfRule type="cellIs" dxfId="0" priority="460" operator="lessThan">
      <formula>$C$4</formula>
    </cfRule>
  </conditionalFormatting>
  <conditionalFormatting sqref="U16">
    <cfRule type="cellIs" dxfId="0" priority="2910" operator="lessThan">
      <formula>$C$4</formula>
    </cfRule>
  </conditionalFormatting>
  <conditionalFormatting sqref="V16">
    <cfRule type="cellIs" dxfId="0" priority="2960" operator="lessThan">
      <formula>$C$4</formula>
    </cfRule>
  </conditionalFormatting>
  <conditionalFormatting sqref="Y16">
    <cfRule type="cellIs" dxfId="0" priority="610" operator="lessThan">
      <formula>$C$4</formula>
    </cfRule>
  </conditionalFormatting>
  <conditionalFormatting sqref="AA16">
    <cfRule type="cellIs" dxfId="0" priority="710" operator="lessThan">
      <formula>$C$4</formula>
    </cfRule>
  </conditionalFormatting>
  <conditionalFormatting sqref="AB16">
    <cfRule type="cellIs" dxfId="0" priority="760" operator="lessThan">
      <formula>$C$4</formula>
    </cfRule>
  </conditionalFormatting>
  <conditionalFormatting sqref="AD16">
    <cfRule type="cellIs" dxfId="0" priority="860" operator="lessThan">
      <formula>$C$4</formula>
    </cfRule>
  </conditionalFormatting>
  <conditionalFormatting sqref="AE16">
    <cfRule type="cellIs" dxfId="0" priority="910" operator="lessThan">
      <formula>$C$4</formula>
    </cfRule>
  </conditionalFormatting>
  <conditionalFormatting sqref="AF16">
    <cfRule type="cellIs" dxfId="0" priority="960" operator="lessThan">
      <formula>$C$4</formula>
    </cfRule>
  </conditionalFormatting>
  <conditionalFormatting sqref="AG16">
    <cfRule type="cellIs" dxfId="0" priority="1010" operator="lessThan">
      <formula>$C$4</formula>
    </cfRule>
  </conditionalFormatting>
  <conditionalFormatting sqref="AH16">
    <cfRule type="cellIs" dxfId="0" priority="1060" operator="lessThan">
      <formula>$C$4</formula>
    </cfRule>
  </conditionalFormatting>
  <conditionalFormatting sqref="AI16">
    <cfRule type="cellIs" dxfId="0" priority="1110" operator="lessThan">
      <formula>$C$4</formula>
    </cfRule>
  </conditionalFormatting>
  <conditionalFormatting sqref="AL16">
    <cfRule type="cellIs" dxfId="0" priority="1260" operator="lessThan">
      <formula>$C$4</formula>
    </cfRule>
  </conditionalFormatting>
  <conditionalFormatting sqref="AN16">
    <cfRule type="cellIs" dxfId="0" priority="1360" operator="lessThan">
      <formula>$C$4</formula>
    </cfRule>
  </conditionalFormatting>
  <conditionalFormatting sqref="AO16">
    <cfRule type="cellIs" dxfId="0" priority="1410" operator="lessThan">
      <formula>$C$4</formula>
    </cfRule>
  </conditionalFormatting>
  <conditionalFormatting sqref="AQ16">
    <cfRule type="cellIs" dxfId="0" priority="1510" operator="lessThan">
      <formula>$C$4</formula>
    </cfRule>
  </conditionalFormatting>
  <conditionalFormatting sqref="AR16">
    <cfRule type="cellIs" dxfId="0" priority="1560" operator="lessThan">
      <formula>$C$4</formula>
    </cfRule>
  </conditionalFormatting>
  <conditionalFormatting sqref="AS16">
    <cfRule type="cellIs" dxfId="0" priority="1610" operator="lessThan">
      <formula>$C$4</formula>
    </cfRule>
  </conditionalFormatting>
  <conditionalFormatting sqref="AT16">
    <cfRule type="cellIs" dxfId="0" priority="1660" operator="lessThan">
      <formula>$C$4</formula>
    </cfRule>
  </conditionalFormatting>
  <conditionalFormatting sqref="AU16">
    <cfRule type="cellIs" dxfId="0" priority="1710" operator="lessThan">
      <formula>$C$4</formula>
    </cfRule>
  </conditionalFormatting>
  <conditionalFormatting sqref="AV16">
    <cfRule type="cellIs" dxfId="0" priority="1760" operator="lessThan">
      <formula>$C$4</formula>
    </cfRule>
  </conditionalFormatting>
  <conditionalFormatting sqref="AW16">
    <cfRule type="cellIs" dxfId="0" priority="1810" operator="lessThan">
      <formula>$C$4</formula>
    </cfRule>
  </conditionalFormatting>
  <conditionalFormatting sqref="AY16">
    <cfRule type="cellIs" dxfId="1" priority="3435" operator="lessThan">
      <formula>$C$4</formula>
    </cfRule>
    <cfRule type="cellIs" dxfId="0" priority="3436" operator="lessThan">
      <formula>$C$4</formula>
    </cfRule>
  </conditionalFormatting>
  <conditionalFormatting sqref="AZ16">
    <cfRule type="cellIs" dxfId="1" priority="3535" operator="lessThan">
      <formula>$C$4</formula>
    </cfRule>
    <cfRule type="cellIs" dxfId="0" priority="3536" operator="lessThan">
      <formula>$C$4</formula>
    </cfRule>
  </conditionalFormatting>
  <conditionalFormatting sqref="BA16">
    <cfRule type="cellIs" dxfId="1" priority="3635" operator="lessThan">
      <formula>$C$4</formula>
    </cfRule>
    <cfRule type="cellIs" dxfId="0" priority="3636" operator="lessThan">
      <formula>$C$4</formula>
    </cfRule>
  </conditionalFormatting>
  <conditionalFormatting sqref="BB16">
    <cfRule type="cellIs" dxfId="1" priority="3735" operator="lessThan">
      <formula>$C$4</formula>
    </cfRule>
    <cfRule type="cellIs" dxfId="0" priority="3736" operator="lessThan">
      <formula>$C$4</formula>
    </cfRule>
  </conditionalFormatting>
  <conditionalFormatting sqref="BC16">
    <cfRule type="cellIs" dxfId="1" priority="3835" operator="lessThan">
      <formula>$C$4</formula>
    </cfRule>
    <cfRule type="cellIs" dxfId="0" priority="3836" operator="lessThan">
      <formula>$C$4</formula>
    </cfRule>
  </conditionalFormatting>
  <conditionalFormatting sqref="BE16">
    <cfRule type="cellIs" dxfId="1" priority="4035" operator="lessThan">
      <formula>$C$4</formula>
    </cfRule>
    <cfRule type="cellIs" dxfId="0" priority="4036" operator="lessThan">
      <formula>$C$4</formula>
    </cfRule>
  </conditionalFormatting>
  <conditionalFormatting sqref="BF16">
    <cfRule type="cellIs" dxfId="1" priority="4135" operator="lessThan">
      <formula>$C$4</formula>
    </cfRule>
    <cfRule type="cellIs" dxfId="0" priority="4136" operator="lessThan">
      <formula>$C$4</formula>
    </cfRule>
  </conditionalFormatting>
  <conditionalFormatting sqref="BG16">
    <cfRule type="cellIs" dxfId="1" priority="4235" operator="lessThan">
      <formula>$C$4</formula>
    </cfRule>
    <cfRule type="cellIs" dxfId="0" priority="4236" operator="lessThan">
      <formula>$C$4</formula>
    </cfRule>
  </conditionalFormatting>
  <conditionalFormatting sqref="BH16">
    <cfRule type="cellIs" dxfId="1" priority="4335" operator="lessThan">
      <formula>$C$4</formula>
    </cfRule>
    <cfRule type="cellIs" dxfId="0" priority="4336" operator="lessThan">
      <formula>$C$4</formula>
    </cfRule>
  </conditionalFormatting>
  <conditionalFormatting sqref="BI16">
    <cfRule type="cellIs" dxfId="1" priority="4435" operator="lessThan">
      <formula>$C$4</formula>
    </cfRule>
    <cfRule type="cellIs" dxfId="0" priority="4436" operator="lessThan">
      <formula>$C$4</formula>
    </cfRule>
  </conditionalFormatting>
  <conditionalFormatting sqref="BJ16">
    <cfRule type="cellIs" dxfId="1" priority="4563" operator="lessThan">
      <formula>$C$4</formula>
    </cfRule>
    <cfRule type="cellIs" dxfId="0" priority="4564" operator="lessThan">
      <formula>$C$4</formula>
    </cfRule>
  </conditionalFormatting>
  <conditionalFormatting sqref="BK16">
    <cfRule type="cellIs" dxfId="1" priority="4635" operator="lessThan">
      <formula>$C$4</formula>
    </cfRule>
    <cfRule type="cellIs" dxfId="0" priority="4636" operator="lessThan">
      <formula>$C$4</formula>
    </cfRule>
  </conditionalFormatting>
  <conditionalFormatting sqref="BL16">
    <cfRule type="cellIs" dxfId="1" priority="4735" operator="lessThan">
      <formula>$C$4</formula>
    </cfRule>
    <cfRule type="cellIs" dxfId="0" priority="4736" operator="lessThan">
      <formula>$C$4</formula>
    </cfRule>
  </conditionalFormatting>
  <conditionalFormatting sqref="BM16">
    <cfRule type="cellIs" dxfId="0" priority="1860" operator="lessThan">
      <formula>$C$4</formula>
    </cfRule>
  </conditionalFormatting>
  <conditionalFormatting sqref="BO16">
    <cfRule type="cellIs" dxfId="0" priority="1960" operator="lessThan">
      <formula>$C$4</formula>
    </cfRule>
  </conditionalFormatting>
  <conditionalFormatting sqref="BP16">
    <cfRule type="cellIs" dxfId="0" priority="2010" operator="lessThan">
      <formula>$C$4</formula>
    </cfRule>
  </conditionalFormatting>
  <conditionalFormatting sqref="BQ16">
    <cfRule type="cellIs" dxfId="0" priority="22" operator="lessThan">
      <formula>$C$4</formula>
    </cfRule>
    <cfRule type="cellIs" dxfId="1" priority="21" operator="lessThan">
      <formula>$C$4</formula>
    </cfRule>
  </conditionalFormatting>
  <conditionalFormatting sqref="BR16">
    <cfRule type="cellIs" dxfId="0" priority="2110" operator="lessThan">
      <formula>$C$4</formula>
    </cfRule>
  </conditionalFormatting>
  <conditionalFormatting sqref="BS16">
    <cfRule type="cellIs" dxfId="0" priority="2160" operator="lessThan">
      <formula>$C$4</formula>
    </cfRule>
  </conditionalFormatting>
  <conditionalFormatting sqref="BT16">
    <cfRule type="cellIs" dxfId="0" priority="94" operator="lessThan">
      <formula>$C$4</formula>
    </cfRule>
    <cfRule type="cellIs" dxfId="1" priority="93" operator="lessThan">
      <formula>$C$4</formula>
    </cfRule>
  </conditionalFormatting>
  <conditionalFormatting sqref="BU16">
    <cfRule type="cellIs" dxfId="0" priority="2260" operator="lessThan">
      <formula>$C$4</formula>
    </cfRule>
  </conditionalFormatting>
  <conditionalFormatting sqref="BV16">
    <cfRule type="cellIs" dxfId="0" priority="2310" operator="lessThan">
      <formula>$C$4</formula>
    </cfRule>
  </conditionalFormatting>
  <conditionalFormatting sqref="BW16">
    <cfRule type="cellIs" dxfId="0" priority="2360" operator="lessThan">
      <formula>$C$4</formula>
    </cfRule>
  </conditionalFormatting>
  <conditionalFormatting sqref="BX16">
    <cfRule type="cellIs" dxfId="0" priority="2410" operator="lessThan">
      <formula>$C$4</formula>
    </cfRule>
  </conditionalFormatting>
  <conditionalFormatting sqref="BY16">
    <cfRule type="cellIs" dxfId="0" priority="2460" operator="lessThan">
      <formula>$C$4</formula>
    </cfRule>
  </conditionalFormatting>
  <conditionalFormatting sqref="BZ16">
    <cfRule type="cellIs" dxfId="0" priority="2510" operator="lessThan">
      <formula>$C$4</formula>
    </cfRule>
  </conditionalFormatting>
  <conditionalFormatting sqref="CA16">
    <cfRule type="cellIs" dxfId="0" priority="2560" operator="lessThan">
      <formula>$C$4</formula>
    </cfRule>
  </conditionalFormatting>
  <conditionalFormatting sqref="CB16">
    <cfRule type="cellIs" dxfId="0" priority="2610" operator="lessThan">
      <formula>$C$4</formula>
    </cfRule>
  </conditionalFormatting>
  <conditionalFormatting sqref="CC16">
    <cfRule type="cellIs" dxfId="0" priority="2660" operator="lessThan">
      <formula>$C$4</formula>
    </cfRule>
  </conditionalFormatting>
  <conditionalFormatting sqref="CD16">
    <cfRule type="cellIs" dxfId="0" priority="2710" operator="lessThan">
      <formula>$C$4</formula>
    </cfRule>
  </conditionalFormatting>
  <conditionalFormatting sqref="CE16">
    <cfRule type="cellIs" dxfId="0" priority="2760" operator="lessThan">
      <formula>$C$4</formula>
    </cfRule>
  </conditionalFormatting>
  <conditionalFormatting sqref="CH16">
    <cfRule type="cellIs" dxfId="1" priority="3015" operator="lessThan">
      <formula>$C$4</formula>
    </cfRule>
    <cfRule type="cellIs" dxfId="0" priority="3016" operator="lessThan">
      <formula>$C$4</formula>
    </cfRule>
  </conditionalFormatting>
  <conditionalFormatting sqref="CM16">
    <cfRule type="cellIs" dxfId="0" priority="297" operator="lessThan">
      <formula>1</formula>
    </cfRule>
  </conditionalFormatting>
  <conditionalFormatting sqref="L17">
    <cfRule type="cellIs" dxfId="1" priority="3117" operator="lessThan">
      <formula>$C$4</formula>
    </cfRule>
    <cfRule type="cellIs" dxfId="0" priority="3118" operator="lessThan">
      <formula>$C$4</formula>
    </cfRule>
  </conditionalFormatting>
  <conditionalFormatting sqref="M17">
    <cfRule type="cellIs" dxfId="1" priority="3217" operator="lessThan">
      <formula>$C$4</formula>
    </cfRule>
    <cfRule type="cellIs" dxfId="0" priority="3218" operator="lessThan">
      <formula>$C$4</formula>
    </cfRule>
  </conditionalFormatting>
  <conditionalFormatting sqref="O17">
    <cfRule type="cellIs" dxfId="0" priority="311" operator="lessThan">
      <formula>$C$4</formula>
    </cfRule>
  </conditionalFormatting>
  <conditionalFormatting sqref="P17">
    <cfRule type="cellIs" dxfId="0" priority="361" operator="lessThan">
      <formula>$C$4</formula>
    </cfRule>
  </conditionalFormatting>
  <conditionalFormatting sqref="Q17">
    <cfRule type="cellIs" dxfId="0" priority="411" operator="lessThan">
      <formula>$C$4</formula>
    </cfRule>
  </conditionalFormatting>
  <conditionalFormatting sqref="S17">
    <cfRule type="cellIs" dxfId="0" priority="2861" operator="lessThan">
      <formula>$C$4</formula>
    </cfRule>
  </conditionalFormatting>
  <conditionalFormatting sqref="T17">
    <cfRule type="cellIs" dxfId="0" priority="461" operator="lessThan">
      <formula>$C$4</formula>
    </cfRule>
  </conditionalFormatting>
  <conditionalFormatting sqref="U17">
    <cfRule type="cellIs" dxfId="0" priority="2911" operator="lessThan">
      <formula>$C$4</formula>
    </cfRule>
  </conditionalFormatting>
  <conditionalFormatting sqref="V17">
    <cfRule type="cellIs" dxfId="0" priority="2961" operator="lessThan">
      <formula>$C$4</formula>
    </cfRule>
  </conditionalFormatting>
  <conditionalFormatting sqref="Y17">
    <cfRule type="cellIs" dxfId="0" priority="611" operator="lessThan">
      <formula>$C$4</formula>
    </cfRule>
  </conditionalFormatting>
  <conditionalFormatting sqref="AA17">
    <cfRule type="cellIs" dxfId="0" priority="711" operator="lessThan">
      <formula>$C$4</formula>
    </cfRule>
  </conditionalFormatting>
  <conditionalFormatting sqref="AB17">
    <cfRule type="cellIs" dxfId="0" priority="761" operator="lessThan">
      <formula>$C$4</formula>
    </cfRule>
  </conditionalFormatting>
  <conditionalFormatting sqref="AD17">
    <cfRule type="cellIs" dxfId="0" priority="861" operator="lessThan">
      <formula>$C$4</formula>
    </cfRule>
  </conditionalFormatting>
  <conditionalFormatting sqref="AE17">
    <cfRule type="cellIs" dxfId="0" priority="911" operator="lessThan">
      <formula>$C$4</formula>
    </cfRule>
  </conditionalFormatting>
  <conditionalFormatting sqref="AF17">
    <cfRule type="cellIs" dxfId="0" priority="961" operator="lessThan">
      <formula>$C$4</formula>
    </cfRule>
  </conditionalFormatting>
  <conditionalFormatting sqref="AG17">
    <cfRule type="cellIs" dxfId="0" priority="1011" operator="lessThan">
      <formula>$C$4</formula>
    </cfRule>
  </conditionalFormatting>
  <conditionalFormatting sqref="AH17">
    <cfRule type="cellIs" dxfId="0" priority="1061" operator="lessThan">
      <formula>$C$4</formula>
    </cfRule>
  </conditionalFormatting>
  <conditionalFormatting sqref="AI17">
    <cfRule type="cellIs" dxfId="0" priority="1111" operator="lessThan">
      <formula>$C$4</formula>
    </cfRule>
  </conditionalFormatting>
  <conditionalFormatting sqref="AK17">
    <cfRule type="cellIs" dxfId="0" priority="1211" operator="lessThan">
      <formula>$C$4</formula>
    </cfRule>
  </conditionalFormatting>
  <conditionalFormatting sqref="AL17">
    <cfRule type="cellIs" dxfId="0" priority="1261" operator="lessThan">
      <formula>$C$4</formula>
    </cfRule>
  </conditionalFormatting>
  <conditionalFormatting sqref="AN17">
    <cfRule type="cellIs" dxfId="0" priority="232" operator="lessThan">
      <formula>$C$4</formula>
    </cfRule>
  </conditionalFormatting>
  <conditionalFormatting sqref="AO17">
    <cfRule type="cellIs" dxfId="0" priority="1411" operator="lessThan">
      <formula>$C$4</formula>
    </cfRule>
  </conditionalFormatting>
  <conditionalFormatting sqref="AQ17">
    <cfRule type="cellIs" dxfId="0" priority="1511" operator="lessThan">
      <formula>$C$4</formula>
    </cfRule>
  </conditionalFormatting>
  <conditionalFormatting sqref="AR17">
    <cfRule type="cellIs" dxfId="0" priority="1561" operator="lessThan">
      <formula>$C$4</formula>
    </cfRule>
  </conditionalFormatting>
  <conditionalFormatting sqref="AS17">
    <cfRule type="cellIs" dxfId="0" priority="1611" operator="lessThan">
      <formula>$C$4</formula>
    </cfRule>
  </conditionalFormatting>
  <conditionalFormatting sqref="AT17">
    <cfRule type="cellIs" dxfId="0" priority="1661" operator="lessThan">
      <formula>$C$4</formula>
    </cfRule>
  </conditionalFormatting>
  <conditionalFormatting sqref="AU17">
    <cfRule type="cellIs" dxfId="0" priority="1711" operator="lessThan">
      <formula>$C$4</formula>
    </cfRule>
  </conditionalFormatting>
  <conditionalFormatting sqref="AV17">
    <cfRule type="cellIs" dxfId="0" priority="1761" operator="lessThan">
      <formula>$C$4</formula>
    </cfRule>
  </conditionalFormatting>
  <conditionalFormatting sqref="AW17">
    <cfRule type="cellIs" dxfId="0" priority="1811" operator="lessThan">
      <formula>$C$4</formula>
    </cfRule>
  </conditionalFormatting>
  <conditionalFormatting sqref="AY17">
    <cfRule type="cellIs" dxfId="1" priority="3437" operator="lessThan">
      <formula>$C$4</formula>
    </cfRule>
    <cfRule type="cellIs" dxfId="0" priority="3438" operator="lessThan">
      <formula>$C$4</formula>
    </cfRule>
  </conditionalFormatting>
  <conditionalFormatting sqref="AZ17">
    <cfRule type="cellIs" dxfId="1" priority="3537" operator="lessThan">
      <formula>$C$4</formula>
    </cfRule>
    <cfRule type="cellIs" dxfId="0" priority="3538" operator="lessThan">
      <formula>$C$4</formula>
    </cfRule>
  </conditionalFormatting>
  <conditionalFormatting sqref="BA17">
    <cfRule type="cellIs" dxfId="1" priority="3637" operator="lessThan">
      <formula>$C$4</formula>
    </cfRule>
    <cfRule type="cellIs" dxfId="0" priority="3638" operator="lessThan">
      <formula>$C$4</formula>
    </cfRule>
  </conditionalFormatting>
  <conditionalFormatting sqref="BB17">
    <cfRule type="cellIs" dxfId="1" priority="3737" operator="lessThan">
      <formula>$C$4</formula>
    </cfRule>
    <cfRule type="cellIs" dxfId="0" priority="3738" operator="lessThan">
      <formula>$C$4</formula>
    </cfRule>
  </conditionalFormatting>
  <conditionalFormatting sqref="BC17">
    <cfRule type="cellIs" dxfId="1" priority="3837" operator="lessThan">
      <formula>$C$4</formula>
    </cfRule>
    <cfRule type="cellIs" dxfId="0" priority="3838" operator="lessThan">
      <formula>$C$4</formula>
    </cfRule>
  </conditionalFormatting>
  <conditionalFormatting sqref="BE17">
    <cfRule type="cellIs" dxfId="1" priority="4037" operator="lessThan">
      <formula>$C$4</formula>
    </cfRule>
    <cfRule type="cellIs" dxfId="0" priority="4038" operator="lessThan">
      <formula>$C$4</formula>
    </cfRule>
  </conditionalFormatting>
  <conditionalFormatting sqref="BF17">
    <cfRule type="cellIs" dxfId="1" priority="4137" operator="lessThan">
      <formula>$C$4</formula>
    </cfRule>
    <cfRule type="cellIs" dxfId="0" priority="4138" operator="lessThan">
      <formula>$C$4</formula>
    </cfRule>
  </conditionalFormatting>
  <conditionalFormatting sqref="BG17">
    <cfRule type="cellIs" dxfId="1" priority="4237" operator="lessThan">
      <formula>$C$4</formula>
    </cfRule>
    <cfRule type="cellIs" dxfId="0" priority="4238" operator="lessThan">
      <formula>$C$4</formula>
    </cfRule>
  </conditionalFormatting>
  <conditionalFormatting sqref="BH17">
    <cfRule type="cellIs" dxfId="1" priority="4337" operator="lessThan">
      <formula>$C$4</formula>
    </cfRule>
    <cfRule type="cellIs" dxfId="0" priority="4338" operator="lessThan">
      <formula>$C$4</formula>
    </cfRule>
  </conditionalFormatting>
  <conditionalFormatting sqref="BI17">
    <cfRule type="cellIs" dxfId="1" priority="4437" operator="lessThan">
      <formula>$C$4</formula>
    </cfRule>
    <cfRule type="cellIs" dxfId="0" priority="4438" operator="lessThan">
      <formula>$C$4</formula>
    </cfRule>
  </conditionalFormatting>
  <conditionalFormatting sqref="BJ17">
    <cfRule type="cellIs" dxfId="1" priority="4565" operator="lessThan">
      <formula>$C$4</formula>
    </cfRule>
    <cfRule type="cellIs" dxfId="0" priority="4566" operator="lessThan">
      <formula>$C$4</formula>
    </cfRule>
  </conditionalFormatting>
  <conditionalFormatting sqref="BK17">
    <cfRule type="cellIs" dxfId="1" priority="4637" operator="lessThan">
      <formula>$C$4</formula>
    </cfRule>
    <cfRule type="cellIs" dxfId="0" priority="4638" operator="lessThan">
      <formula>$C$4</formula>
    </cfRule>
  </conditionalFormatting>
  <conditionalFormatting sqref="BL17">
    <cfRule type="cellIs" dxfId="1" priority="4737" operator="lessThan">
      <formula>$C$4</formula>
    </cfRule>
    <cfRule type="cellIs" dxfId="0" priority="4738" operator="lessThan">
      <formula>$C$4</formula>
    </cfRule>
  </conditionalFormatting>
  <conditionalFormatting sqref="BM17">
    <cfRule type="cellIs" dxfId="0" priority="1861" operator="lessThan">
      <formula>$C$4</formula>
    </cfRule>
  </conditionalFormatting>
  <conditionalFormatting sqref="BO17">
    <cfRule type="cellIs" dxfId="0" priority="1961" operator="lessThan">
      <formula>$C$4</formula>
    </cfRule>
  </conditionalFormatting>
  <conditionalFormatting sqref="BP17">
    <cfRule type="cellIs" dxfId="0" priority="2011" operator="lessThan">
      <formula>$C$4</formula>
    </cfRule>
  </conditionalFormatting>
  <conditionalFormatting sqref="BQ17">
    <cfRule type="cellIs" dxfId="0" priority="24" operator="lessThan">
      <formula>$C$4</formula>
    </cfRule>
    <cfRule type="cellIs" dxfId="1" priority="23" operator="lessThan">
      <formula>$C$4</formula>
    </cfRule>
  </conditionalFormatting>
  <conditionalFormatting sqref="BR17">
    <cfRule type="cellIs" dxfId="0" priority="2111" operator="lessThan">
      <formula>$C$4</formula>
    </cfRule>
  </conditionalFormatting>
  <conditionalFormatting sqref="BS17">
    <cfRule type="cellIs" dxfId="0" priority="2161" operator="lessThan">
      <formula>$C$4</formula>
    </cfRule>
  </conditionalFormatting>
  <conditionalFormatting sqref="BT17">
    <cfRule type="cellIs" dxfId="0" priority="96" operator="lessThan">
      <formula>$C$4</formula>
    </cfRule>
    <cfRule type="cellIs" dxfId="1" priority="95" operator="lessThan">
      <formula>$C$4</formula>
    </cfRule>
  </conditionalFormatting>
  <conditionalFormatting sqref="BU17">
    <cfRule type="cellIs" dxfId="0" priority="2261" operator="lessThan">
      <formula>$C$4</formula>
    </cfRule>
  </conditionalFormatting>
  <conditionalFormatting sqref="BV17">
    <cfRule type="cellIs" dxfId="0" priority="2311" operator="lessThan">
      <formula>$C$4</formula>
    </cfRule>
  </conditionalFormatting>
  <conditionalFormatting sqref="BW17">
    <cfRule type="cellIs" dxfId="0" priority="2361" operator="lessThan">
      <formula>$C$4</formula>
    </cfRule>
  </conditionalFormatting>
  <conditionalFormatting sqref="BX17">
    <cfRule type="cellIs" dxfId="0" priority="2411" operator="lessThan">
      <formula>$C$4</formula>
    </cfRule>
  </conditionalFormatting>
  <conditionalFormatting sqref="BY17">
    <cfRule type="cellIs" dxfId="0" priority="2461" operator="lessThan">
      <formula>$C$4</formula>
    </cfRule>
  </conditionalFormatting>
  <conditionalFormatting sqref="BZ17">
    <cfRule type="cellIs" dxfId="0" priority="2511" operator="lessThan">
      <formula>$C$4</formula>
    </cfRule>
  </conditionalFormatting>
  <conditionalFormatting sqref="CA17">
    <cfRule type="cellIs" dxfId="0" priority="2561" operator="lessThan">
      <formula>$C$4</formula>
    </cfRule>
  </conditionalFormatting>
  <conditionalFormatting sqref="CB17">
    <cfRule type="cellIs" dxfId="0" priority="2611" operator="lessThan">
      <formula>$C$4</formula>
    </cfRule>
  </conditionalFormatting>
  <conditionalFormatting sqref="CC17">
    <cfRule type="cellIs" dxfId="0" priority="2661" operator="lessThan">
      <formula>$C$4</formula>
    </cfRule>
  </conditionalFormatting>
  <conditionalFormatting sqref="CD17">
    <cfRule type="cellIs" dxfId="0" priority="2711" operator="lessThan">
      <formula>$C$4</formula>
    </cfRule>
  </conditionalFormatting>
  <conditionalFormatting sqref="CE17">
    <cfRule type="cellIs" dxfId="0" priority="2761" operator="lessThan">
      <formula>$C$4</formula>
    </cfRule>
  </conditionalFormatting>
  <conditionalFormatting sqref="CH17">
    <cfRule type="cellIs" dxfId="1" priority="3017" operator="lessThan">
      <formula>$C$4</formula>
    </cfRule>
    <cfRule type="cellIs" dxfId="0" priority="3018" operator="lessThan">
      <formula>$C$4</formula>
    </cfRule>
  </conditionalFormatting>
  <conditionalFormatting sqref="CM17">
    <cfRule type="cellIs" dxfId="0" priority="298" operator="lessThan">
      <formula>1</formula>
    </cfRule>
  </conditionalFormatting>
  <conditionalFormatting sqref="L18">
    <cfRule type="cellIs" dxfId="1" priority="3119" operator="lessThan">
      <formula>$C$4</formula>
    </cfRule>
    <cfRule type="cellIs" dxfId="0" priority="3120" operator="lessThan">
      <formula>$C$4</formula>
    </cfRule>
  </conditionalFormatting>
  <conditionalFormatting sqref="M18">
    <cfRule type="cellIs" dxfId="1" priority="3219" operator="lessThan">
      <formula>$C$4</formula>
    </cfRule>
    <cfRule type="cellIs" dxfId="0" priority="3220" operator="lessThan">
      <formula>$C$4</formula>
    </cfRule>
  </conditionalFormatting>
  <conditionalFormatting sqref="O18">
    <cfRule type="cellIs" dxfId="0" priority="312" operator="lessThan">
      <formula>$C$4</formula>
    </cfRule>
  </conditionalFormatting>
  <conditionalFormatting sqref="P18">
    <cfRule type="cellIs" dxfId="0" priority="362" operator="lessThan">
      <formula>$C$4</formula>
    </cfRule>
  </conditionalFormatting>
  <conditionalFormatting sqref="Q18">
    <cfRule type="cellIs" dxfId="0" priority="412" operator="lessThan">
      <formula>$C$4</formula>
    </cfRule>
  </conditionalFormatting>
  <conditionalFormatting sqref="S18">
    <cfRule type="cellIs" dxfId="0" priority="2862" operator="lessThan">
      <formula>$C$4</formula>
    </cfRule>
  </conditionalFormatting>
  <conditionalFormatting sqref="T18">
    <cfRule type="cellIs" dxfId="0" priority="462" operator="lessThan">
      <formula>$C$4</formula>
    </cfRule>
  </conditionalFormatting>
  <conditionalFormatting sqref="U18">
    <cfRule type="cellIs" dxfId="0" priority="2912" operator="lessThan">
      <formula>$C$4</formula>
    </cfRule>
  </conditionalFormatting>
  <conditionalFormatting sqref="V18">
    <cfRule type="cellIs" dxfId="0" priority="2962" operator="lessThan">
      <formula>$C$4</formula>
    </cfRule>
  </conditionalFormatting>
  <conditionalFormatting sqref="Y18">
    <cfRule type="cellIs" dxfId="0" priority="612" operator="lessThan">
      <formula>$C$4</formula>
    </cfRule>
  </conditionalFormatting>
  <conditionalFormatting sqref="AA18">
    <cfRule type="cellIs" dxfId="0" priority="712" operator="lessThan">
      <formula>$C$4</formula>
    </cfRule>
  </conditionalFormatting>
  <conditionalFormatting sqref="AB18">
    <cfRule type="cellIs" dxfId="0" priority="762" operator="lessThan">
      <formula>$C$4</formula>
    </cfRule>
  </conditionalFormatting>
  <conditionalFormatting sqref="AD18">
    <cfRule type="cellIs" dxfId="0" priority="862" operator="lessThan">
      <formula>$C$4</formula>
    </cfRule>
  </conditionalFormatting>
  <conditionalFormatting sqref="AF18">
    <cfRule type="cellIs" dxfId="0" priority="962" operator="lessThan">
      <formula>$C$4</formula>
    </cfRule>
  </conditionalFormatting>
  <conditionalFormatting sqref="AG18">
    <cfRule type="cellIs" dxfId="0" priority="1012" operator="lessThan">
      <formula>$C$4</formula>
    </cfRule>
  </conditionalFormatting>
  <conditionalFormatting sqref="AH18">
    <cfRule type="cellIs" dxfId="0" priority="1062" operator="lessThan">
      <formula>$C$4</formula>
    </cfRule>
  </conditionalFormatting>
  <conditionalFormatting sqref="AI18">
    <cfRule type="cellIs" dxfId="0" priority="1112" operator="lessThan">
      <formula>$C$4</formula>
    </cfRule>
  </conditionalFormatting>
  <conditionalFormatting sqref="AK18">
    <cfRule type="cellIs" dxfId="0" priority="1212" operator="lessThan">
      <formula>$C$4</formula>
    </cfRule>
  </conditionalFormatting>
  <conditionalFormatting sqref="AL18">
    <cfRule type="cellIs" dxfId="0" priority="1262" operator="lessThan">
      <formula>$C$4</formula>
    </cfRule>
  </conditionalFormatting>
  <conditionalFormatting sqref="AN18">
    <cfRule type="cellIs" dxfId="0" priority="1362" operator="lessThan">
      <formula>$C$4</formula>
    </cfRule>
  </conditionalFormatting>
  <conditionalFormatting sqref="AO18">
    <cfRule type="cellIs" dxfId="0" priority="1412" operator="lessThan">
      <formula>$C$4</formula>
    </cfRule>
  </conditionalFormatting>
  <conditionalFormatting sqref="AQ18">
    <cfRule type="cellIs" dxfId="0" priority="1512" operator="lessThan">
      <formula>$C$4</formula>
    </cfRule>
  </conditionalFormatting>
  <conditionalFormatting sqref="AR18">
    <cfRule type="cellIs" dxfId="0" priority="1562" operator="lessThan">
      <formula>$C$4</formula>
    </cfRule>
  </conditionalFormatting>
  <conditionalFormatting sqref="AS18">
    <cfRule type="cellIs" dxfId="0" priority="1612" operator="lessThan">
      <formula>$C$4</formula>
    </cfRule>
  </conditionalFormatting>
  <conditionalFormatting sqref="AT18">
    <cfRule type="cellIs" dxfId="0" priority="1662" operator="lessThan">
      <formula>$C$4</formula>
    </cfRule>
  </conditionalFormatting>
  <conditionalFormatting sqref="AU18">
    <cfRule type="cellIs" dxfId="0" priority="1712" operator="lessThan">
      <formula>$C$4</formula>
    </cfRule>
  </conditionalFormatting>
  <conditionalFormatting sqref="AV18">
    <cfRule type="cellIs" dxfId="0" priority="1762" operator="lessThan">
      <formula>$C$4</formula>
    </cfRule>
  </conditionalFormatting>
  <conditionalFormatting sqref="AW18">
    <cfRule type="cellIs" dxfId="0" priority="1812" operator="lessThan">
      <formula>$C$4</formula>
    </cfRule>
  </conditionalFormatting>
  <conditionalFormatting sqref="AY18">
    <cfRule type="cellIs" dxfId="1" priority="3439" operator="lessThan">
      <formula>$C$4</formula>
    </cfRule>
    <cfRule type="cellIs" dxfId="0" priority="3440" operator="lessThan">
      <formula>$C$4</formula>
    </cfRule>
  </conditionalFormatting>
  <conditionalFormatting sqref="AZ18">
    <cfRule type="cellIs" dxfId="1" priority="3539" operator="lessThan">
      <formula>$C$4</formula>
    </cfRule>
    <cfRule type="cellIs" dxfId="0" priority="3540" operator="lessThan">
      <formula>$C$4</formula>
    </cfRule>
  </conditionalFormatting>
  <conditionalFormatting sqref="BA18">
    <cfRule type="cellIs" dxfId="1" priority="3639" operator="lessThan">
      <formula>$C$4</formula>
    </cfRule>
    <cfRule type="cellIs" dxfId="0" priority="3640" operator="lessThan">
      <formula>$C$4</formula>
    </cfRule>
  </conditionalFormatting>
  <conditionalFormatting sqref="BB18">
    <cfRule type="cellIs" dxfId="1" priority="3739" operator="lessThan">
      <formula>$C$4</formula>
    </cfRule>
    <cfRule type="cellIs" dxfId="0" priority="3740" operator="lessThan">
      <formula>$C$4</formula>
    </cfRule>
  </conditionalFormatting>
  <conditionalFormatting sqref="BC18">
    <cfRule type="cellIs" dxfId="1" priority="3839" operator="lessThan">
      <formula>$C$4</formula>
    </cfRule>
    <cfRule type="cellIs" dxfId="0" priority="3840" operator="lessThan">
      <formula>$C$4</formula>
    </cfRule>
  </conditionalFormatting>
  <conditionalFormatting sqref="BE18">
    <cfRule type="cellIs" dxfId="1" priority="4039" operator="lessThan">
      <formula>$C$4</formula>
    </cfRule>
    <cfRule type="cellIs" dxfId="0" priority="4040" operator="lessThan">
      <formula>$C$4</formula>
    </cfRule>
  </conditionalFormatting>
  <conditionalFormatting sqref="BF18">
    <cfRule type="cellIs" dxfId="1" priority="4139" operator="lessThan">
      <formula>$C$4</formula>
    </cfRule>
    <cfRule type="cellIs" dxfId="0" priority="4140" operator="lessThan">
      <formula>$C$4</formula>
    </cfRule>
  </conditionalFormatting>
  <conditionalFormatting sqref="BG18">
    <cfRule type="cellIs" dxfId="1" priority="4239" operator="lessThan">
      <formula>$C$4</formula>
    </cfRule>
    <cfRule type="cellIs" dxfId="0" priority="4240" operator="lessThan">
      <formula>$C$4</formula>
    </cfRule>
  </conditionalFormatting>
  <conditionalFormatting sqref="BH18">
    <cfRule type="cellIs" dxfId="1" priority="4339" operator="lessThan">
      <formula>$C$4</formula>
    </cfRule>
    <cfRule type="cellIs" dxfId="0" priority="4340" operator="lessThan">
      <formula>$C$4</formula>
    </cfRule>
  </conditionalFormatting>
  <conditionalFormatting sqref="BI18">
    <cfRule type="cellIs" dxfId="1" priority="4439" operator="lessThan">
      <formula>$C$4</formula>
    </cfRule>
    <cfRule type="cellIs" dxfId="0" priority="4440" operator="lessThan">
      <formula>$C$4</formula>
    </cfRule>
  </conditionalFormatting>
  <conditionalFormatting sqref="BJ18">
    <cfRule type="cellIs" dxfId="1" priority="4567" operator="lessThan">
      <formula>$C$4</formula>
    </cfRule>
    <cfRule type="cellIs" dxfId="0" priority="4568" operator="lessThan">
      <formula>$C$4</formula>
    </cfRule>
  </conditionalFormatting>
  <conditionalFormatting sqref="BK18">
    <cfRule type="cellIs" dxfId="1" priority="4639" operator="lessThan">
      <formula>$C$4</formula>
    </cfRule>
    <cfRule type="cellIs" dxfId="0" priority="4640" operator="lessThan">
      <formula>$C$4</formula>
    </cfRule>
  </conditionalFormatting>
  <conditionalFormatting sqref="BL18">
    <cfRule type="cellIs" dxfId="1" priority="4739" operator="lessThan">
      <formula>$C$4</formula>
    </cfRule>
    <cfRule type="cellIs" dxfId="0" priority="4740" operator="lessThan">
      <formula>$C$4</formula>
    </cfRule>
  </conditionalFormatting>
  <conditionalFormatting sqref="BM18">
    <cfRule type="cellIs" dxfId="0" priority="1862" operator="lessThan">
      <formula>$C$4</formula>
    </cfRule>
  </conditionalFormatting>
  <conditionalFormatting sqref="BO18">
    <cfRule type="cellIs" dxfId="0" priority="1962" operator="lessThan">
      <formula>$C$4</formula>
    </cfRule>
  </conditionalFormatting>
  <conditionalFormatting sqref="BP18">
    <cfRule type="cellIs" dxfId="0" priority="2012" operator="lessThan">
      <formula>$C$4</formula>
    </cfRule>
  </conditionalFormatting>
  <conditionalFormatting sqref="BQ18">
    <cfRule type="cellIs" dxfId="0" priority="26" operator="lessThan">
      <formula>$C$4</formula>
    </cfRule>
    <cfRule type="cellIs" dxfId="1" priority="25" operator="lessThan">
      <formula>$C$4</formula>
    </cfRule>
  </conditionalFormatting>
  <conditionalFormatting sqref="BR18">
    <cfRule type="cellIs" dxfId="0" priority="2112" operator="lessThan">
      <formula>$C$4</formula>
    </cfRule>
  </conditionalFormatting>
  <conditionalFormatting sqref="BS18">
    <cfRule type="cellIs" dxfId="0" priority="2162" operator="lessThan">
      <formula>$C$4</formula>
    </cfRule>
  </conditionalFormatting>
  <conditionalFormatting sqref="BT18">
    <cfRule type="cellIs" dxfId="0" priority="98" operator="lessThan">
      <formula>$C$4</formula>
    </cfRule>
    <cfRule type="cellIs" dxfId="1" priority="97" operator="lessThan">
      <formula>$C$4</formula>
    </cfRule>
  </conditionalFormatting>
  <conditionalFormatting sqref="BU18">
    <cfRule type="cellIs" dxfId="0" priority="2262" operator="lessThan">
      <formula>$C$4</formula>
    </cfRule>
  </conditionalFormatting>
  <conditionalFormatting sqref="BV18">
    <cfRule type="cellIs" dxfId="0" priority="2312" operator="lessThan">
      <formula>$C$4</formula>
    </cfRule>
  </conditionalFormatting>
  <conditionalFormatting sqref="BW18">
    <cfRule type="cellIs" dxfId="0" priority="2362" operator="lessThan">
      <formula>$C$4</formula>
    </cfRule>
  </conditionalFormatting>
  <conditionalFormatting sqref="BX18">
    <cfRule type="cellIs" dxfId="0" priority="2412" operator="lessThan">
      <formula>$C$4</formula>
    </cfRule>
  </conditionalFormatting>
  <conditionalFormatting sqref="BY18">
    <cfRule type="cellIs" dxfId="0" priority="2462" operator="lessThan">
      <formula>$C$4</formula>
    </cfRule>
  </conditionalFormatting>
  <conditionalFormatting sqref="BZ18">
    <cfRule type="cellIs" dxfId="0" priority="2512" operator="lessThan">
      <formula>$C$4</formula>
    </cfRule>
  </conditionalFormatting>
  <conditionalFormatting sqref="CA18">
    <cfRule type="cellIs" dxfId="0" priority="2562" operator="lessThan">
      <formula>$C$4</formula>
    </cfRule>
  </conditionalFormatting>
  <conditionalFormatting sqref="CB18">
    <cfRule type="cellIs" dxfId="0" priority="2612" operator="lessThan">
      <formula>$C$4</formula>
    </cfRule>
  </conditionalFormatting>
  <conditionalFormatting sqref="CC18">
    <cfRule type="cellIs" dxfId="0" priority="2662" operator="lessThan">
      <formula>$C$4</formula>
    </cfRule>
  </conditionalFormatting>
  <conditionalFormatting sqref="CD18">
    <cfRule type="cellIs" dxfId="0" priority="2712" operator="lessThan">
      <formula>$C$4</formula>
    </cfRule>
  </conditionalFormatting>
  <conditionalFormatting sqref="CE18">
    <cfRule type="cellIs" dxfId="0" priority="2762" operator="lessThan">
      <formula>$C$4</formula>
    </cfRule>
  </conditionalFormatting>
  <conditionalFormatting sqref="CH18">
    <cfRule type="cellIs" dxfId="1" priority="3019" operator="lessThan">
      <formula>$C$4</formula>
    </cfRule>
    <cfRule type="cellIs" dxfId="0" priority="3020" operator="lessThan">
      <formula>$C$4</formula>
    </cfRule>
  </conditionalFormatting>
  <conditionalFormatting sqref="CM18">
    <cfRule type="cellIs" dxfId="0" priority="299" operator="lessThan">
      <formula>1</formula>
    </cfRule>
  </conditionalFormatting>
  <conditionalFormatting sqref="L19">
    <cfRule type="cellIs" dxfId="1" priority="3121" operator="lessThan">
      <formula>$C$4</formula>
    </cfRule>
    <cfRule type="cellIs" dxfId="0" priority="3122" operator="lessThan">
      <formula>$C$4</formula>
    </cfRule>
  </conditionalFormatting>
  <conditionalFormatting sqref="M19">
    <cfRule type="cellIs" dxfId="1" priority="3221" operator="lessThan">
      <formula>$C$4</formula>
    </cfRule>
    <cfRule type="cellIs" dxfId="0" priority="3222" operator="lessThan">
      <formula>$C$4</formula>
    </cfRule>
  </conditionalFormatting>
  <conditionalFormatting sqref="O19">
    <cfRule type="cellIs" dxfId="0" priority="313" operator="lessThan">
      <formula>$C$4</formula>
    </cfRule>
  </conditionalFormatting>
  <conditionalFormatting sqref="P19">
    <cfRule type="cellIs" dxfId="0" priority="363" operator="lessThan">
      <formula>$C$4</formula>
    </cfRule>
  </conditionalFormatting>
  <conditionalFormatting sqref="Q19">
    <cfRule type="cellIs" dxfId="0" priority="413" operator="lessThan">
      <formula>$C$4</formula>
    </cfRule>
  </conditionalFormatting>
  <conditionalFormatting sqref="R19">
    <cfRule type="cellIs" dxfId="0" priority="2813" operator="lessThan">
      <formula>$C$4</formula>
    </cfRule>
  </conditionalFormatting>
  <conditionalFormatting sqref="S19">
    <cfRule type="cellIs" dxfId="0" priority="2863" operator="lessThan">
      <formula>$C$4</formula>
    </cfRule>
  </conditionalFormatting>
  <conditionalFormatting sqref="T19">
    <cfRule type="cellIs" dxfId="0" priority="463" operator="lessThan">
      <formula>$C$4</formula>
    </cfRule>
  </conditionalFormatting>
  <conditionalFormatting sqref="V19">
    <cfRule type="cellIs" dxfId="0" priority="2963" operator="lessThan">
      <formula>$C$4</formula>
    </cfRule>
  </conditionalFormatting>
  <conditionalFormatting sqref="X19">
    <cfRule type="cellIs" dxfId="0" priority="563" operator="lessThan">
      <formula>$C$4</formula>
    </cfRule>
  </conditionalFormatting>
  <conditionalFormatting sqref="Y19">
    <cfRule type="cellIs" dxfId="0" priority="613" operator="lessThan">
      <formula>$C$4</formula>
    </cfRule>
  </conditionalFormatting>
  <conditionalFormatting sqref="AA19">
    <cfRule type="cellIs" dxfId="0" priority="713" operator="lessThan">
      <formula>$C$4</formula>
    </cfRule>
  </conditionalFormatting>
  <conditionalFormatting sqref="AB19">
    <cfRule type="cellIs" dxfId="0" priority="763" operator="lessThan">
      <formula>$C$4</formula>
    </cfRule>
  </conditionalFormatting>
  <conditionalFormatting sqref="AD19">
    <cfRule type="cellIs" dxfId="0" priority="863" operator="lessThan">
      <formula>$C$4</formula>
    </cfRule>
  </conditionalFormatting>
  <conditionalFormatting sqref="AF19">
    <cfRule type="cellIs" dxfId="0" priority="963" operator="lessThan">
      <formula>$C$4</formula>
    </cfRule>
  </conditionalFormatting>
  <conditionalFormatting sqref="AG19">
    <cfRule type="cellIs" dxfId="0" priority="1013" operator="lessThan">
      <formula>$C$4</formula>
    </cfRule>
  </conditionalFormatting>
  <conditionalFormatting sqref="AH19">
    <cfRule type="cellIs" dxfId="0" priority="1063" operator="lessThan">
      <formula>$C$4</formula>
    </cfRule>
  </conditionalFormatting>
  <conditionalFormatting sqref="AI19">
    <cfRule type="cellIs" dxfId="0" priority="1113" operator="lessThan">
      <formula>$C$4</formula>
    </cfRule>
  </conditionalFormatting>
  <conditionalFormatting sqref="AL19">
    <cfRule type="cellIs" dxfId="0" priority="1263" operator="lessThan">
      <formula>$C$4</formula>
    </cfRule>
  </conditionalFormatting>
  <conditionalFormatting sqref="AN19">
    <cfRule type="cellIs" dxfId="0" priority="1363" operator="lessThan">
      <formula>$C$4</formula>
    </cfRule>
  </conditionalFormatting>
  <conditionalFormatting sqref="AO19">
    <cfRule type="cellIs" dxfId="0" priority="1413" operator="lessThan">
      <formula>$C$4</formula>
    </cfRule>
  </conditionalFormatting>
  <conditionalFormatting sqref="AQ19">
    <cfRule type="cellIs" dxfId="0" priority="1513" operator="lessThan">
      <formula>$C$4</formula>
    </cfRule>
  </conditionalFormatting>
  <conditionalFormatting sqref="AR19">
    <cfRule type="cellIs" dxfId="0" priority="1563" operator="lessThan">
      <formula>$C$4</formula>
    </cfRule>
  </conditionalFormatting>
  <conditionalFormatting sqref="AS19">
    <cfRule type="cellIs" dxfId="0" priority="1613" operator="lessThan">
      <formula>$C$4</formula>
    </cfRule>
  </conditionalFormatting>
  <conditionalFormatting sqref="AT19">
    <cfRule type="cellIs" dxfId="0" priority="1663" operator="lessThan">
      <formula>$C$4</formula>
    </cfRule>
  </conditionalFormatting>
  <conditionalFormatting sqref="AU19">
    <cfRule type="cellIs" dxfId="0" priority="1713" operator="lessThan">
      <formula>$C$4</formula>
    </cfRule>
  </conditionalFormatting>
  <conditionalFormatting sqref="AV19">
    <cfRule type="cellIs" dxfId="0" priority="1763" operator="lessThan">
      <formula>$C$4</formula>
    </cfRule>
  </conditionalFormatting>
  <conditionalFormatting sqref="AW19">
    <cfRule type="cellIs" dxfId="0" priority="1813" operator="lessThan">
      <formula>$C$4</formula>
    </cfRule>
  </conditionalFormatting>
  <conditionalFormatting sqref="AY19">
    <cfRule type="cellIs" dxfId="1" priority="3441" operator="lessThan">
      <formula>$C$4</formula>
    </cfRule>
    <cfRule type="cellIs" dxfId="0" priority="3442" operator="lessThan">
      <formula>$C$4</formula>
    </cfRule>
  </conditionalFormatting>
  <conditionalFormatting sqref="AZ19">
    <cfRule type="cellIs" dxfId="1" priority="3541" operator="lessThan">
      <formula>$C$4</formula>
    </cfRule>
    <cfRule type="cellIs" dxfId="0" priority="3542" operator="lessThan">
      <formula>$C$4</formula>
    </cfRule>
  </conditionalFormatting>
  <conditionalFormatting sqref="BA19">
    <cfRule type="cellIs" dxfId="1" priority="3641" operator="lessThan">
      <formula>$C$4</formula>
    </cfRule>
    <cfRule type="cellIs" dxfId="0" priority="3642" operator="lessThan">
      <formula>$C$4</formula>
    </cfRule>
  </conditionalFormatting>
  <conditionalFormatting sqref="BB19">
    <cfRule type="cellIs" dxfId="1" priority="3741" operator="lessThan">
      <formula>$C$4</formula>
    </cfRule>
    <cfRule type="cellIs" dxfId="0" priority="3742" operator="lessThan">
      <formula>$C$4</formula>
    </cfRule>
  </conditionalFormatting>
  <conditionalFormatting sqref="BC19">
    <cfRule type="cellIs" dxfId="1" priority="3841" operator="lessThan">
      <formula>$C$4</formula>
    </cfRule>
    <cfRule type="cellIs" dxfId="0" priority="3842" operator="lessThan">
      <formula>$C$4</formula>
    </cfRule>
  </conditionalFormatting>
  <conditionalFormatting sqref="BE19">
    <cfRule type="cellIs" dxfId="1" priority="4041" operator="lessThan">
      <formula>$C$4</formula>
    </cfRule>
    <cfRule type="cellIs" dxfId="0" priority="4042" operator="lessThan">
      <formula>$C$4</formula>
    </cfRule>
  </conditionalFormatting>
  <conditionalFormatting sqref="BF19">
    <cfRule type="cellIs" dxfId="1" priority="4141" operator="lessThan">
      <formula>$C$4</formula>
    </cfRule>
    <cfRule type="cellIs" dxfId="0" priority="4142" operator="lessThan">
      <formula>$C$4</formula>
    </cfRule>
  </conditionalFormatting>
  <conditionalFormatting sqref="BG19">
    <cfRule type="cellIs" dxfId="1" priority="4241" operator="lessThan">
      <formula>$C$4</formula>
    </cfRule>
    <cfRule type="cellIs" dxfId="0" priority="4242" operator="lessThan">
      <formula>$C$4</formula>
    </cfRule>
  </conditionalFormatting>
  <conditionalFormatting sqref="BH19">
    <cfRule type="cellIs" dxfId="1" priority="4341" operator="lessThan">
      <formula>$C$4</formula>
    </cfRule>
    <cfRule type="cellIs" dxfId="0" priority="4342" operator="lessThan">
      <formula>$C$4</formula>
    </cfRule>
  </conditionalFormatting>
  <conditionalFormatting sqref="BI19">
    <cfRule type="cellIs" dxfId="1" priority="4441" operator="lessThan">
      <formula>$C$4</formula>
    </cfRule>
    <cfRule type="cellIs" dxfId="0" priority="4442" operator="lessThan">
      <formula>$C$4</formula>
    </cfRule>
  </conditionalFormatting>
  <conditionalFormatting sqref="BJ19">
    <cfRule type="cellIs" dxfId="1" priority="4569" operator="lessThan">
      <formula>$C$4</formula>
    </cfRule>
    <cfRule type="cellIs" dxfId="0" priority="4570" operator="lessThan">
      <formula>$C$4</formula>
    </cfRule>
  </conditionalFormatting>
  <conditionalFormatting sqref="BK19">
    <cfRule type="cellIs" dxfId="1" priority="4641" operator="lessThan">
      <formula>$C$4</formula>
    </cfRule>
    <cfRule type="cellIs" dxfId="0" priority="4642" operator="lessThan">
      <formula>$C$4</formula>
    </cfRule>
  </conditionalFormatting>
  <conditionalFormatting sqref="BL19">
    <cfRule type="cellIs" dxfId="1" priority="4741" operator="lessThan">
      <formula>$C$4</formula>
    </cfRule>
    <cfRule type="cellIs" dxfId="0" priority="4742" operator="lessThan">
      <formula>$C$4</formula>
    </cfRule>
  </conditionalFormatting>
  <conditionalFormatting sqref="BM19">
    <cfRule type="cellIs" dxfId="0" priority="1863" operator="lessThan">
      <formula>$C$4</formula>
    </cfRule>
  </conditionalFormatting>
  <conditionalFormatting sqref="BO19">
    <cfRule type="cellIs" dxfId="0" priority="1963" operator="lessThan">
      <formula>$C$4</formula>
    </cfRule>
  </conditionalFormatting>
  <conditionalFormatting sqref="BP19">
    <cfRule type="cellIs" dxfId="0" priority="2013" operator="lessThan">
      <formula>$C$4</formula>
    </cfRule>
  </conditionalFormatting>
  <conditionalFormatting sqref="BQ19">
    <cfRule type="cellIs" dxfId="0" priority="28" operator="lessThan">
      <formula>$C$4</formula>
    </cfRule>
    <cfRule type="cellIs" dxfId="1" priority="27" operator="lessThan">
      <formula>$C$4</formula>
    </cfRule>
  </conditionalFormatting>
  <conditionalFormatting sqref="BR19">
    <cfRule type="cellIs" dxfId="0" priority="2113" operator="lessThan">
      <formula>$C$4</formula>
    </cfRule>
  </conditionalFormatting>
  <conditionalFormatting sqref="BS19">
    <cfRule type="cellIs" dxfId="0" priority="2163" operator="lessThan">
      <formula>$C$4</formula>
    </cfRule>
  </conditionalFormatting>
  <conditionalFormatting sqref="BT19">
    <cfRule type="cellIs" dxfId="0" priority="100" operator="lessThan">
      <formula>$C$4</formula>
    </cfRule>
    <cfRule type="cellIs" dxfId="1" priority="99" operator="lessThan">
      <formula>$C$4</formula>
    </cfRule>
  </conditionalFormatting>
  <conditionalFormatting sqref="BU19">
    <cfRule type="cellIs" dxfId="0" priority="2263" operator="lessThan">
      <formula>$C$4</formula>
    </cfRule>
  </conditionalFormatting>
  <conditionalFormatting sqref="BV19">
    <cfRule type="cellIs" dxfId="0" priority="2313" operator="lessThan">
      <formula>$C$4</formula>
    </cfRule>
  </conditionalFormatting>
  <conditionalFormatting sqref="BW19">
    <cfRule type="cellIs" dxfId="0" priority="2363" operator="lessThan">
      <formula>$C$4</formula>
    </cfRule>
  </conditionalFormatting>
  <conditionalFormatting sqref="BX19">
    <cfRule type="cellIs" dxfId="0" priority="2413" operator="lessThan">
      <formula>$C$4</formula>
    </cfRule>
  </conditionalFormatting>
  <conditionalFormatting sqref="BY19">
    <cfRule type="cellIs" dxfId="0" priority="2463" operator="lessThan">
      <formula>$C$4</formula>
    </cfRule>
  </conditionalFormatting>
  <conditionalFormatting sqref="BZ19">
    <cfRule type="cellIs" dxfId="0" priority="2513" operator="lessThan">
      <formula>$C$4</formula>
    </cfRule>
  </conditionalFormatting>
  <conditionalFormatting sqref="CA19">
    <cfRule type="cellIs" dxfId="0" priority="2563" operator="lessThan">
      <formula>$C$4</formula>
    </cfRule>
  </conditionalFormatting>
  <conditionalFormatting sqref="CB19">
    <cfRule type="cellIs" dxfId="0" priority="2613" operator="lessThan">
      <formula>$C$4</formula>
    </cfRule>
  </conditionalFormatting>
  <conditionalFormatting sqref="CC19">
    <cfRule type="cellIs" dxfId="0" priority="2663" operator="lessThan">
      <formula>$C$4</formula>
    </cfRule>
  </conditionalFormatting>
  <conditionalFormatting sqref="CD19">
    <cfRule type="cellIs" dxfId="0" priority="2713" operator="lessThan">
      <formula>$C$4</formula>
    </cfRule>
  </conditionalFormatting>
  <conditionalFormatting sqref="CE19">
    <cfRule type="cellIs" dxfId="0" priority="2763" operator="lessThan">
      <formula>$C$4</formula>
    </cfRule>
  </conditionalFormatting>
  <conditionalFormatting sqref="CH19">
    <cfRule type="cellIs" dxfId="1" priority="3021" operator="lessThan">
      <formula>$C$4</formula>
    </cfRule>
    <cfRule type="cellIs" dxfId="0" priority="3022" operator="lessThan">
      <formula>$C$4</formula>
    </cfRule>
  </conditionalFormatting>
  <conditionalFormatting sqref="CM19">
    <cfRule type="cellIs" dxfId="0" priority="3314" operator="lessThan">
      <formula>1</formula>
    </cfRule>
  </conditionalFormatting>
  <conditionalFormatting sqref="L20">
    <cfRule type="cellIs" dxfId="1" priority="3123" operator="lessThan">
      <formula>$C$4</formula>
    </cfRule>
    <cfRule type="cellIs" dxfId="0" priority="3124" operator="lessThan">
      <formula>$C$4</formula>
    </cfRule>
  </conditionalFormatting>
  <conditionalFormatting sqref="M20">
    <cfRule type="cellIs" dxfId="1" priority="3223" operator="lessThan">
      <formula>$C$4</formula>
    </cfRule>
    <cfRule type="cellIs" dxfId="0" priority="3224" operator="lessThan">
      <formula>$C$4</formula>
    </cfRule>
  </conditionalFormatting>
  <conditionalFormatting sqref="O20">
    <cfRule type="cellIs" dxfId="0" priority="283" operator="lessThan">
      <formula>$C$4</formula>
    </cfRule>
  </conditionalFormatting>
  <conditionalFormatting sqref="P20">
    <cfRule type="cellIs" dxfId="0" priority="364" operator="lessThan">
      <formula>$C$4</formula>
    </cfRule>
  </conditionalFormatting>
  <conditionalFormatting sqref="Q20">
    <cfRule type="cellIs" dxfId="0" priority="414" operator="lessThan">
      <formula>$C$4</formula>
    </cfRule>
  </conditionalFormatting>
  <conditionalFormatting sqref="S20">
    <cfRule type="cellIs" dxfId="0" priority="2864" operator="lessThan">
      <formula>$C$4</formula>
    </cfRule>
  </conditionalFormatting>
  <conditionalFormatting sqref="T20">
    <cfRule type="cellIs" dxfId="0" priority="464" operator="lessThan">
      <formula>$C$4</formula>
    </cfRule>
  </conditionalFormatting>
  <conditionalFormatting sqref="V20">
    <cfRule type="cellIs" dxfId="0" priority="2964" operator="lessThan">
      <formula>$C$4</formula>
    </cfRule>
  </conditionalFormatting>
  <conditionalFormatting sqref="X20">
    <cfRule type="cellIs" dxfId="0" priority="264" operator="lessThan">
      <formula>$C$4</formula>
    </cfRule>
  </conditionalFormatting>
  <conditionalFormatting sqref="Y20">
    <cfRule type="cellIs" dxfId="0" priority="614" operator="lessThan">
      <formula>$C$4</formula>
    </cfRule>
  </conditionalFormatting>
  <conditionalFormatting sqref="AB20">
    <cfRule type="cellIs" dxfId="0" priority="764" operator="lessThan">
      <formula>$C$4</formula>
    </cfRule>
  </conditionalFormatting>
  <conditionalFormatting sqref="AD20">
    <cfRule type="cellIs" dxfId="0" priority="864" operator="lessThan">
      <formula>$C$4</formula>
    </cfRule>
  </conditionalFormatting>
  <conditionalFormatting sqref="AE20">
    <cfRule type="cellIs" dxfId="0" priority="914" operator="lessThan">
      <formula>$C$4</formula>
    </cfRule>
  </conditionalFormatting>
  <conditionalFormatting sqref="AF20">
    <cfRule type="cellIs" dxfId="0" priority="964" operator="lessThan">
      <formula>$C$4</formula>
    </cfRule>
  </conditionalFormatting>
  <conditionalFormatting sqref="AG20">
    <cfRule type="cellIs" dxfId="0" priority="1014" operator="lessThan">
      <formula>$C$4</formula>
    </cfRule>
  </conditionalFormatting>
  <conditionalFormatting sqref="AH20">
    <cfRule type="cellIs" dxfId="0" priority="1064" operator="lessThan">
      <formula>$C$4</formula>
    </cfRule>
  </conditionalFormatting>
  <conditionalFormatting sqref="AI20">
    <cfRule type="cellIs" dxfId="0" priority="1114" operator="lessThan">
      <formula>$C$4</formula>
    </cfRule>
  </conditionalFormatting>
  <conditionalFormatting sqref="AL20">
    <cfRule type="cellIs" dxfId="0" priority="1264" operator="lessThan">
      <formula>$C$4</formula>
    </cfRule>
  </conditionalFormatting>
  <conditionalFormatting sqref="AN20">
    <cfRule type="cellIs" dxfId="0" priority="231" operator="lessThan">
      <formula>$C$4</formula>
    </cfRule>
  </conditionalFormatting>
  <conditionalFormatting sqref="AO20">
    <cfRule type="cellIs" dxfId="0" priority="1414" operator="lessThan">
      <formula>$C$4</formula>
    </cfRule>
  </conditionalFormatting>
  <conditionalFormatting sqref="AQ20">
    <cfRule type="cellIs" dxfId="0" priority="1514" operator="lessThan">
      <formula>$C$4</formula>
    </cfRule>
  </conditionalFormatting>
  <conditionalFormatting sqref="AR20">
    <cfRule type="cellIs" dxfId="0" priority="1564" operator="lessThan">
      <formula>$C$4</formula>
    </cfRule>
  </conditionalFormatting>
  <conditionalFormatting sqref="AS20">
    <cfRule type="cellIs" dxfId="0" priority="1614" operator="lessThan">
      <formula>$C$4</formula>
    </cfRule>
  </conditionalFormatting>
  <conditionalFormatting sqref="AT20">
    <cfRule type="cellIs" dxfId="0" priority="1664" operator="lessThan">
      <formula>$C$4</formula>
    </cfRule>
  </conditionalFormatting>
  <conditionalFormatting sqref="AU20">
    <cfRule type="cellIs" dxfId="0" priority="1714" operator="lessThan">
      <formula>$C$4</formula>
    </cfRule>
  </conditionalFormatting>
  <conditionalFormatting sqref="AV20">
    <cfRule type="cellIs" dxfId="0" priority="1764" operator="lessThan">
      <formula>$C$4</formula>
    </cfRule>
  </conditionalFormatting>
  <conditionalFormatting sqref="AW20">
    <cfRule type="cellIs" dxfId="0" priority="1814" operator="lessThan">
      <formula>$C$4</formula>
    </cfRule>
  </conditionalFormatting>
  <conditionalFormatting sqref="AY20">
    <cfRule type="cellIs" dxfId="1" priority="3443" operator="lessThan">
      <formula>$C$4</formula>
    </cfRule>
    <cfRule type="cellIs" dxfId="0" priority="3444" operator="lessThan">
      <formula>$C$4</formula>
    </cfRule>
  </conditionalFormatting>
  <conditionalFormatting sqref="AZ20">
    <cfRule type="cellIs" dxfId="1" priority="3543" operator="lessThan">
      <formula>$C$4</formula>
    </cfRule>
    <cfRule type="cellIs" dxfId="0" priority="3544" operator="lessThan">
      <formula>$C$4</formula>
    </cfRule>
  </conditionalFormatting>
  <conditionalFormatting sqref="BA20">
    <cfRule type="cellIs" dxfId="1" priority="3643" operator="lessThan">
      <formula>$C$4</formula>
    </cfRule>
    <cfRule type="cellIs" dxfId="0" priority="3644" operator="lessThan">
      <formula>$C$4</formula>
    </cfRule>
  </conditionalFormatting>
  <conditionalFormatting sqref="BB20">
    <cfRule type="cellIs" dxfId="1" priority="3743" operator="lessThan">
      <formula>$C$4</formula>
    </cfRule>
    <cfRule type="cellIs" dxfId="0" priority="3744" operator="lessThan">
      <formula>$C$4</formula>
    </cfRule>
  </conditionalFormatting>
  <conditionalFormatting sqref="BC20">
    <cfRule type="cellIs" dxfId="1" priority="3843" operator="lessThan">
      <formula>$C$4</formula>
    </cfRule>
    <cfRule type="cellIs" dxfId="0" priority="3844" operator="lessThan">
      <formula>$C$4</formula>
    </cfRule>
  </conditionalFormatting>
  <conditionalFormatting sqref="BE20">
    <cfRule type="cellIs" dxfId="1" priority="4043" operator="lessThan">
      <formula>$C$4</formula>
    </cfRule>
    <cfRule type="cellIs" dxfId="0" priority="4044" operator="lessThan">
      <formula>$C$4</formula>
    </cfRule>
  </conditionalFormatting>
  <conditionalFormatting sqref="BF20">
    <cfRule type="cellIs" dxfId="1" priority="4143" operator="lessThan">
      <formula>$C$4</formula>
    </cfRule>
    <cfRule type="cellIs" dxfId="0" priority="4144" operator="lessThan">
      <formula>$C$4</formula>
    </cfRule>
  </conditionalFormatting>
  <conditionalFormatting sqref="BG20">
    <cfRule type="cellIs" dxfId="1" priority="4243" operator="lessThan">
      <formula>$C$4</formula>
    </cfRule>
    <cfRule type="cellIs" dxfId="0" priority="4244" operator="lessThan">
      <formula>$C$4</formula>
    </cfRule>
  </conditionalFormatting>
  <conditionalFormatting sqref="BH20">
    <cfRule type="cellIs" dxfId="1" priority="4343" operator="lessThan">
      <formula>$C$4</formula>
    </cfRule>
    <cfRule type="cellIs" dxfId="0" priority="4344" operator="lessThan">
      <formula>$C$4</formula>
    </cfRule>
  </conditionalFormatting>
  <conditionalFormatting sqref="BI20">
    <cfRule type="cellIs" dxfId="1" priority="4443" operator="lessThan">
      <formula>$C$4</formula>
    </cfRule>
    <cfRule type="cellIs" dxfId="0" priority="4444" operator="lessThan">
      <formula>$C$4</formula>
    </cfRule>
  </conditionalFormatting>
  <conditionalFormatting sqref="BJ20">
    <cfRule type="cellIs" dxfId="1" priority="4571" operator="lessThan">
      <formula>$C$4</formula>
    </cfRule>
    <cfRule type="cellIs" dxfId="0" priority="4572" operator="lessThan">
      <formula>$C$4</formula>
    </cfRule>
  </conditionalFormatting>
  <conditionalFormatting sqref="BK20">
    <cfRule type="cellIs" dxfId="1" priority="4643" operator="lessThan">
      <formula>$C$4</formula>
    </cfRule>
    <cfRule type="cellIs" dxfId="0" priority="4644" operator="lessThan">
      <formula>$C$4</formula>
    </cfRule>
  </conditionalFormatting>
  <conditionalFormatting sqref="BL20">
    <cfRule type="cellIs" dxfId="1" priority="4743" operator="lessThan">
      <formula>$C$4</formula>
    </cfRule>
    <cfRule type="cellIs" dxfId="0" priority="4744" operator="lessThan">
      <formula>$C$4</formula>
    </cfRule>
  </conditionalFormatting>
  <conditionalFormatting sqref="BM20">
    <cfRule type="cellIs" dxfId="0" priority="1864" operator="lessThan">
      <formula>$C$4</formula>
    </cfRule>
  </conditionalFormatting>
  <conditionalFormatting sqref="BO20">
    <cfRule type="cellIs" dxfId="0" priority="1964" operator="lessThan">
      <formula>$C$4</formula>
    </cfRule>
  </conditionalFormatting>
  <conditionalFormatting sqref="BP20">
    <cfRule type="cellIs" dxfId="0" priority="2014" operator="lessThan">
      <formula>$C$4</formula>
    </cfRule>
  </conditionalFormatting>
  <conditionalFormatting sqref="BQ20">
    <cfRule type="cellIs" dxfId="0" priority="30" operator="lessThan">
      <formula>$C$4</formula>
    </cfRule>
    <cfRule type="cellIs" dxfId="1" priority="29" operator="lessThan">
      <formula>$C$4</formula>
    </cfRule>
  </conditionalFormatting>
  <conditionalFormatting sqref="BR20">
    <cfRule type="cellIs" dxfId="0" priority="2114" operator="lessThan">
      <formula>$C$4</formula>
    </cfRule>
  </conditionalFormatting>
  <conditionalFormatting sqref="BS20">
    <cfRule type="cellIs" dxfId="0" priority="2164" operator="lessThan">
      <formula>$C$4</formula>
    </cfRule>
  </conditionalFormatting>
  <conditionalFormatting sqref="BT20">
    <cfRule type="cellIs" dxfId="0" priority="102" operator="lessThan">
      <formula>$C$4</formula>
    </cfRule>
    <cfRule type="cellIs" dxfId="1" priority="101" operator="lessThan">
      <formula>$C$4</formula>
    </cfRule>
  </conditionalFormatting>
  <conditionalFormatting sqref="BU20">
    <cfRule type="cellIs" dxfId="0" priority="2264" operator="lessThan">
      <formula>$C$4</formula>
    </cfRule>
  </conditionalFormatting>
  <conditionalFormatting sqref="BV20">
    <cfRule type="cellIs" dxfId="0" priority="2314" operator="lessThan">
      <formula>$C$4</formula>
    </cfRule>
  </conditionalFormatting>
  <conditionalFormatting sqref="BW20">
    <cfRule type="cellIs" dxfId="0" priority="2364" operator="lessThan">
      <formula>$C$4</formula>
    </cfRule>
  </conditionalFormatting>
  <conditionalFormatting sqref="BX20">
    <cfRule type="cellIs" dxfId="0" priority="2414" operator="lessThan">
      <formula>$C$4</formula>
    </cfRule>
  </conditionalFormatting>
  <conditionalFormatting sqref="BY20">
    <cfRule type="cellIs" dxfId="0" priority="2464" operator="lessThan">
      <formula>$C$4</formula>
    </cfRule>
  </conditionalFormatting>
  <conditionalFormatting sqref="BZ20">
    <cfRule type="cellIs" dxfId="0" priority="2514" operator="lessThan">
      <formula>$C$4</formula>
    </cfRule>
  </conditionalFormatting>
  <conditionalFormatting sqref="CA20">
    <cfRule type="cellIs" dxfId="0" priority="2564" operator="lessThan">
      <formula>$C$4</formula>
    </cfRule>
  </conditionalFormatting>
  <conditionalFormatting sqref="CB20">
    <cfRule type="cellIs" dxfId="0" priority="2614" operator="lessThan">
      <formula>$C$4</formula>
    </cfRule>
  </conditionalFormatting>
  <conditionalFormatting sqref="CC20">
    <cfRule type="cellIs" dxfId="0" priority="2664" operator="lessThan">
      <formula>$C$4</formula>
    </cfRule>
  </conditionalFormatting>
  <conditionalFormatting sqref="CD20">
    <cfRule type="cellIs" dxfId="0" priority="2714" operator="lessThan">
      <formula>$C$4</formula>
    </cfRule>
  </conditionalFormatting>
  <conditionalFormatting sqref="CE20">
    <cfRule type="cellIs" dxfId="0" priority="2764" operator="lessThan">
      <formula>$C$4</formula>
    </cfRule>
  </conditionalFormatting>
  <conditionalFormatting sqref="CH20">
    <cfRule type="cellIs" dxfId="1" priority="3023" operator="lessThan">
      <formula>$C$4</formula>
    </cfRule>
    <cfRule type="cellIs" dxfId="0" priority="3024" operator="lessThan">
      <formula>$C$4</formula>
    </cfRule>
  </conditionalFormatting>
  <conditionalFormatting sqref="L21">
    <cfRule type="cellIs" dxfId="1" priority="3125" operator="lessThan">
      <formula>$C$4</formula>
    </cfRule>
    <cfRule type="cellIs" dxfId="0" priority="3126" operator="lessThan">
      <formula>$C$4</formula>
    </cfRule>
  </conditionalFormatting>
  <conditionalFormatting sqref="M21">
    <cfRule type="cellIs" dxfId="1" priority="3225" operator="lessThan">
      <formula>$C$4</formula>
    </cfRule>
    <cfRule type="cellIs" dxfId="0" priority="3226" operator="lessThan">
      <formula>$C$4</formula>
    </cfRule>
  </conditionalFormatting>
  <conditionalFormatting sqref="O21">
    <cfRule type="cellIs" dxfId="0" priority="315" operator="lessThan">
      <formula>$C$4</formula>
    </cfRule>
  </conditionalFormatting>
  <conditionalFormatting sqref="P21">
    <cfRule type="cellIs" dxfId="0" priority="365" operator="lessThan">
      <formula>$C$4</formula>
    </cfRule>
  </conditionalFormatting>
  <conditionalFormatting sqref="Q21">
    <cfRule type="cellIs" dxfId="0" priority="415" operator="lessThan">
      <formula>$C$4</formula>
    </cfRule>
  </conditionalFormatting>
  <conditionalFormatting sqref="S21">
    <cfRule type="cellIs" dxfId="0" priority="2865" operator="lessThan">
      <formula>$C$4</formula>
    </cfRule>
  </conditionalFormatting>
  <conditionalFormatting sqref="T21">
    <cfRule type="cellIs" dxfId="0" priority="465" operator="lessThan">
      <formula>$C$4</formula>
    </cfRule>
  </conditionalFormatting>
  <conditionalFormatting sqref="U21">
    <cfRule type="cellIs" dxfId="0" priority="2915" operator="lessThan">
      <formula>$C$4</formula>
    </cfRule>
  </conditionalFormatting>
  <conditionalFormatting sqref="V21">
    <cfRule type="cellIs" dxfId="0" priority="2965" operator="lessThan">
      <formula>$C$4</formula>
    </cfRule>
  </conditionalFormatting>
  <conditionalFormatting sqref="X21">
    <cfRule type="cellIs" dxfId="0" priority="565" operator="lessThan">
      <formula>$C$4</formula>
    </cfRule>
  </conditionalFormatting>
  <conditionalFormatting sqref="Y21">
    <cfRule type="cellIs" dxfId="0" priority="615" operator="lessThan">
      <formula>$C$4</formula>
    </cfRule>
  </conditionalFormatting>
  <conditionalFormatting sqref="AB21">
    <cfRule type="cellIs" dxfId="0" priority="765" operator="lessThan">
      <formula>$C$4</formula>
    </cfRule>
  </conditionalFormatting>
  <conditionalFormatting sqref="AD21">
    <cfRule type="cellIs" dxfId="0" priority="865" operator="lessThan">
      <formula>$C$4</formula>
    </cfRule>
  </conditionalFormatting>
  <conditionalFormatting sqref="AF21">
    <cfRule type="cellIs" dxfId="0" priority="965" operator="lessThan">
      <formula>$C$4</formula>
    </cfRule>
  </conditionalFormatting>
  <conditionalFormatting sqref="AG21">
    <cfRule type="cellIs" dxfId="0" priority="1015" operator="lessThan">
      <formula>$C$4</formula>
    </cfRule>
  </conditionalFormatting>
  <conditionalFormatting sqref="AH21">
    <cfRule type="cellIs" dxfId="0" priority="1065" operator="lessThan">
      <formula>$C$4</formula>
    </cfRule>
  </conditionalFormatting>
  <conditionalFormatting sqref="AI21">
    <cfRule type="cellIs" dxfId="0" priority="1115" operator="lessThan">
      <formula>$C$4</formula>
    </cfRule>
  </conditionalFormatting>
  <conditionalFormatting sqref="AK21">
    <cfRule type="cellIs" dxfId="0" priority="1215" operator="lessThan">
      <formula>$C$4</formula>
    </cfRule>
  </conditionalFormatting>
  <conditionalFormatting sqref="AL21">
    <cfRule type="cellIs" dxfId="0" priority="1265" operator="lessThan">
      <formula>$C$4</formula>
    </cfRule>
  </conditionalFormatting>
  <conditionalFormatting sqref="AN21">
    <cfRule type="cellIs" dxfId="0" priority="1365" operator="lessThan">
      <formula>$C$4</formula>
    </cfRule>
  </conditionalFormatting>
  <conditionalFormatting sqref="AO21">
    <cfRule type="cellIs" dxfId="0" priority="1415" operator="lessThan">
      <formula>$C$4</formula>
    </cfRule>
  </conditionalFormatting>
  <conditionalFormatting sqref="AQ21">
    <cfRule type="cellIs" dxfId="0" priority="1515" operator="lessThan">
      <formula>$C$4</formula>
    </cfRule>
  </conditionalFormatting>
  <conditionalFormatting sqref="AR21">
    <cfRule type="cellIs" dxfId="0" priority="1565" operator="lessThan">
      <formula>$C$4</formula>
    </cfRule>
  </conditionalFormatting>
  <conditionalFormatting sqref="AT21">
    <cfRule type="cellIs" dxfId="0" priority="1665" operator="lessThan">
      <formula>$C$4</formula>
    </cfRule>
  </conditionalFormatting>
  <conditionalFormatting sqref="AU21">
    <cfRule type="cellIs" dxfId="0" priority="1715" operator="lessThan">
      <formula>$C$4</formula>
    </cfRule>
  </conditionalFormatting>
  <conditionalFormatting sqref="AV21">
    <cfRule type="cellIs" dxfId="0" priority="1765" operator="lessThan">
      <formula>$C$4</formula>
    </cfRule>
  </conditionalFormatting>
  <conditionalFormatting sqref="AW21">
    <cfRule type="cellIs" dxfId="0" priority="1815" operator="lessThan">
      <formula>$C$4</formula>
    </cfRule>
  </conditionalFormatting>
  <conditionalFormatting sqref="AY21">
    <cfRule type="cellIs" dxfId="1" priority="3445" operator="lessThan">
      <formula>$C$4</formula>
    </cfRule>
    <cfRule type="cellIs" dxfId="0" priority="3446" operator="lessThan">
      <formula>$C$4</formula>
    </cfRule>
  </conditionalFormatting>
  <conditionalFormatting sqref="AZ21">
    <cfRule type="cellIs" dxfId="1" priority="3545" operator="lessThan">
      <formula>$C$4</formula>
    </cfRule>
    <cfRule type="cellIs" dxfId="0" priority="3546" operator="lessThan">
      <formula>$C$4</formula>
    </cfRule>
  </conditionalFormatting>
  <conditionalFormatting sqref="BA21">
    <cfRule type="cellIs" dxfId="1" priority="3645" operator="lessThan">
      <formula>$C$4</formula>
    </cfRule>
    <cfRule type="cellIs" dxfId="0" priority="3646" operator="lessThan">
      <formula>$C$4</formula>
    </cfRule>
  </conditionalFormatting>
  <conditionalFormatting sqref="BB21">
    <cfRule type="cellIs" dxfId="1" priority="3745" operator="lessThan">
      <formula>$C$4</formula>
    </cfRule>
    <cfRule type="cellIs" dxfId="0" priority="3746" operator="lessThan">
      <formula>$C$4</formula>
    </cfRule>
  </conditionalFormatting>
  <conditionalFormatting sqref="BC21">
    <cfRule type="cellIs" dxfId="1" priority="3845" operator="lessThan">
      <formula>$C$4</formula>
    </cfRule>
    <cfRule type="cellIs" dxfId="0" priority="3846" operator="lessThan">
      <formula>$C$4</formula>
    </cfRule>
  </conditionalFormatting>
  <conditionalFormatting sqref="BE21">
    <cfRule type="cellIs" dxfId="1" priority="4045" operator="lessThan">
      <formula>$C$4</formula>
    </cfRule>
    <cfRule type="cellIs" dxfId="0" priority="4046" operator="lessThan">
      <formula>$C$4</formula>
    </cfRule>
  </conditionalFormatting>
  <conditionalFormatting sqref="BF21">
    <cfRule type="cellIs" dxfId="1" priority="4145" operator="lessThan">
      <formula>$C$4</formula>
    </cfRule>
    <cfRule type="cellIs" dxfId="0" priority="4146" operator="lessThan">
      <formula>$C$4</formula>
    </cfRule>
  </conditionalFormatting>
  <conditionalFormatting sqref="BG21">
    <cfRule type="cellIs" dxfId="1" priority="4245" operator="lessThan">
      <formula>$C$4</formula>
    </cfRule>
    <cfRule type="cellIs" dxfId="0" priority="4246" operator="lessThan">
      <formula>$C$4</formula>
    </cfRule>
  </conditionalFormatting>
  <conditionalFormatting sqref="BH21">
    <cfRule type="cellIs" dxfId="1" priority="4345" operator="lessThan">
      <formula>$C$4</formula>
    </cfRule>
    <cfRule type="cellIs" dxfId="0" priority="4346" operator="lessThan">
      <formula>$C$4</formula>
    </cfRule>
  </conditionalFormatting>
  <conditionalFormatting sqref="BI21">
    <cfRule type="cellIs" dxfId="1" priority="4445" operator="lessThan">
      <formula>$C$4</formula>
    </cfRule>
    <cfRule type="cellIs" dxfId="0" priority="4446" operator="lessThan">
      <formula>$C$4</formula>
    </cfRule>
  </conditionalFormatting>
  <conditionalFormatting sqref="BJ21">
    <cfRule type="cellIs" dxfId="1" priority="4573" operator="lessThan">
      <formula>$C$4</formula>
    </cfRule>
    <cfRule type="cellIs" dxfId="0" priority="4574" operator="lessThan">
      <formula>$C$4</formula>
    </cfRule>
  </conditionalFormatting>
  <conditionalFormatting sqref="BK21">
    <cfRule type="cellIs" dxfId="1" priority="4645" operator="lessThan">
      <formula>$C$4</formula>
    </cfRule>
    <cfRule type="cellIs" dxfId="0" priority="4646" operator="lessThan">
      <formula>$C$4</formula>
    </cfRule>
  </conditionalFormatting>
  <conditionalFormatting sqref="BL21">
    <cfRule type="cellIs" dxfId="1" priority="4745" operator="lessThan">
      <formula>$C$4</formula>
    </cfRule>
    <cfRule type="cellIs" dxfId="0" priority="4746" operator="lessThan">
      <formula>$C$4</formula>
    </cfRule>
  </conditionalFormatting>
  <conditionalFormatting sqref="BM21">
    <cfRule type="cellIs" dxfId="0" priority="1865" operator="lessThan">
      <formula>$C$4</formula>
    </cfRule>
  </conditionalFormatting>
  <conditionalFormatting sqref="BO21">
    <cfRule type="cellIs" dxfId="0" priority="1965" operator="lessThan">
      <formula>$C$4</formula>
    </cfRule>
  </conditionalFormatting>
  <conditionalFormatting sqref="BP21">
    <cfRule type="cellIs" dxfId="0" priority="2015" operator="lessThan">
      <formula>$C$4</formula>
    </cfRule>
  </conditionalFormatting>
  <conditionalFormatting sqref="BQ21">
    <cfRule type="cellIs" dxfId="0" priority="32" operator="lessThan">
      <formula>$C$4</formula>
    </cfRule>
    <cfRule type="cellIs" dxfId="1" priority="31" operator="lessThan">
      <formula>$C$4</formula>
    </cfRule>
  </conditionalFormatting>
  <conditionalFormatting sqref="BR21">
    <cfRule type="cellIs" dxfId="0" priority="2115" operator="lessThan">
      <formula>$C$4</formula>
    </cfRule>
  </conditionalFormatting>
  <conditionalFormatting sqref="BS21">
    <cfRule type="cellIs" dxfId="0" priority="2165" operator="lessThan">
      <formula>$C$4</formula>
    </cfRule>
  </conditionalFormatting>
  <conditionalFormatting sqref="BT21">
    <cfRule type="cellIs" dxfId="0" priority="104" operator="lessThan">
      <formula>$C$4</formula>
    </cfRule>
    <cfRule type="cellIs" dxfId="1" priority="103" operator="lessThan">
      <formula>$C$4</formula>
    </cfRule>
  </conditionalFormatting>
  <conditionalFormatting sqref="BU21">
    <cfRule type="cellIs" dxfId="0" priority="2265" operator="lessThan">
      <formula>$C$4</formula>
    </cfRule>
  </conditionalFormatting>
  <conditionalFormatting sqref="BV21">
    <cfRule type="cellIs" dxfId="0" priority="2315" operator="lessThan">
      <formula>$C$4</formula>
    </cfRule>
  </conditionalFormatting>
  <conditionalFormatting sqref="BW21">
    <cfRule type="cellIs" dxfId="0" priority="2365" operator="lessThan">
      <formula>$C$4</formula>
    </cfRule>
  </conditionalFormatting>
  <conditionalFormatting sqref="BX21">
    <cfRule type="cellIs" dxfId="0" priority="2415" operator="lessThan">
      <formula>$C$4</formula>
    </cfRule>
  </conditionalFormatting>
  <conditionalFormatting sqref="BY21">
    <cfRule type="cellIs" dxfId="0" priority="2465" operator="lessThan">
      <formula>$C$4</formula>
    </cfRule>
  </conditionalFormatting>
  <conditionalFormatting sqref="BZ21">
    <cfRule type="cellIs" dxfId="0" priority="2515" operator="lessThan">
      <formula>$C$4</formula>
    </cfRule>
  </conditionalFormatting>
  <conditionalFormatting sqref="CA21">
    <cfRule type="cellIs" dxfId="0" priority="2565" operator="lessThan">
      <formula>$C$4</formula>
    </cfRule>
  </conditionalFormatting>
  <conditionalFormatting sqref="CB21">
    <cfRule type="cellIs" dxfId="0" priority="2615" operator="lessThan">
      <formula>$C$4</formula>
    </cfRule>
  </conditionalFormatting>
  <conditionalFormatting sqref="CC21">
    <cfRule type="cellIs" dxfId="0" priority="2665" operator="lessThan">
      <formula>$C$4</formula>
    </cfRule>
  </conditionalFormatting>
  <conditionalFormatting sqref="CD21">
    <cfRule type="cellIs" dxfId="0" priority="2715" operator="lessThan">
      <formula>$C$4</formula>
    </cfRule>
  </conditionalFormatting>
  <conditionalFormatting sqref="CE21">
    <cfRule type="cellIs" dxfId="0" priority="2765" operator="lessThan">
      <formula>$C$4</formula>
    </cfRule>
  </conditionalFormatting>
  <conditionalFormatting sqref="CH21">
    <cfRule type="cellIs" dxfId="1" priority="3025" operator="lessThan">
      <formula>$C$4</formula>
    </cfRule>
    <cfRule type="cellIs" dxfId="0" priority="3026" operator="lessThan">
      <formula>$C$4</formula>
    </cfRule>
  </conditionalFormatting>
  <conditionalFormatting sqref="L22">
    <cfRule type="cellIs" dxfId="1" priority="3127" operator="lessThan">
      <formula>$C$4</formula>
    </cfRule>
    <cfRule type="cellIs" dxfId="0" priority="3128" operator="lessThan">
      <formula>$C$4</formula>
    </cfRule>
  </conditionalFormatting>
  <conditionalFormatting sqref="M22">
    <cfRule type="cellIs" dxfId="1" priority="3227" operator="lessThan">
      <formula>$C$4</formula>
    </cfRule>
    <cfRule type="cellIs" dxfId="0" priority="3228" operator="lessThan">
      <formula>$C$4</formula>
    </cfRule>
  </conditionalFormatting>
  <conditionalFormatting sqref="O22">
    <cfRule type="cellIs" dxfId="0" priority="316" operator="lessThan">
      <formula>$C$4</formula>
    </cfRule>
  </conditionalFormatting>
  <conditionalFormatting sqref="P22">
    <cfRule type="cellIs" dxfId="0" priority="366" operator="lessThan">
      <formula>$C$4</formula>
    </cfRule>
  </conditionalFormatting>
  <conditionalFormatting sqref="Q22">
    <cfRule type="cellIs" dxfId="0" priority="416" operator="lessThan">
      <formula>$C$4</formula>
    </cfRule>
  </conditionalFormatting>
  <conditionalFormatting sqref="S22">
    <cfRule type="cellIs" dxfId="0" priority="2866" operator="lessThan">
      <formula>$C$4</formula>
    </cfRule>
  </conditionalFormatting>
  <conditionalFormatting sqref="T22">
    <cfRule type="cellIs" dxfId="0" priority="466" operator="lessThan">
      <formula>$C$4</formula>
    </cfRule>
  </conditionalFormatting>
  <conditionalFormatting sqref="U22">
    <cfRule type="cellIs" dxfId="0" priority="271" operator="lessThan">
      <formula>$C$4</formula>
    </cfRule>
  </conditionalFormatting>
  <conditionalFormatting sqref="V22">
    <cfRule type="cellIs" dxfId="0" priority="2966" operator="lessThan">
      <formula>$C$4</formula>
    </cfRule>
  </conditionalFormatting>
  <conditionalFormatting sqref="X22">
    <cfRule type="cellIs" dxfId="0" priority="566" operator="lessThan">
      <formula>$C$4</formula>
    </cfRule>
  </conditionalFormatting>
  <conditionalFormatting sqref="Y22">
    <cfRule type="cellIs" dxfId="0" priority="616" operator="lessThan">
      <formula>$C$4</formula>
    </cfRule>
  </conditionalFormatting>
  <conditionalFormatting sqref="AA22">
    <cfRule type="cellIs" dxfId="0" priority="716" operator="lessThan">
      <formula>$C$4</formula>
    </cfRule>
  </conditionalFormatting>
  <conditionalFormatting sqref="AB22">
    <cfRule type="cellIs" dxfId="0" priority="766" operator="lessThan">
      <formula>$C$4</formula>
    </cfRule>
  </conditionalFormatting>
  <conditionalFormatting sqref="AD22">
    <cfRule type="cellIs" dxfId="0" priority="866" operator="lessThan">
      <formula>$C$4</formula>
    </cfRule>
  </conditionalFormatting>
  <conditionalFormatting sqref="AF22">
    <cfRule type="cellIs" dxfId="0" priority="966" operator="lessThan">
      <formula>$C$4</formula>
    </cfRule>
  </conditionalFormatting>
  <conditionalFormatting sqref="AG22">
    <cfRule type="cellIs" dxfId="0" priority="1016" operator="lessThan">
      <formula>$C$4</formula>
    </cfRule>
  </conditionalFormatting>
  <conditionalFormatting sqref="AH22">
    <cfRule type="cellIs" dxfId="0" priority="1066" operator="lessThan">
      <formula>$C$4</formula>
    </cfRule>
  </conditionalFormatting>
  <conditionalFormatting sqref="AI22">
    <cfRule type="cellIs" dxfId="0" priority="1116" operator="lessThan">
      <formula>$C$4</formula>
    </cfRule>
  </conditionalFormatting>
  <conditionalFormatting sqref="AL22">
    <cfRule type="cellIs" dxfId="0" priority="1266" operator="lessThan">
      <formula>$C$4</formula>
    </cfRule>
  </conditionalFormatting>
  <conditionalFormatting sqref="AN22">
    <cfRule type="cellIs" dxfId="0" priority="1366" operator="lessThan">
      <formula>$C$4</formula>
    </cfRule>
  </conditionalFormatting>
  <conditionalFormatting sqref="AO22">
    <cfRule type="cellIs" dxfId="0" priority="1416" operator="lessThan">
      <formula>$C$4</formula>
    </cfRule>
  </conditionalFormatting>
  <conditionalFormatting sqref="AQ22">
    <cfRule type="cellIs" dxfId="0" priority="1516" operator="lessThan">
      <formula>$C$4</formula>
    </cfRule>
  </conditionalFormatting>
  <conditionalFormatting sqref="AR22">
    <cfRule type="cellIs" dxfId="0" priority="1566" operator="lessThan">
      <formula>$C$4</formula>
    </cfRule>
  </conditionalFormatting>
  <conditionalFormatting sqref="AT22">
    <cfRule type="cellIs" dxfId="0" priority="1666" operator="lessThan">
      <formula>$C$4</formula>
    </cfRule>
  </conditionalFormatting>
  <conditionalFormatting sqref="AU22">
    <cfRule type="cellIs" dxfId="0" priority="1716" operator="lessThan">
      <formula>$C$4</formula>
    </cfRule>
  </conditionalFormatting>
  <conditionalFormatting sqref="AV22">
    <cfRule type="cellIs" dxfId="0" priority="1766" operator="lessThan">
      <formula>$C$4</formula>
    </cfRule>
  </conditionalFormatting>
  <conditionalFormatting sqref="AW22">
    <cfRule type="cellIs" dxfId="0" priority="1816" operator="lessThan">
      <formula>$C$4</formula>
    </cfRule>
  </conditionalFormatting>
  <conditionalFormatting sqref="AY22">
    <cfRule type="cellIs" dxfId="1" priority="3447" operator="lessThan">
      <formula>$C$4</formula>
    </cfRule>
    <cfRule type="cellIs" dxfId="0" priority="3448" operator="lessThan">
      <formula>$C$4</formula>
    </cfRule>
  </conditionalFormatting>
  <conditionalFormatting sqref="AZ22">
    <cfRule type="cellIs" dxfId="1" priority="3547" operator="lessThan">
      <formula>$C$4</formula>
    </cfRule>
    <cfRule type="cellIs" dxfId="0" priority="3548" operator="lessThan">
      <formula>$C$4</formula>
    </cfRule>
  </conditionalFormatting>
  <conditionalFormatting sqref="BA22">
    <cfRule type="cellIs" dxfId="1" priority="3647" operator="lessThan">
      <formula>$C$4</formula>
    </cfRule>
    <cfRule type="cellIs" dxfId="0" priority="3648" operator="lessThan">
      <formula>$C$4</formula>
    </cfRule>
  </conditionalFormatting>
  <conditionalFormatting sqref="BB22">
    <cfRule type="cellIs" dxfId="1" priority="3747" operator="lessThan">
      <formula>$C$4</formula>
    </cfRule>
    <cfRule type="cellIs" dxfId="0" priority="3748" operator="lessThan">
      <formula>$C$4</formula>
    </cfRule>
  </conditionalFormatting>
  <conditionalFormatting sqref="BC22">
    <cfRule type="cellIs" dxfId="1" priority="3847" operator="lessThan">
      <formula>$C$4</formula>
    </cfRule>
    <cfRule type="cellIs" dxfId="0" priority="3848" operator="lessThan">
      <formula>$C$4</formula>
    </cfRule>
  </conditionalFormatting>
  <conditionalFormatting sqref="BE22">
    <cfRule type="cellIs" dxfId="1" priority="4047" operator="lessThan">
      <formula>$C$4</formula>
    </cfRule>
    <cfRule type="cellIs" dxfId="0" priority="4048" operator="lessThan">
      <formula>$C$4</formula>
    </cfRule>
  </conditionalFormatting>
  <conditionalFormatting sqref="BF22">
    <cfRule type="cellIs" dxfId="1" priority="4147" operator="lessThan">
      <formula>$C$4</formula>
    </cfRule>
    <cfRule type="cellIs" dxfId="0" priority="4148" operator="lessThan">
      <formula>$C$4</formula>
    </cfRule>
  </conditionalFormatting>
  <conditionalFormatting sqref="BG22">
    <cfRule type="cellIs" dxfId="1" priority="4247" operator="lessThan">
      <formula>$C$4</formula>
    </cfRule>
    <cfRule type="cellIs" dxfId="0" priority="4248" operator="lessThan">
      <formula>$C$4</formula>
    </cfRule>
  </conditionalFormatting>
  <conditionalFormatting sqref="BH22">
    <cfRule type="cellIs" dxfId="1" priority="4347" operator="lessThan">
      <formula>$C$4</formula>
    </cfRule>
    <cfRule type="cellIs" dxfId="0" priority="4348" operator="lessThan">
      <formula>$C$4</formula>
    </cfRule>
  </conditionalFormatting>
  <conditionalFormatting sqref="BI22">
    <cfRule type="cellIs" dxfId="1" priority="4447" operator="lessThan">
      <formula>$C$4</formula>
    </cfRule>
    <cfRule type="cellIs" dxfId="0" priority="4448" operator="lessThan">
      <formula>$C$4</formula>
    </cfRule>
  </conditionalFormatting>
  <conditionalFormatting sqref="BJ22">
    <cfRule type="cellIs" dxfId="1" priority="4575" operator="lessThan">
      <formula>$C$4</formula>
    </cfRule>
    <cfRule type="cellIs" dxfId="0" priority="4576" operator="lessThan">
      <formula>$C$4</formula>
    </cfRule>
  </conditionalFormatting>
  <conditionalFormatting sqref="BK22">
    <cfRule type="cellIs" dxfId="1" priority="4647" operator="lessThan">
      <formula>$C$4</formula>
    </cfRule>
    <cfRule type="cellIs" dxfId="0" priority="4648" operator="lessThan">
      <formula>$C$4</formula>
    </cfRule>
  </conditionalFormatting>
  <conditionalFormatting sqref="BL22">
    <cfRule type="cellIs" dxfId="1" priority="4747" operator="lessThan">
      <formula>$C$4</formula>
    </cfRule>
    <cfRule type="cellIs" dxfId="0" priority="4748" operator="lessThan">
      <formula>$C$4</formula>
    </cfRule>
  </conditionalFormatting>
  <conditionalFormatting sqref="BM22">
    <cfRule type="cellIs" dxfId="0" priority="1866" operator="lessThan">
      <formula>$C$4</formula>
    </cfRule>
  </conditionalFormatting>
  <conditionalFormatting sqref="BO22">
    <cfRule type="cellIs" dxfId="0" priority="1966" operator="lessThan">
      <formula>$C$4</formula>
    </cfRule>
  </conditionalFormatting>
  <conditionalFormatting sqref="BP22">
    <cfRule type="cellIs" dxfId="0" priority="2016" operator="lessThan">
      <formula>$C$4</formula>
    </cfRule>
  </conditionalFormatting>
  <conditionalFormatting sqref="BQ22">
    <cfRule type="cellIs" dxfId="0" priority="34" operator="lessThan">
      <formula>$C$4</formula>
    </cfRule>
    <cfRule type="cellIs" dxfId="1" priority="33" operator="lessThan">
      <formula>$C$4</formula>
    </cfRule>
  </conditionalFormatting>
  <conditionalFormatting sqref="BR22">
    <cfRule type="cellIs" dxfId="0" priority="2116" operator="lessThan">
      <formula>$C$4</formula>
    </cfRule>
  </conditionalFormatting>
  <conditionalFormatting sqref="BS22">
    <cfRule type="cellIs" dxfId="0" priority="2166" operator="lessThan">
      <formula>$C$4</formula>
    </cfRule>
  </conditionalFormatting>
  <conditionalFormatting sqref="BT22">
    <cfRule type="cellIs" dxfId="0" priority="106" operator="lessThan">
      <formula>$C$4</formula>
    </cfRule>
    <cfRule type="cellIs" dxfId="1" priority="105" operator="lessThan">
      <formula>$C$4</formula>
    </cfRule>
  </conditionalFormatting>
  <conditionalFormatting sqref="BU22">
    <cfRule type="cellIs" dxfId="0" priority="2266" operator="lessThan">
      <formula>$C$4</formula>
    </cfRule>
  </conditionalFormatting>
  <conditionalFormatting sqref="BV22">
    <cfRule type="cellIs" dxfId="0" priority="2316" operator="lessThan">
      <formula>$C$4</formula>
    </cfRule>
  </conditionalFormatting>
  <conditionalFormatting sqref="BW22">
    <cfRule type="cellIs" dxfId="0" priority="2366" operator="lessThan">
      <formula>$C$4</formula>
    </cfRule>
  </conditionalFormatting>
  <conditionalFormatting sqref="BX22">
    <cfRule type="cellIs" dxfId="0" priority="2416" operator="lessThan">
      <formula>$C$4</formula>
    </cfRule>
  </conditionalFormatting>
  <conditionalFormatting sqref="BY22">
    <cfRule type="cellIs" dxfId="0" priority="2466" operator="lessThan">
      <formula>$C$4</formula>
    </cfRule>
  </conditionalFormatting>
  <conditionalFormatting sqref="BZ22">
    <cfRule type="cellIs" dxfId="0" priority="2516" operator="lessThan">
      <formula>$C$4</formula>
    </cfRule>
  </conditionalFormatting>
  <conditionalFormatting sqref="CA22">
    <cfRule type="cellIs" dxfId="0" priority="2566" operator="lessThan">
      <formula>$C$4</formula>
    </cfRule>
  </conditionalFormatting>
  <conditionalFormatting sqref="CB22">
    <cfRule type="cellIs" dxfId="0" priority="2616" operator="lessThan">
      <formula>$C$4</formula>
    </cfRule>
  </conditionalFormatting>
  <conditionalFormatting sqref="CC22">
    <cfRule type="cellIs" dxfId="0" priority="2666" operator="lessThan">
      <formula>$C$4</formula>
    </cfRule>
  </conditionalFormatting>
  <conditionalFormatting sqref="CD22">
    <cfRule type="cellIs" dxfId="0" priority="2716" operator="lessThan">
      <formula>$C$4</formula>
    </cfRule>
  </conditionalFormatting>
  <conditionalFormatting sqref="CE22">
    <cfRule type="cellIs" dxfId="0" priority="2766" operator="lessThan">
      <formula>$C$4</formula>
    </cfRule>
  </conditionalFormatting>
  <conditionalFormatting sqref="CH22">
    <cfRule type="cellIs" dxfId="1" priority="3027" operator="lessThan">
      <formula>$C$4</formula>
    </cfRule>
    <cfRule type="cellIs" dxfId="0" priority="3028" operator="lessThan">
      <formula>$C$4</formula>
    </cfRule>
  </conditionalFormatting>
  <conditionalFormatting sqref="L23">
    <cfRule type="cellIs" dxfId="1" priority="3129" operator="lessThan">
      <formula>$C$4</formula>
    </cfRule>
    <cfRule type="cellIs" dxfId="0" priority="3130" operator="lessThan">
      <formula>$C$4</formula>
    </cfRule>
  </conditionalFormatting>
  <conditionalFormatting sqref="M23">
    <cfRule type="cellIs" dxfId="1" priority="3229" operator="lessThan">
      <formula>$C$4</formula>
    </cfRule>
    <cfRule type="cellIs" dxfId="0" priority="3230" operator="lessThan">
      <formula>$C$4</formula>
    </cfRule>
  </conditionalFormatting>
  <conditionalFormatting sqref="O23">
    <cfRule type="cellIs" dxfId="0" priority="317" operator="lessThan">
      <formula>$C$4</formula>
    </cfRule>
  </conditionalFormatting>
  <conditionalFormatting sqref="P23">
    <cfRule type="cellIs" dxfId="0" priority="367" operator="lessThan">
      <formula>$C$4</formula>
    </cfRule>
  </conditionalFormatting>
  <conditionalFormatting sqref="Q23">
    <cfRule type="cellIs" dxfId="0" priority="417" operator="lessThan">
      <formula>$C$4</formula>
    </cfRule>
  </conditionalFormatting>
  <conditionalFormatting sqref="R23">
    <cfRule type="cellIs" dxfId="0" priority="2817" operator="lessThan">
      <formula>$C$4</formula>
    </cfRule>
  </conditionalFormatting>
  <conditionalFormatting sqref="S23">
    <cfRule type="cellIs" dxfId="0" priority="2867" operator="lessThan">
      <formula>$C$4</formula>
    </cfRule>
  </conditionalFormatting>
  <conditionalFormatting sqref="T23">
    <cfRule type="cellIs" dxfId="0" priority="467" operator="lessThan">
      <formula>$C$4</formula>
    </cfRule>
  </conditionalFormatting>
  <conditionalFormatting sqref="U23">
    <cfRule type="cellIs" dxfId="0" priority="2917" operator="lessThan">
      <formula>$C$4</formula>
    </cfRule>
  </conditionalFormatting>
  <conditionalFormatting sqref="V23">
    <cfRule type="cellIs" dxfId="0" priority="2967" operator="lessThan">
      <formula>$C$4</formula>
    </cfRule>
  </conditionalFormatting>
  <conditionalFormatting sqref="X23">
    <cfRule type="cellIs" dxfId="0" priority="263" operator="lessThan">
      <formula>$C$4</formula>
    </cfRule>
  </conditionalFormatting>
  <conditionalFormatting sqref="Y23">
    <cfRule type="cellIs" dxfId="0" priority="617" operator="lessThan">
      <formula>$C$4</formula>
    </cfRule>
  </conditionalFormatting>
  <conditionalFormatting sqref="AA23">
    <cfRule type="cellIs" dxfId="0" priority="717" operator="lessThan">
      <formula>$C$4</formula>
    </cfRule>
  </conditionalFormatting>
  <conditionalFormatting sqref="AB23">
    <cfRule type="cellIs" dxfId="0" priority="767" operator="lessThan">
      <formula>$C$4</formula>
    </cfRule>
  </conditionalFormatting>
  <conditionalFormatting sqref="AD23">
    <cfRule type="cellIs" dxfId="0" priority="867" operator="lessThan">
      <formula>$C$4</formula>
    </cfRule>
  </conditionalFormatting>
  <conditionalFormatting sqref="AE23">
    <cfRule type="cellIs" dxfId="0" priority="917" operator="lessThan">
      <formula>$C$4</formula>
    </cfRule>
  </conditionalFormatting>
  <conditionalFormatting sqref="AF23">
    <cfRule type="cellIs" dxfId="0" priority="967" operator="lessThan">
      <formula>$C$4</formula>
    </cfRule>
  </conditionalFormatting>
  <conditionalFormatting sqref="AG23">
    <cfRule type="cellIs" dxfId="0" priority="1017" operator="lessThan">
      <formula>$C$4</formula>
    </cfRule>
  </conditionalFormatting>
  <conditionalFormatting sqref="AH23">
    <cfRule type="cellIs" dxfId="0" priority="1067" operator="lessThan">
      <formula>$C$4</formula>
    </cfRule>
  </conditionalFormatting>
  <conditionalFormatting sqref="AI23">
    <cfRule type="cellIs" dxfId="0" priority="1117" operator="lessThan">
      <formula>$C$4</formula>
    </cfRule>
  </conditionalFormatting>
  <conditionalFormatting sqref="AL23">
    <cfRule type="cellIs" dxfId="0" priority="1267" operator="lessThan">
      <formula>$C$4</formula>
    </cfRule>
  </conditionalFormatting>
  <conditionalFormatting sqref="AN23">
    <cfRule type="cellIs" dxfId="0" priority="1367" operator="lessThan">
      <formula>$C$4</formula>
    </cfRule>
  </conditionalFormatting>
  <conditionalFormatting sqref="AO23">
    <cfRule type="cellIs" dxfId="0" priority="1417" operator="lessThan">
      <formula>$C$4</formula>
    </cfRule>
  </conditionalFormatting>
  <conditionalFormatting sqref="AQ23">
    <cfRule type="cellIs" dxfId="0" priority="1517" operator="lessThan">
      <formula>$C$4</formula>
    </cfRule>
  </conditionalFormatting>
  <conditionalFormatting sqref="AR23">
    <cfRule type="cellIs" dxfId="0" priority="1567" operator="lessThan">
      <formula>$C$4</formula>
    </cfRule>
  </conditionalFormatting>
  <conditionalFormatting sqref="AT23">
    <cfRule type="cellIs" dxfId="0" priority="1667" operator="lessThan">
      <formula>$C$4</formula>
    </cfRule>
  </conditionalFormatting>
  <conditionalFormatting sqref="AU23">
    <cfRule type="cellIs" dxfId="0" priority="1717" operator="lessThan">
      <formula>$C$4</formula>
    </cfRule>
  </conditionalFormatting>
  <conditionalFormatting sqref="AV23">
    <cfRule type="cellIs" dxfId="0" priority="1767" operator="lessThan">
      <formula>$C$4</formula>
    </cfRule>
  </conditionalFormatting>
  <conditionalFormatting sqref="AW23">
    <cfRule type="cellIs" dxfId="0" priority="1817" operator="lessThan">
      <formula>$C$4</formula>
    </cfRule>
  </conditionalFormatting>
  <conditionalFormatting sqref="AY23">
    <cfRule type="cellIs" dxfId="1" priority="3449" operator="lessThan">
      <formula>$C$4</formula>
    </cfRule>
    <cfRule type="cellIs" dxfId="0" priority="3450" operator="lessThan">
      <formula>$C$4</formula>
    </cfRule>
  </conditionalFormatting>
  <conditionalFormatting sqref="AZ23">
    <cfRule type="cellIs" dxfId="1" priority="3549" operator="lessThan">
      <formula>$C$4</formula>
    </cfRule>
    <cfRule type="cellIs" dxfId="0" priority="3550" operator="lessThan">
      <formula>$C$4</formula>
    </cfRule>
  </conditionalFormatting>
  <conditionalFormatting sqref="BA23">
    <cfRule type="cellIs" dxfId="1" priority="3649" operator="lessThan">
      <formula>$C$4</formula>
    </cfRule>
    <cfRule type="cellIs" dxfId="0" priority="3650" operator="lessThan">
      <formula>$C$4</formula>
    </cfRule>
  </conditionalFormatting>
  <conditionalFormatting sqref="BB23">
    <cfRule type="cellIs" dxfId="1" priority="3749" operator="lessThan">
      <formula>$C$4</formula>
    </cfRule>
    <cfRule type="cellIs" dxfId="0" priority="3750" operator="lessThan">
      <formula>$C$4</formula>
    </cfRule>
  </conditionalFormatting>
  <conditionalFormatting sqref="BC23">
    <cfRule type="cellIs" dxfId="1" priority="3849" operator="lessThan">
      <formula>$C$4</formula>
    </cfRule>
    <cfRule type="cellIs" dxfId="0" priority="3850" operator="lessThan">
      <formula>$C$4</formula>
    </cfRule>
  </conditionalFormatting>
  <conditionalFormatting sqref="BE23">
    <cfRule type="cellIs" dxfId="1" priority="4049" operator="lessThan">
      <formula>$C$4</formula>
    </cfRule>
    <cfRule type="cellIs" dxfId="0" priority="4050" operator="lessThan">
      <formula>$C$4</formula>
    </cfRule>
  </conditionalFormatting>
  <conditionalFormatting sqref="BF23">
    <cfRule type="cellIs" dxfId="1" priority="4149" operator="lessThan">
      <formula>$C$4</formula>
    </cfRule>
    <cfRule type="cellIs" dxfId="0" priority="4150" operator="lessThan">
      <formula>$C$4</formula>
    </cfRule>
  </conditionalFormatting>
  <conditionalFormatting sqref="BG23">
    <cfRule type="cellIs" dxfId="1" priority="4249" operator="lessThan">
      <formula>$C$4</formula>
    </cfRule>
    <cfRule type="cellIs" dxfId="0" priority="4250" operator="lessThan">
      <formula>$C$4</formula>
    </cfRule>
  </conditionalFormatting>
  <conditionalFormatting sqref="BH23">
    <cfRule type="cellIs" dxfId="1" priority="4349" operator="lessThan">
      <formula>$C$4</formula>
    </cfRule>
    <cfRule type="cellIs" dxfId="0" priority="4350" operator="lessThan">
      <formula>$C$4</formula>
    </cfRule>
  </conditionalFormatting>
  <conditionalFormatting sqref="BI23">
    <cfRule type="cellIs" dxfId="1" priority="4449" operator="lessThan">
      <formula>$C$4</formula>
    </cfRule>
    <cfRule type="cellIs" dxfId="0" priority="4450" operator="lessThan">
      <formula>$C$4</formula>
    </cfRule>
  </conditionalFormatting>
  <conditionalFormatting sqref="BJ23">
    <cfRule type="cellIs" dxfId="1" priority="4577" operator="lessThan">
      <formula>$C$4</formula>
    </cfRule>
    <cfRule type="cellIs" dxfId="0" priority="4578" operator="lessThan">
      <formula>$C$4</formula>
    </cfRule>
  </conditionalFormatting>
  <conditionalFormatting sqref="BK23">
    <cfRule type="cellIs" dxfId="1" priority="4649" operator="lessThan">
      <formula>$C$4</formula>
    </cfRule>
    <cfRule type="cellIs" dxfId="0" priority="4650" operator="lessThan">
      <formula>$C$4</formula>
    </cfRule>
  </conditionalFormatting>
  <conditionalFormatting sqref="BL23">
    <cfRule type="cellIs" dxfId="1" priority="4749" operator="lessThan">
      <formula>$C$4</formula>
    </cfRule>
    <cfRule type="cellIs" dxfId="0" priority="4750" operator="lessThan">
      <formula>$C$4</formula>
    </cfRule>
  </conditionalFormatting>
  <conditionalFormatting sqref="BM23">
    <cfRule type="cellIs" dxfId="0" priority="1867" operator="lessThan">
      <formula>$C$4</formula>
    </cfRule>
  </conditionalFormatting>
  <conditionalFormatting sqref="BO23">
    <cfRule type="cellIs" dxfId="0" priority="1967" operator="lessThan">
      <formula>$C$4</formula>
    </cfRule>
  </conditionalFormatting>
  <conditionalFormatting sqref="BP23">
    <cfRule type="cellIs" dxfId="0" priority="2017" operator="lessThan">
      <formula>$C$4</formula>
    </cfRule>
  </conditionalFormatting>
  <conditionalFormatting sqref="BQ23">
    <cfRule type="cellIs" dxfId="0" priority="36" operator="lessThan">
      <formula>$C$4</formula>
    </cfRule>
    <cfRule type="cellIs" dxfId="1" priority="35" operator="lessThan">
      <formula>$C$4</formula>
    </cfRule>
  </conditionalFormatting>
  <conditionalFormatting sqref="BR23">
    <cfRule type="cellIs" dxfId="0" priority="2117" operator="lessThan">
      <formula>$C$4</formula>
    </cfRule>
  </conditionalFormatting>
  <conditionalFormatting sqref="BS23">
    <cfRule type="cellIs" dxfId="0" priority="2167" operator="lessThan">
      <formula>$C$4</formula>
    </cfRule>
  </conditionalFormatting>
  <conditionalFormatting sqref="BT23">
    <cfRule type="cellIs" dxfId="0" priority="108" operator="lessThan">
      <formula>$C$4</formula>
    </cfRule>
    <cfRule type="cellIs" dxfId="1" priority="107" operator="lessThan">
      <formula>$C$4</formula>
    </cfRule>
  </conditionalFormatting>
  <conditionalFormatting sqref="BU23">
    <cfRule type="cellIs" dxfId="0" priority="2267" operator="lessThan">
      <formula>$C$4</formula>
    </cfRule>
  </conditionalFormatting>
  <conditionalFormatting sqref="BV23">
    <cfRule type="cellIs" dxfId="0" priority="2317" operator="lessThan">
      <formula>$C$4</formula>
    </cfRule>
  </conditionalFormatting>
  <conditionalFormatting sqref="BW23">
    <cfRule type="cellIs" dxfId="0" priority="2367" operator="lessThan">
      <formula>$C$4</formula>
    </cfRule>
  </conditionalFormatting>
  <conditionalFormatting sqref="BX23">
    <cfRule type="cellIs" dxfId="0" priority="2417" operator="lessThan">
      <formula>$C$4</formula>
    </cfRule>
  </conditionalFormatting>
  <conditionalFormatting sqref="BY23">
    <cfRule type="cellIs" dxfId="0" priority="2467" operator="lessThan">
      <formula>$C$4</formula>
    </cfRule>
  </conditionalFormatting>
  <conditionalFormatting sqref="BZ23">
    <cfRule type="cellIs" dxfId="0" priority="2517" operator="lessThan">
      <formula>$C$4</formula>
    </cfRule>
  </conditionalFormatting>
  <conditionalFormatting sqref="CA23">
    <cfRule type="cellIs" dxfId="0" priority="2567" operator="lessThan">
      <formula>$C$4</formula>
    </cfRule>
  </conditionalFormatting>
  <conditionalFormatting sqref="CB23">
    <cfRule type="cellIs" dxfId="0" priority="2617" operator="lessThan">
      <formula>$C$4</formula>
    </cfRule>
  </conditionalFormatting>
  <conditionalFormatting sqref="CC23">
    <cfRule type="cellIs" dxfId="0" priority="2667" operator="lessThan">
      <formula>$C$4</formula>
    </cfRule>
  </conditionalFormatting>
  <conditionalFormatting sqref="CD23">
    <cfRule type="cellIs" dxfId="0" priority="2717" operator="lessThan">
      <formula>$C$4</formula>
    </cfRule>
  </conditionalFormatting>
  <conditionalFormatting sqref="CE23">
    <cfRule type="cellIs" dxfId="0" priority="2767" operator="lessThan">
      <formula>$C$4</formula>
    </cfRule>
  </conditionalFormatting>
  <conditionalFormatting sqref="CH23">
    <cfRule type="cellIs" dxfId="1" priority="3029" operator="lessThan">
      <formula>$C$4</formula>
    </cfRule>
    <cfRule type="cellIs" dxfId="0" priority="3030" operator="lessThan">
      <formula>$C$4</formula>
    </cfRule>
  </conditionalFormatting>
  <conditionalFormatting sqref="CM23">
    <cfRule type="cellIs" dxfId="0" priority="286" operator="lessThan">
      <formula>1</formula>
    </cfRule>
  </conditionalFormatting>
  <conditionalFormatting sqref="L24">
    <cfRule type="cellIs" dxfId="1" priority="3131" operator="lessThan">
      <formula>$C$4</formula>
    </cfRule>
    <cfRule type="cellIs" dxfId="0" priority="3132" operator="lessThan">
      <formula>$C$4</formula>
    </cfRule>
  </conditionalFormatting>
  <conditionalFormatting sqref="M24">
    <cfRule type="cellIs" dxfId="1" priority="3231" operator="lessThan">
      <formula>$C$4</formula>
    </cfRule>
    <cfRule type="cellIs" dxfId="0" priority="3232" operator="lessThan">
      <formula>$C$4</formula>
    </cfRule>
  </conditionalFormatting>
  <conditionalFormatting sqref="O24">
    <cfRule type="cellIs" dxfId="0" priority="318" operator="lessThan">
      <formula>$C$4</formula>
    </cfRule>
  </conditionalFormatting>
  <conditionalFormatting sqref="P24">
    <cfRule type="cellIs" dxfId="0" priority="368" operator="lessThan">
      <formula>$C$4</formula>
    </cfRule>
  </conditionalFormatting>
  <conditionalFormatting sqref="Q24">
    <cfRule type="cellIs" dxfId="0" priority="418" operator="lessThan">
      <formula>$C$4</formula>
    </cfRule>
  </conditionalFormatting>
  <conditionalFormatting sqref="S24">
    <cfRule type="cellIs" dxfId="0" priority="2868" operator="lessThan">
      <formula>$C$4</formula>
    </cfRule>
  </conditionalFormatting>
  <conditionalFormatting sqref="T24">
    <cfRule type="cellIs" dxfId="0" priority="468" operator="lessThan">
      <formula>$C$4</formula>
    </cfRule>
  </conditionalFormatting>
  <conditionalFormatting sqref="V24">
    <cfRule type="cellIs" dxfId="0" priority="2968" operator="lessThan">
      <formula>$C$4</formula>
    </cfRule>
  </conditionalFormatting>
  <conditionalFormatting sqref="X24">
    <cfRule type="cellIs" dxfId="0" priority="568" operator="lessThan">
      <formula>$C$4</formula>
    </cfRule>
  </conditionalFormatting>
  <conditionalFormatting sqref="Y24">
    <cfRule type="cellIs" dxfId="0" priority="618" operator="lessThan">
      <formula>$C$4</formula>
    </cfRule>
  </conditionalFormatting>
  <conditionalFormatting sqref="AB24">
    <cfRule type="cellIs" dxfId="0" priority="768" operator="lessThan">
      <formula>$C$4</formula>
    </cfRule>
  </conditionalFormatting>
  <conditionalFormatting sqref="AD24">
    <cfRule type="cellIs" dxfId="0" priority="868" operator="lessThan">
      <formula>$C$4</formula>
    </cfRule>
  </conditionalFormatting>
  <conditionalFormatting sqref="AE24">
    <cfRule type="cellIs" dxfId="0" priority="252" operator="lessThan">
      <formula>$C$4</formula>
    </cfRule>
  </conditionalFormatting>
  <conditionalFormatting sqref="AF24">
    <cfRule type="cellIs" dxfId="0" priority="968" operator="lessThan">
      <formula>$C$4</formula>
    </cfRule>
  </conditionalFormatting>
  <conditionalFormatting sqref="AG24">
    <cfRule type="cellIs" dxfId="0" priority="1018" operator="lessThan">
      <formula>$C$4</formula>
    </cfRule>
  </conditionalFormatting>
  <conditionalFormatting sqref="AH24">
    <cfRule type="cellIs" dxfId="0" priority="1068" operator="lessThan">
      <formula>$C$4</formula>
    </cfRule>
  </conditionalFormatting>
  <conditionalFormatting sqref="AI24">
    <cfRule type="cellIs" dxfId="0" priority="1118" operator="lessThan">
      <formula>$C$4</formula>
    </cfRule>
  </conditionalFormatting>
  <conditionalFormatting sqref="AK24">
    <cfRule type="cellIs" dxfId="0" priority="1218" operator="lessThan">
      <formula>$C$4</formula>
    </cfRule>
  </conditionalFormatting>
  <conditionalFormatting sqref="AL24">
    <cfRule type="cellIs" dxfId="0" priority="1268" operator="lessThan">
      <formula>$C$4</formula>
    </cfRule>
  </conditionalFormatting>
  <conditionalFormatting sqref="AN24">
    <cfRule type="cellIs" dxfId="0" priority="230" operator="lessThan">
      <formula>$C$4</formula>
    </cfRule>
  </conditionalFormatting>
  <conditionalFormatting sqref="AO24">
    <cfRule type="cellIs" dxfId="0" priority="1418" operator="lessThan">
      <formula>$C$4</formula>
    </cfRule>
  </conditionalFormatting>
  <conditionalFormatting sqref="AQ24">
    <cfRule type="cellIs" dxfId="0" priority="1518" operator="lessThan">
      <formula>$C$4</formula>
    </cfRule>
  </conditionalFormatting>
  <conditionalFormatting sqref="AR24">
    <cfRule type="cellIs" dxfId="0" priority="1568" operator="lessThan">
      <formula>$C$4</formula>
    </cfRule>
  </conditionalFormatting>
  <conditionalFormatting sqref="AT24">
    <cfRule type="cellIs" dxfId="0" priority="1668" operator="lessThan">
      <formula>$C$4</formula>
    </cfRule>
  </conditionalFormatting>
  <conditionalFormatting sqref="AU24">
    <cfRule type="cellIs" dxfId="0" priority="1718" operator="lessThan">
      <formula>$C$4</formula>
    </cfRule>
  </conditionalFormatting>
  <conditionalFormatting sqref="AV24">
    <cfRule type="cellIs" dxfId="0" priority="1768" operator="lessThan">
      <formula>$C$4</formula>
    </cfRule>
  </conditionalFormatting>
  <conditionalFormatting sqref="AW24">
    <cfRule type="cellIs" dxfId="0" priority="1818" operator="lessThan">
      <formula>$C$4</formula>
    </cfRule>
  </conditionalFormatting>
  <conditionalFormatting sqref="AY24">
    <cfRule type="cellIs" dxfId="1" priority="3451" operator="lessThan">
      <formula>$C$4</formula>
    </cfRule>
    <cfRule type="cellIs" dxfId="0" priority="3452" operator="lessThan">
      <formula>$C$4</formula>
    </cfRule>
  </conditionalFormatting>
  <conditionalFormatting sqref="AZ24">
    <cfRule type="cellIs" dxfId="1" priority="3551" operator="lessThan">
      <formula>$C$4</formula>
    </cfRule>
    <cfRule type="cellIs" dxfId="0" priority="3552" operator="lessThan">
      <formula>$C$4</formula>
    </cfRule>
  </conditionalFormatting>
  <conditionalFormatting sqref="BA24">
    <cfRule type="cellIs" dxfId="1" priority="3651" operator="lessThan">
      <formula>$C$4</formula>
    </cfRule>
    <cfRule type="cellIs" dxfId="0" priority="3652" operator="lessThan">
      <formula>$C$4</formula>
    </cfRule>
  </conditionalFormatting>
  <conditionalFormatting sqref="BB24">
    <cfRule type="cellIs" dxfId="1" priority="3751" operator="lessThan">
      <formula>$C$4</formula>
    </cfRule>
    <cfRule type="cellIs" dxfId="0" priority="3752" operator="lessThan">
      <formula>$C$4</formula>
    </cfRule>
  </conditionalFormatting>
  <conditionalFormatting sqref="BC24">
    <cfRule type="cellIs" dxfId="1" priority="3851" operator="lessThan">
      <formula>$C$4</formula>
    </cfRule>
    <cfRule type="cellIs" dxfId="0" priority="3852" operator="lessThan">
      <formula>$C$4</formula>
    </cfRule>
  </conditionalFormatting>
  <conditionalFormatting sqref="BE24">
    <cfRule type="cellIs" dxfId="1" priority="4051" operator="lessThan">
      <formula>$C$4</formula>
    </cfRule>
    <cfRule type="cellIs" dxfId="0" priority="4052" operator="lessThan">
      <formula>$C$4</formula>
    </cfRule>
  </conditionalFormatting>
  <conditionalFormatting sqref="BF24">
    <cfRule type="cellIs" dxfId="1" priority="4151" operator="lessThan">
      <formula>$C$4</formula>
    </cfRule>
    <cfRule type="cellIs" dxfId="0" priority="4152" operator="lessThan">
      <formula>$C$4</formula>
    </cfRule>
  </conditionalFormatting>
  <conditionalFormatting sqref="BG24">
    <cfRule type="cellIs" dxfId="1" priority="4251" operator="lessThan">
      <formula>$C$4</formula>
    </cfRule>
    <cfRule type="cellIs" dxfId="0" priority="4252" operator="lessThan">
      <formula>$C$4</formula>
    </cfRule>
  </conditionalFormatting>
  <conditionalFormatting sqref="BH24">
    <cfRule type="cellIs" dxfId="1" priority="4351" operator="lessThan">
      <formula>$C$4</formula>
    </cfRule>
    <cfRule type="cellIs" dxfId="0" priority="4352" operator="lessThan">
      <formula>$C$4</formula>
    </cfRule>
  </conditionalFormatting>
  <conditionalFormatting sqref="BI24">
    <cfRule type="cellIs" dxfId="1" priority="4451" operator="lessThan">
      <formula>$C$4</formula>
    </cfRule>
    <cfRule type="cellIs" dxfId="0" priority="4452" operator="lessThan">
      <formula>$C$4</formula>
    </cfRule>
  </conditionalFormatting>
  <conditionalFormatting sqref="BJ24">
    <cfRule type="cellIs" dxfId="1" priority="4579" operator="lessThan">
      <formula>$C$4</formula>
    </cfRule>
    <cfRule type="cellIs" dxfId="0" priority="4580" operator="lessThan">
      <formula>$C$4</formula>
    </cfRule>
  </conditionalFormatting>
  <conditionalFormatting sqref="BK24">
    <cfRule type="cellIs" dxfId="1" priority="4651" operator="lessThan">
      <formula>$C$4</formula>
    </cfRule>
    <cfRule type="cellIs" dxfId="0" priority="4652" operator="lessThan">
      <formula>$C$4</formula>
    </cfRule>
  </conditionalFormatting>
  <conditionalFormatting sqref="BL24">
    <cfRule type="cellIs" dxfId="1" priority="4751" operator="lessThan">
      <formula>$C$4</formula>
    </cfRule>
    <cfRule type="cellIs" dxfId="0" priority="4752" operator="lessThan">
      <formula>$C$4</formula>
    </cfRule>
  </conditionalFormatting>
  <conditionalFormatting sqref="BM24">
    <cfRule type="cellIs" dxfId="0" priority="1868" operator="lessThan">
      <formula>$C$4</formula>
    </cfRule>
  </conditionalFormatting>
  <conditionalFormatting sqref="BO24">
    <cfRule type="cellIs" dxfId="0" priority="1968" operator="lessThan">
      <formula>$C$4</formula>
    </cfRule>
  </conditionalFormatting>
  <conditionalFormatting sqref="BP24">
    <cfRule type="cellIs" dxfId="0" priority="2018" operator="lessThan">
      <formula>$C$4</formula>
    </cfRule>
  </conditionalFormatting>
  <conditionalFormatting sqref="BQ24">
    <cfRule type="cellIs" dxfId="0" priority="38" operator="lessThan">
      <formula>$C$4</formula>
    </cfRule>
    <cfRule type="cellIs" dxfId="1" priority="37" operator="lessThan">
      <formula>$C$4</formula>
    </cfRule>
  </conditionalFormatting>
  <conditionalFormatting sqref="BR24">
    <cfRule type="cellIs" dxfId="0" priority="2118" operator="lessThan">
      <formula>$C$4</formula>
    </cfRule>
  </conditionalFormatting>
  <conditionalFormatting sqref="BS24">
    <cfRule type="cellIs" dxfId="0" priority="2168" operator="lessThan">
      <formula>$C$4</formula>
    </cfRule>
  </conditionalFormatting>
  <conditionalFormatting sqref="BT24">
    <cfRule type="cellIs" dxfId="0" priority="110" operator="lessThan">
      <formula>$C$4</formula>
    </cfRule>
    <cfRule type="cellIs" dxfId="1" priority="109" operator="lessThan">
      <formula>$C$4</formula>
    </cfRule>
  </conditionalFormatting>
  <conditionalFormatting sqref="BU24">
    <cfRule type="cellIs" dxfId="0" priority="2268" operator="lessThan">
      <formula>$C$4</formula>
    </cfRule>
  </conditionalFormatting>
  <conditionalFormatting sqref="BV24">
    <cfRule type="cellIs" dxfId="0" priority="2318" operator="lessThan">
      <formula>$C$4</formula>
    </cfRule>
  </conditionalFormatting>
  <conditionalFormatting sqref="BW24">
    <cfRule type="cellIs" dxfId="0" priority="2368" operator="lessThan">
      <formula>$C$4</formula>
    </cfRule>
  </conditionalFormatting>
  <conditionalFormatting sqref="BX24">
    <cfRule type="cellIs" dxfId="0" priority="2418" operator="lessThan">
      <formula>$C$4</formula>
    </cfRule>
  </conditionalFormatting>
  <conditionalFormatting sqref="BY24">
    <cfRule type="cellIs" dxfId="0" priority="2468" operator="lessThan">
      <formula>$C$4</formula>
    </cfRule>
  </conditionalFormatting>
  <conditionalFormatting sqref="BZ24">
    <cfRule type="cellIs" dxfId="0" priority="2518" operator="lessThan">
      <formula>$C$4</formula>
    </cfRule>
  </conditionalFormatting>
  <conditionalFormatting sqref="CA24">
    <cfRule type="cellIs" dxfId="0" priority="2568" operator="lessThan">
      <formula>$C$4</formula>
    </cfRule>
  </conditionalFormatting>
  <conditionalFormatting sqref="CB24">
    <cfRule type="cellIs" dxfId="0" priority="2618" operator="lessThan">
      <formula>$C$4</formula>
    </cfRule>
  </conditionalFormatting>
  <conditionalFormatting sqref="CC24">
    <cfRule type="cellIs" dxfId="0" priority="2668" operator="lessThan">
      <formula>$C$4</formula>
    </cfRule>
  </conditionalFormatting>
  <conditionalFormatting sqref="CD24">
    <cfRule type="cellIs" dxfId="0" priority="2718" operator="lessThan">
      <formula>$C$4</formula>
    </cfRule>
  </conditionalFormatting>
  <conditionalFormatting sqref="CE24">
    <cfRule type="cellIs" dxfId="0" priority="2768" operator="lessThan">
      <formula>$C$4</formula>
    </cfRule>
  </conditionalFormatting>
  <conditionalFormatting sqref="CH24">
    <cfRule type="cellIs" dxfId="1" priority="3031" operator="lessThan">
      <formula>$C$4</formula>
    </cfRule>
    <cfRule type="cellIs" dxfId="0" priority="3032" operator="lessThan">
      <formula>$C$4</formula>
    </cfRule>
  </conditionalFormatting>
  <conditionalFormatting sqref="CM24">
    <cfRule type="cellIs" dxfId="0" priority="287" operator="lessThan">
      <formula>1</formula>
    </cfRule>
  </conditionalFormatting>
  <conditionalFormatting sqref="L25">
    <cfRule type="cellIs" dxfId="1" priority="3133" operator="lessThan">
      <formula>$C$4</formula>
    </cfRule>
    <cfRule type="cellIs" dxfId="0" priority="3134" operator="lessThan">
      <formula>$C$4</formula>
    </cfRule>
  </conditionalFormatting>
  <conditionalFormatting sqref="M25">
    <cfRule type="cellIs" dxfId="1" priority="3233" operator="lessThan">
      <formula>$C$4</formula>
    </cfRule>
    <cfRule type="cellIs" dxfId="0" priority="3234" operator="lessThan">
      <formula>$C$4</formula>
    </cfRule>
  </conditionalFormatting>
  <conditionalFormatting sqref="O25">
    <cfRule type="cellIs" dxfId="0" priority="319" operator="lessThan">
      <formula>$C$4</formula>
    </cfRule>
  </conditionalFormatting>
  <conditionalFormatting sqref="P25">
    <cfRule type="cellIs" dxfId="0" priority="369" operator="lessThan">
      <formula>$C$4</formula>
    </cfRule>
  </conditionalFormatting>
  <conditionalFormatting sqref="Q25">
    <cfRule type="cellIs" dxfId="0" priority="419" operator="lessThan">
      <formula>$C$4</formula>
    </cfRule>
  </conditionalFormatting>
  <conditionalFormatting sqref="S25">
    <cfRule type="cellIs" dxfId="0" priority="2869" operator="lessThan">
      <formula>$C$4</formula>
    </cfRule>
  </conditionalFormatting>
  <conditionalFormatting sqref="T25">
    <cfRule type="cellIs" dxfId="0" priority="469" operator="lessThan">
      <formula>$C$4</formula>
    </cfRule>
  </conditionalFormatting>
  <conditionalFormatting sqref="V25">
    <cfRule type="cellIs" dxfId="0" priority="2969" operator="lessThan">
      <formula>$C$4</formula>
    </cfRule>
  </conditionalFormatting>
  <conditionalFormatting sqref="X25">
    <cfRule type="cellIs" dxfId="0" priority="569" operator="lessThan">
      <formula>$C$4</formula>
    </cfRule>
  </conditionalFormatting>
  <conditionalFormatting sqref="Y25">
    <cfRule type="cellIs" dxfId="0" priority="619" operator="lessThan">
      <formula>$C$4</formula>
    </cfRule>
  </conditionalFormatting>
  <conditionalFormatting sqref="AB25">
    <cfRule type="cellIs" dxfId="0" priority="769" operator="lessThan">
      <formula>$C$4</formula>
    </cfRule>
  </conditionalFormatting>
  <conditionalFormatting sqref="AE25">
    <cfRule type="cellIs" dxfId="0" priority="919" operator="lessThan">
      <formula>$C$4</formula>
    </cfRule>
  </conditionalFormatting>
  <conditionalFormatting sqref="AF25">
    <cfRule type="cellIs" dxfId="0" priority="969" operator="lessThan">
      <formula>$C$4</formula>
    </cfRule>
  </conditionalFormatting>
  <conditionalFormatting sqref="AG25">
    <cfRule type="cellIs" dxfId="0" priority="1019" operator="lessThan">
      <formula>$C$4</formula>
    </cfRule>
  </conditionalFormatting>
  <conditionalFormatting sqref="AH25">
    <cfRule type="cellIs" dxfId="0" priority="1069" operator="lessThan">
      <formula>$C$4</formula>
    </cfRule>
  </conditionalFormatting>
  <conditionalFormatting sqref="AI25">
    <cfRule type="cellIs" dxfId="0" priority="1119" operator="lessThan">
      <formula>$C$4</formula>
    </cfRule>
  </conditionalFormatting>
  <conditionalFormatting sqref="AK25">
    <cfRule type="cellIs" dxfId="0" priority="243" operator="lessThan">
      <formula>$C$4</formula>
    </cfRule>
  </conditionalFormatting>
  <conditionalFormatting sqref="AL25">
    <cfRule type="cellIs" dxfId="0" priority="1269" operator="lessThan">
      <formula>$C$4</formula>
    </cfRule>
  </conditionalFormatting>
  <conditionalFormatting sqref="AN25">
    <cfRule type="cellIs" dxfId="0" priority="1369" operator="lessThan">
      <formula>$C$4</formula>
    </cfRule>
  </conditionalFormatting>
  <conditionalFormatting sqref="AO25">
    <cfRule type="cellIs" dxfId="0" priority="1419" operator="lessThan">
      <formula>$C$4</formula>
    </cfRule>
  </conditionalFormatting>
  <conditionalFormatting sqref="AQ25">
    <cfRule type="cellIs" dxfId="0" priority="1519" operator="lessThan">
      <formula>$C$4</formula>
    </cfRule>
  </conditionalFormatting>
  <conditionalFormatting sqref="AR25">
    <cfRule type="cellIs" dxfId="0" priority="1569" operator="lessThan">
      <formula>$C$4</formula>
    </cfRule>
  </conditionalFormatting>
  <conditionalFormatting sqref="AT25">
    <cfRule type="cellIs" dxfId="0" priority="1669" operator="lessThan">
      <formula>$C$4</formula>
    </cfRule>
  </conditionalFormatting>
  <conditionalFormatting sqref="AU25">
    <cfRule type="cellIs" dxfId="0" priority="1719" operator="lessThan">
      <formula>$C$4</formula>
    </cfRule>
  </conditionalFormatting>
  <conditionalFormatting sqref="AV25">
    <cfRule type="cellIs" dxfId="0" priority="1769" operator="lessThan">
      <formula>$C$4</formula>
    </cfRule>
  </conditionalFormatting>
  <conditionalFormatting sqref="AW25">
    <cfRule type="cellIs" dxfId="0" priority="1819" operator="lessThan">
      <formula>$C$4</formula>
    </cfRule>
  </conditionalFormatting>
  <conditionalFormatting sqref="AX25">
    <cfRule type="cellIs" dxfId="1" priority="3353" operator="lessThan">
      <formula>$C$4</formula>
    </cfRule>
    <cfRule type="cellIs" dxfId="0" priority="3354" operator="lessThan">
      <formula>$C$4</formula>
    </cfRule>
  </conditionalFormatting>
  <conditionalFormatting sqref="AY25">
    <cfRule type="cellIs" dxfId="1" priority="3453" operator="lessThan">
      <formula>$C$4</formula>
    </cfRule>
    <cfRule type="cellIs" dxfId="0" priority="3454" operator="lessThan">
      <formula>$C$4</formula>
    </cfRule>
  </conditionalFormatting>
  <conditionalFormatting sqref="AZ25">
    <cfRule type="cellIs" dxfId="1" priority="3553" operator="lessThan">
      <formula>$C$4</formula>
    </cfRule>
    <cfRule type="cellIs" dxfId="0" priority="3554" operator="lessThan">
      <formula>$C$4</formula>
    </cfRule>
  </conditionalFormatting>
  <conditionalFormatting sqref="BA25">
    <cfRule type="cellIs" dxfId="1" priority="3653" operator="lessThan">
      <formula>$C$4</formula>
    </cfRule>
    <cfRule type="cellIs" dxfId="0" priority="3654" operator="lessThan">
      <formula>$C$4</formula>
    </cfRule>
  </conditionalFormatting>
  <conditionalFormatting sqref="BB25">
    <cfRule type="cellIs" dxfId="1" priority="3753" operator="lessThan">
      <formula>$C$4</formula>
    </cfRule>
    <cfRule type="cellIs" dxfId="0" priority="3754" operator="lessThan">
      <formula>$C$4</formula>
    </cfRule>
  </conditionalFormatting>
  <conditionalFormatting sqref="BC25">
    <cfRule type="cellIs" dxfId="1" priority="3853" operator="lessThan">
      <formula>$C$4</formula>
    </cfRule>
    <cfRule type="cellIs" dxfId="0" priority="3854" operator="lessThan">
      <formula>$C$4</formula>
    </cfRule>
  </conditionalFormatting>
  <conditionalFormatting sqref="BE25">
    <cfRule type="cellIs" dxfId="1" priority="4053" operator="lessThan">
      <formula>$C$4</formula>
    </cfRule>
    <cfRule type="cellIs" dxfId="0" priority="4054" operator="lessThan">
      <formula>$C$4</formula>
    </cfRule>
  </conditionalFormatting>
  <conditionalFormatting sqref="BF25">
    <cfRule type="cellIs" dxfId="1" priority="4153" operator="lessThan">
      <formula>$C$4</formula>
    </cfRule>
    <cfRule type="cellIs" dxfId="0" priority="4154" operator="lessThan">
      <formula>$C$4</formula>
    </cfRule>
  </conditionalFormatting>
  <conditionalFormatting sqref="BG25">
    <cfRule type="cellIs" dxfId="1" priority="4253" operator="lessThan">
      <formula>$C$4</formula>
    </cfRule>
    <cfRule type="cellIs" dxfId="0" priority="4254" operator="lessThan">
      <formula>$C$4</formula>
    </cfRule>
  </conditionalFormatting>
  <conditionalFormatting sqref="BH25">
    <cfRule type="cellIs" dxfId="1" priority="4353" operator="lessThan">
      <formula>$C$4</formula>
    </cfRule>
    <cfRule type="cellIs" dxfId="0" priority="4354" operator="lessThan">
      <formula>$C$4</formula>
    </cfRule>
  </conditionalFormatting>
  <conditionalFormatting sqref="BI25">
    <cfRule type="cellIs" dxfId="1" priority="4453" operator="lessThan">
      <formula>$C$4</formula>
    </cfRule>
    <cfRule type="cellIs" dxfId="0" priority="4454" operator="lessThan">
      <formula>$C$4</formula>
    </cfRule>
  </conditionalFormatting>
  <conditionalFormatting sqref="BJ25">
    <cfRule type="cellIs" dxfId="1" priority="4581" operator="lessThan">
      <formula>$C$4</formula>
    </cfRule>
    <cfRule type="cellIs" dxfId="0" priority="4582" operator="lessThan">
      <formula>$C$4</formula>
    </cfRule>
  </conditionalFormatting>
  <conditionalFormatting sqref="BK25">
    <cfRule type="cellIs" dxfId="1" priority="4653" operator="lessThan">
      <formula>$C$4</formula>
    </cfRule>
    <cfRule type="cellIs" dxfId="0" priority="4654" operator="lessThan">
      <formula>$C$4</formula>
    </cfRule>
  </conditionalFormatting>
  <conditionalFormatting sqref="BL25">
    <cfRule type="cellIs" dxfId="1" priority="4753" operator="lessThan">
      <formula>$C$4</formula>
    </cfRule>
    <cfRule type="cellIs" dxfId="0" priority="4754" operator="lessThan">
      <formula>$C$4</formula>
    </cfRule>
  </conditionalFormatting>
  <conditionalFormatting sqref="BM25">
    <cfRule type="cellIs" dxfId="0" priority="1869" operator="lessThan">
      <formula>$C$4</formula>
    </cfRule>
  </conditionalFormatting>
  <conditionalFormatting sqref="BO25">
    <cfRule type="cellIs" dxfId="0" priority="1969" operator="lessThan">
      <formula>$C$4</formula>
    </cfRule>
  </conditionalFormatting>
  <conditionalFormatting sqref="BP25">
    <cfRule type="cellIs" dxfId="0" priority="2019" operator="lessThan">
      <formula>$C$4</formula>
    </cfRule>
  </conditionalFormatting>
  <conditionalFormatting sqref="BQ25">
    <cfRule type="cellIs" dxfId="0" priority="40" operator="lessThan">
      <formula>$C$4</formula>
    </cfRule>
    <cfRule type="cellIs" dxfId="1" priority="39" operator="lessThan">
      <formula>$C$4</formula>
    </cfRule>
  </conditionalFormatting>
  <conditionalFormatting sqref="BR25">
    <cfRule type="cellIs" dxfId="0" priority="2119" operator="lessThan">
      <formula>$C$4</formula>
    </cfRule>
  </conditionalFormatting>
  <conditionalFormatting sqref="BS25">
    <cfRule type="cellIs" dxfId="0" priority="2169" operator="lessThan">
      <formula>$C$4</formula>
    </cfRule>
  </conditionalFormatting>
  <conditionalFormatting sqref="BT25">
    <cfRule type="cellIs" dxfId="0" priority="112" operator="lessThan">
      <formula>$C$4</formula>
    </cfRule>
    <cfRule type="cellIs" dxfId="1" priority="111" operator="lessThan">
      <formula>$C$4</formula>
    </cfRule>
  </conditionalFormatting>
  <conditionalFormatting sqref="BU25">
    <cfRule type="cellIs" dxfId="0" priority="2269" operator="lessThan">
      <formula>$C$4</formula>
    </cfRule>
  </conditionalFormatting>
  <conditionalFormatting sqref="BV25">
    <cfRule type="cellIs" dxfId="0" priority="2319" operator="lessThan">
      <formula>$C$4</formula>
    </cfRule>
  </conditionalFormatting>
  <conditionalFormatting sqref="BW25">
    <cfRule type="cellIs" dxfId="0" priority="2369" operator="lessThan">
      <formula>$C$4</formula>
    </cfRule>
  </conditionalFormatting>
  <conditionalFormatting sqref="BX25">
    <cfRule type="cellIs" dxfId="0" priority="2419" operator="lessThan">
      <formula>$C$4</formula>
    </cfRule>
  </conditionalFormatting>
  <conditionalFormatting sqref="BY25">
    <cfRule type="cellIs" dxfId="0" priority="2469" operator="lessThan">
      <formula>$C$4</formula>
    </cfRule>
  </conditionalFormatting>
  <conditionalFormatting sqref="BZ25">
    <cfRule type="cellIs" dxfId="0" priority="2519" operator="lessThan">
      <formula>$C$4</formula>
    </cfRule>
  </conditionalFormatting>
  <conditionalFormatting sqref="CA25">
    <cfRule type="cellIs" dxfId="0" priority="2569" operator="lessThan">
      <formula>$C$4</formula>
    </cfRule>
  </conditionalFormatting>
  <conditionalFormatting sqref="CB25">
    <cfRule type="cellIs" dxfId="0" priority="2619" operator="lessThan">
      <formula>$C$4</formula>
    </cfRule>
  </conditionalFormatting>
  <conditionalFormatting sqref="CC25">
    <cfRule type="cellIs" dxfId="0" priority="2669" operator="lessThan">
      <formula>$C$4</formula>
    </cfRule>
  </conditionalFormatting>
  <conditionalFormatting sqref="CD25">
    <cfRule type="cellIs" dxfId="0" priority="2719" operator="lessThan">
      <formula>$C$4</formula>
    </cfRule>
  </conditionalFormatting>
  <conditionalFormatting sqref="CE25">
    <cfRule type="cellIs" dxfId="0" priority="2769" operator="lessThan">
      <formula>$C$4</formula>
    </cfRule>
  </conditionalFormatting>
  <conditionalFormatting sqref="CH25">
    <cfRule type="cellIs" dxfId="1" priority="3033" operator="lessThan">
      <formula>$C$4</formula>
    </cfRule>
    <cfRule type="cellIs" dxfId="0" priority="3034" operator="lessThan">
      <formula>$C$4</formula>
    </cfRule>
  </conditionalFormatting>
  <conditionalFormatting sqref="CM25">
    <cfRule type="cellIs" dxfId="0" priority="288" operator="lessThan">
      <formula>1</formula>
    </cfRule>
  </conditionalFormatting>
  <conditionalFormatting sqref="L26">
    <cfRule type="cellIs" dxfId="1" priority="3135" operator="lessThan">
      <formula>$C$4</formula>
    </cfRule>
    <cfRule type="cellIs" dxfId="0" priority="3136" operator="lessThan">
      <formula>$C$4</formula>
    </cfRule>
  </conditionalFormatting>
  <conditionalFormatting sqref="M26">
    <cfRule type="cellIs" dxfId="1" priority="3235" operator="lessThan">
      <formula>$C$4</formula>
    </cfRule>
    <cfRule type="cellIs" dxfId="0" priority="3236" operator="lessThan">
      <formula>$C$4</formula>
    </cfRule>
  </conditionalFormatting>
  <conditionalFormatting sqref="O26">
    <cfRule type="cellIs" dxfId="0" priority="320" operator="lessThan">
      <formula>$C$4</formula>
    </cfRule>
  </conditionalFormatting>
  <conditionalFormatting sqref="P26">
    <cfRule type="cellIs" dxfId="0" priority="370" operator="lessThan">
      <formula>$C$4</formula>
    </cfRule>
  </conditionalFormatting>
  <conditionalFormatting sqref="Q26">
    <cfRule type="cellIs" dxfId="0" priority="420" operator="lessThan">
      <formula>$C$4</formula>
    </cfRule>
  </conditionalFormatting>
  <conditionalFormatting sqref="R26">
    <cfRule type="cellIs" dxfId="0" priority="2820" operator="lessThan">
      <formula>$C$4</formula>
    </cfRule>
  </conditionalFormatting>
  <conditionalFormatting sqref="S26">
    <cfRule type="cellIs" dxfId="0" priority="2870" operator="lessThan">
      <formula>$C$4</formula>
    </cfRule>
  </conditionalFormatting>
  <conditionalFormatting sqref="T26">
    <cfRule type="cellIs" dxfId="0" priority="470" operator="lessThan">
      <formula>$C$4</formula>
    </cfRule>
  </conditionalFormatting>
  <conditionalFormatting sqref="U26">
    <cfRule type="cellIs" dxfId="0" priority="2920" operator="lessThan">
      <formula>$C$4</formula>
    </cfRule>
  </conditionalFormatting>
  <conditionalFormatting sqref="V26">
    <cfRule type="cellIs" dxfId="0" priority="2970" operator="lessThan">
      <formula>$C$4</formula>
    </cfRule>
  </conditionalFormatting>
  <conditionalFormatting sqref="Y26">
    <cfRule type="cellIs" dxfId="0" priority="620" operator="lessThan">
      <formula>$C$4</formula>
    </cfRule>
  </conditionalFormatting>
  <conditionalFormatting sqref="AA26">
    <cfRule type="cellIs" dxfId="0" priority="720" operator="lessThan">
      <formula>$C$4</formula>
    </cfRule>
  </conditionalFormatting>
  <conditionalFormatting sqref="AB26">
    <cfRule type="cellIs" dxfId="0" priority="770" operator="lessThan">
      <formula>$C$4</formula>
    </cfRule>
  </conditionalFormatting>
  <conditionalFormatting sqref="AE26">
    <cfRule type="cellIs" dxfId="0" priority="301" operator="lessThan">
      <formula>$C$4</formula>
    </cfRule>
  </conditionalFormatting>
  <conditionalFormatting sqref="AF26">
    <cfRule type="cellIs" dxfId="0" priority="970" operator="lessThan">
      <formula>$C$4</formula>
    </cfRule>
  </conditionalFormatting>
  <conditionalFormatting sqref="AG26">
    <cfRule type="cellIs" dxfId="0" priority="1020" operator="lessThan">
      <formula>$C$4</formula>
    </cfRule>
  </conditionalFormatting>
  <conditionalFormatting sqref="AH26">
    <cfRule type="cellIs" dxfId="0" priority="1070" operator="lessThan">
      <formula>$C$4</formula>
    </cfRule>
  </conditionalFormatting>
  <conditionalFormatting sqref="AI26">
    <cfRule type="cellIs" dxfId="0" priority="1120" operator="lessThan">
      <formula>$C$4</formula>
    </cfRule>
  </conditionalFormatting>
  <conditionalFormatting sqref="AK26">
    <cfRule type="cellIs" dxfId="0" priority="1220" operator="lessThan">
      <formula>$C$4</formula>
    </cfRule>
  </conditionalFormatting>
  <conditionalFormatting sqref="AL26">
    <cfRule type="cellIs" dxfId="0" priority="1270" operator="lessThan">
      <formula>$C$4</formula>
    </cfRule>
  </conditionalFormatting>
  <conditionalFormatting sqref="AN26">
    <cfRule type="cellIs" dxfId="0" priority="1370" operator="lessThan">
      <formula>$C$4</formula>
    </cfRule>
  </conditionalFormatting>
  <conditionalFormatting sqref="AO26">
    <cfRule type="cellIs" dxfId="0" priority="1420" operator="lessThan">
      <formula>$C$4</formula>
    </cfRule>
  </conditionalFormatting>
  <conditionalFormatting sqref="AQ26">
    <cfRule type="cellIs" dxfId="0" priority="1520" operator="lessThan">
      <formula>$C$4</formula>
    </cfRule>
  </conditionalFormatting>
  <conditionalFormatting sqref="AR26">
    <cfRule type="cellIs" dxfId="0" priority="1570" operator="lessThan">
      <formula>$C$4</formula>
    </cfRule>
  </conditionalFormatting>
  <conditionalFormatting sqref="AT26">
    <cfRule type="cellIs" dxfId="0" priority="1670" operator="lessThan">
      <formula>$C$4</formula>
    </cfRule>
  </conditionalFormatting>
  <conditionalFormatting sqref="AU26">
    <cfRule type="cellIs" dxfId="0" priority="1720" operator="lessThan">
      <formula>$C$4</formula>
    </cfRule>
  </conditionalFormatting>
  <conditionalFormatting sqref="AV26">
    <cfRule type="cellIs" dxfId="0" priority="1770" operator="lessThan">
      <formula>$C$4</formula>
    </cfRule>
  </conditionalFormatting>
  <conditionalFormatting sqref="AW26">
    <cfRule type="cellIs" dxfId="0" priority="1820" operator="lessThan">
      <formula>$C$4</formula>
    </cfRule>
  </conditionalFormatting>
  <conditionalFormatting sqref="AX26">
    <cfRule type="cellIs" dxfId="1" priority="3355" operator="lessThan">
      <formula>$C$4</formula>
    </cfRule>
    <cfRule type="cellIs" dxfId="0" priority="3356" operator="lessThan">
      <formula>$C$4</formula>
    </cfRule>
  </conditionalFormatting>
  <conditionalFormatting sqref="AY26">
    <cfRule type="cellIs" dxfId="1" priority="3455" operator="lessThan">
      <formula>$C$4</formula>
    </cfRule>
    <cfRule type="cellIs" dxfId="0" priority="3456" operator="lessThan">
      <formula>$C$4</formula>
    </cfRule>
  </conditionalFormatting>
  <conditionalFormatting sqref="AZ26">
    <cfRule type="cellIs" dxfId="1" priority="3555" operator="lessThan">
      <formula>$C$4</formula>
    </cfRule>
    <cfRule type="cellIs" dxfId="0" priority="3556" operator="lessThan">
      <formula>$C$4</formula>
    </cfRule>
  </conditionalFormatting>
  <conditionalFormatting sqref="BA26">
    <cfRule type="cellIs" dxfId="1" priority="3655" operator="lessThan">
      <formula>$C$4</formula>
    </cfRule>
    <cfRule type="cellIs" dxfId="0" priority="3656" operator="lessThan">
      <formula>$C$4</formula>
    </cfRule>
  </conditionalFormatting>
  <conditionalFormatting sqref="BB26">
    <cfRule type="cellIs" dxfId="1" priority="3755" operator="lessThan">
      <formula>$C$4</formula>
    </cfRule>
    <cfRule type="cellIs" dxfId="0" priority="3756" operator="lessThan">
      <formula>$C$4</formula>
    </cfRule>
  </conditionalFormatting>
  <conditionalFormatting sqref="BC26">
    <cfRule type="cellIs" dxfId="1" priority="3855" operator="lessThan">
      <formula>$C$4</formula>
    </cfRule>
    <cfRule type="cellIs" dxfId="0" priority="3856" operator="lessThan">
      <formula>$C$4</formula>
    </cfRule>
  </conditionalFormatting>
  <conditionalFormatting sqref="BE26">
    <cfRule type="cellIs" dxfId="1" priority="4055" operator="lessThan">
      <formula>$C$4</formula>
    </cfRule>
    <cfRule type="cellIs" dxfId="0" priority="4056" operator="lessThan">
      <formula>$C$4</formula>
    </cfRule>
  </conditionalFormatting>
  <conditionalFormatting sqref="BF26">
    <cfRule type="cellIs" dxfId="1" priority="4155" operator="lessThan">
      <formula>$C$4</formula>
    </cfRule>
    <cfRule type="cellIs" dxfId="0" priority="4156" operator="lessThan">
      <formula>$C$4</formula>
    </cfRule>
  </conditionalFormatting>
  <conditionalFormatting sqref="BG26">
    <cfRule type="cellIs" dxfId="1" priority="4255" operator="lessThan">
      <formula>$C$4</formula>
    </cfRule>
    <cfRule type="cellIs" dxfId="0" priority="4256" operator="lessThan">
      <formula>$C$4</formula>
    </cfRule>
  </conditionalFormatting>
  <conditionalFormatting sqref="BH26">
    <cfRule type="cellIs" dxfId="1" priority="4355" operator="lessThan">
      <formula>$C$4</formula>
    </cfRule>
    <cfRule type="cellIs" dxfId="0" priority="4356" operator="lessThan">
      <formula>$C$4</formula>
    </cfRule>
  </conditionalFormatting>
  <conditionalFormatting sqref="BI26">
    <cfRule type="cellIs" dxfId="1" priority="4455" operator="lessThan">
      <formula>$C$4</formula>
    </cfRule>
    <cfRule type="cellIs" dxfId="0" priority="4456" operator="lessThan">
      <formula>$C$4</formula>
    </cfRule>
  </conditionalFormatting>
  <conditionalFormatting sqref="BJ26">
    <cfRule type="cellIs" dxfId="1" priority="4583" operator="lessThan">
      <formula>$C$4</formula>
    </cfRule>
    <cfRule type="cellIs" dxfId="0" priority="4584" operator="lessThan">
      <formula>$C$4</formula>
    </cfRule>
  </conditionalFormatting>
  <conditionalFormatting sqref="BK26">
    <cfRule type="cellIs" dxfId="1" priority="4655" operator="lessThan">
      <formula>$C$4</formula>
    </cfRule>
    <cfRule type="cellIs" dxfId="0" priority="4656" operator="lessThan">
      <formula>$C$4</formula>
    </cfRule>
  </conditionalFormatting>
  <conditionalFormatting sqref="BL26">
    <cfRule type="cellIs" dxfId="1" priority="4755" operator="lessThan">
      <formula>$C$4</formula>
    </cfRule>
    <cfRule type="cellIs" dxfId="0" priority="4756" operator="lessThan">
      <formula>$C$4</formula>
    </cfRule>
  </conditionalFormatting>
  <conditionalFormatting sqref="BM26">
    <cfRule type="cellIs" dxfId="0" priority="1870" operator="lessThan">
      <formula>$C$4</formula>
    </cfRule>
  </conditionalFormatting>
  <conditionalFormatting sqref="BO26">
    <cfRule type="cellIs" dxfId="0" priority="1970" operator="lessThan">
      <formula>$C$4</formula>
    </cfRule>
  </conditionalFormatting>
  <conditionalFormatting sqref="BP26">
    <cfRule type="cellIs" dxfId="0" priority="2020" operator="lessThan">
      <formula>$C$4</formula>
    </cfRule>
  </conditionalFormatting>
  <conditionalFormatting sqref="BQ26">
    <cfRule type="cellIs" dxfId="0" priority="42" operator="lessThan">
      <formula>$C$4</formula>
    </cfRule>
    <cfRule type="cellIs" dxfId="1" priority="41" operator="lessThan">
      <formula>$C$4</formula>
    </cfRule>
  </conditionalFormatting>
  <conditionalFormatting sqref="BR26">
    <cfRule type="cellIs" dxfId="0" priority="2120" operator="lessThan">
      <formula>$C$4</formula>
    </cfRule>
  </conditionalFormatting>
  <conditionalFormatting sqref="BS26">
    <cfRule type="cellIs" dxfId="0" priority="2170" operator="lessThan">
      <formula>$C$4</formula>
    </cfRule>
  </conditionalFormatting>
  <conditionalFormatting sqref="BT26">
    <cfRule type="cellIs" dxfId="0" priority="114" operator="lessThan">
      <formula>$C$4</formula>
    </cfRule>
    <cfRule type="cellIs" dxfId="1" priority="113" operator="lessThan">
      <formula>$C$4</formula>
    </cfRule>
  </conditionalFormatting>
  <conditionalFormatting sqref="BU26">
    <cfRule type="cellIs" dxfId="0" priority="2270" operator="lessThan">
      <formula>$C$4</formula>
    </cfRule>
  </conditionalFormatting>
  <conditionalFormatting sqref="BV26">
    <cfRule type="cellIs" dxfId="0" priority="2320" operator="lessThan">
      <formula>$C$4</formula>
    </cfRule>
  </conditionalFormatting>
  <conditionalFormatting sqref="BW26">
    <cfRule type="cellIs" dxfId="0" priority="2370" operator="lessThan">
      <formula>$C$4</formula>
    </cfRule>
  </conditionalFormatting>
  <conditionalFormatting sqref="BX26">
    <cfRule type="cellIs" dxfId="0" priority="2420" operator="lessThan">
      <formula>$C$4</formula>
    </cfRule>
  </conditionalFormatting>
  <conditionalFormatting sqref="BY26">
    <cfRule type="cellIs" dxfId="0" priority="2470" operator="lessThan">
      <formula>$C$4</formula>
    </cfRule>
  </conditionalFormatting>
  <conditionalFormatting sqref="BZ26">
    <cfRule type="cellIs" dxfId="0" priority="2520" operator="lessThan">
      <formula>$C$4</formula>
    </cfRule>
  </conditionalFormatting>
  <conditionalFormatting sqref="CA26">
    <cfRule type="cellIs" dxfId="0" priority="2570" operator="lessThan">
      <formula>$C$4</formula>
    </cfRule>
  </conditionalFormatting>
  <conditionalFormatting sqref="CB26">
    <cfRule type="cellIs" dxfId="0" priority="2620" operator="lessThan">
      <formula>$C$4</formula>
    </cfRule>
  </conditionalFormatting>
  <conditionalFormatting sqref="CC26">
    <cfRule type="cellIs" dxfId="0" priority="2670" operator="lessThan">
      <formula>$C$4</formula>
    </cfRule>
  </conditionalFormatting>
  <conditionalFormatting sqref="CD26">
    <cfRule type="cellIs" dxfId="0" priority="2720" operator="lessThan">
      <formula>$C$4</formula>
    </cfRule>
  </conditionalFormatting>
  <conditionalFormatting sqref="CE26">
    <cfRule type="cellIs" dxfId="0" priority="2770" operator="lessThan">
      <formula>$C$4</formula>
    </cfRule>
  </conditionalFormatting>
  <conditionalFormatting sqref="CH26">
    <cfRule type="cellIs" dxfId="1" priority="3035" operator="lessThan">
      <formula>$C$4</formula>
    </cfRule>
    <cfRule type="cellIs" dxfId="0" priority="3036" operator="lessThan">
      <formula>$C$4</formula>
    </cfRule>
  </conditionalFormatting>
  <conditionalFormatting sqref="L27">
    <cfRule type="cellIs" dxfId="1" priority="3137" operator="lessThan">
      <formula>$C$4</formula>
    </cfRule>
    <cfRule type="cellIs" dxfId="0" priority="3138" operator="lessThan">
      <formula>$C$4</formula>
    </cfRule>
  </conditionalFormatting>
  <conditionalFormatting sqref="M27">
    <cfRule type="cellIs" dxfId="1" priority="3237" operator="lessThan">
      <formula>$C$4</formula>
    </cfRule>
    <cfRule type="cellIs" dxfId="0" priority="3238" operator="lessThan">
      <formula>$C$4</formula>
    </cfRule>
  </conditionalFormatting>
  <conditionalFormatting sqref="O27">
    <cfRule type="cellIs" dxfId="0" priority="321" operator="lessThan">
      <formula>$C$4</formula>
    </cfRule>
  </conditionalFormatting>
  <conditionalFormatting sqref="P27">
    <cfRule type="cellIs" dxfId="0" priority="371" operator="lessThan">
      <formula>$C$4</formula>
    </cfRule>
  </conditionalFormatting>
  <conditionalFormatting sqref="Q27">
    <cfRule type="cellIs" dxfId="0" priority="421" operator="lessThan">
      <formula>$C$4</formula>
    </cfRule>
  </conditionalFormatting>
  <conditionalFormatting sqref="S27">
    <cfRule type="cellIs" dxfId="0" priority="2871" operator="lessThan">
      <formula>$C$4</formula>
    </cfRule>
  </conditionalFormatting>
  <conditionalFormatting sqref="T27">
    <cfRule type="cellIs" dxfId="0" priority="471" operator="lessThan">
      <formula>$C$4</formula>
    </cfRule>
  </conditionalFormatting>
  <conditionalFormatting sqref="U27">
    <cfRule type="cellIs" dxfId="0" priority="2921" operator="lessThan">
      <formula>$C$4</formula>
    </cfRule>
  </conditionalFormatting>
  <conditionalFormatting sqref="V27">
    <cfRule type="cellIs" dxfId="0" priority="2971" operator="lessThan">
      <formula>$C$4</formula>
    </cfRule>
  </conditionalFormatting>
  <conditionalFormatting sqref="Y27">
    <cfRule type="cellIs" dxfId="0" priority="621" operator="lessThan">
      <formula>$C$4</formula>
    </cfRule>
  </conditionalFormatting>
  <conditionalFormatting sqref="AA27">
    <cfRule type="cellIs" dxfId="0" priority="721" operator="lessThan">
      <formula>$C$4</formula>
    </cfRule>
  </conditionalFormatting>
  <conditionalFormatting sqref="AB27">
    <cfRule type="cellIs" dxfId="0" priority="771" operator="lessThan">
      <formula>$C$4</formula>
    </cfRule>
  </conditionalFormatting>
  <conditionalFormatting sqref="AE27">
    <cfRule type="cellIs" dxfId="0" priority="921" operator="lessThan">
      <formula>$C$4</formula>
    </cfRule>
  </conditionalFormatting>
  <conditionalFormatting sqref="AF27">
    <cfRule type="cellIs" dxfId="0" priority="971" operator="lessThan">
      <formula>$C$4</formula>
    </cfRule>
  </conditionalFormatting>
  <conditionalFormatting sqref="AG27">
    <cfRule type="cellIs" dxfId="0" priority="1021" operator="lessThan">
      <formula>$C$4</formula>
    </cfRule>
  </conditionalFormatting>
  <conditionalFormatting sqref="AH27">
    <cfRule type="cellIs" dxfId="0" priority="1071" operator="lessThan">
      <formula>$C$4</formula>
    </cfRule>
  </conditionalFormatting>
  <conditionalFormatting sqref="AI27">
    <cfRule type="cellIs" dxfId="0" priority="1121" operator="lessThan">
      <formula>$C$4</formula>
    </cfRule>
  </conditionalFormatting>
  <conditionalFormatting sqref="AK27">
    <cfRule type="cellIs" dxfId="0" priority="242" operator="lessThan">
      <formula>$C$4</formula>
    </cfRule>
  </conditionalFormatting>
  <conditionalFormatting sqref="AL27">
    <cfRule type="cellIs" dxfId="0" priority="1271" operator="lessThan">
      <formula>$C$4</formula>
    </cfRule>
  </conditionalFormatting>
  <conditionalFormatting sqref="AN27">
    <cfRule type="cellIs" dxfId="0" priority="1371" operator="lessThan">
      <formula>$C$4</formula>
    </cfRule>
  </conditionalFormatting>
  <conditionalFormatting sqref="AO27">
    <cfRule type="cellIs" dxfId="0" priority="1421" operator="lessThan">
      <formula>$C$4</formula>
    </cfRule>
  </conditionalFormatting>
  <conditionalFormatting sqref="AQ27">
    <cfRule type="cellIs" dxfId="0" priority="1521" operator="lessThan">
      <formula>$C$4</formula>
    </cfRule>
  </conditionalFormatting>
  <conditionalFormatting sqref="AR27">
    <cfRule type="cellIs" dxfId="0" priority="1571" operator="lessThan">
      <formula>$C$4</formula>
    </cfRule>
  </conditionalFormatting>
  <conditionalFormatting sqref="AT27">
    <cfRule type="cellIs" dxfId="0" priority="1671" operator="lessThan">
      <formula>$C$4</formula>
    </cfRule>
  </conditionalFormatting>
  <conditionalFormatting sqref="AU27">
    <cfRule type="cellIs" dxfId="0" priority="1721" operator="lessThan">
      <formula>$C$4</formula>
    </cfRule>
  </conditionalFormatting>
  <conditionalFormatting sqref="AV27">
    <cfRule type="cellIs" dxfId="0" priority="1771" operator="lessThan">
      <formula>$C$4</formula>
    </cfRule>
  </conditionalFormatting>
  <conditionalFormatting sqref="AW27">
    <cfRule type="cellIs" dxfId="0" priority="1821" operator="lessThan">
      <formula>$C$4</formula>
    </cfRule>
  </conditionalFormatting>
  <conditionalFormatting sqref="AX27">
    <cfRule type="cellIs" dxfId="1" priority="3357" operator="lessThan">
      <formula>$C$4</formula>
    </cfRule>
    <cfRule type="cellIs" dxfId="0" priority="3358" operator="lessThan">
      <formula>$C$4</formula>
    </cfRule>
  </conditionalFormatting>
  <conditionalFormatting sqref="AY27">
    <cfRule type="cellIs" dxfId="1" priority="3457" operator="lessThan">
      <formula>$C$4</formula>
    </cfRule>
    <cfRule type="cellIs" dxfId="0" priority="3458" operator="lessThan">
      <formula>$C$4</formula>
    </cfRule>
  </conditionalFormatting>
  <conditionalFormatting sqref="AZ27">
    <cfRule type="cellIs" dxfId="1" priority="3557" operator="lessThan">
      <formula>$C$4</formula>
    </cfRule>
    <cfRule type="cellIs" dxfId="0" priority="3558" operator="lessThan">
      <formula>$C$4</formula>
    </cfRule>
  </conditionalFormatting>
  <conditionalFormatting sqref="BA27">
    <cfRule type="cellIs" dxfId="1" priority="3657" operator="lessThan">
      <formula>$C$4</formula>
    </cfRule>
    <cfRule type="cellIs" dxfId="0" priority="3658" operator="lessThan">
      <formula>$C$4</formula>
    </cfRule>
  </conditionalFormatting>
  <conditionalFormatting sqref="BB27">
    <cfRule type="cellIs" dxfId="1" priority="3757" operator="lessThan">
      <formula>$C$4</formula>
    </cfRule>
    <cfRule type="cellIs" dxfId="0" priority="3758" operator="lessThan">
      <formula>$C$4</formula>
    </cfRule>
  </conditionalFormatting>
  <conditionalFormatting sqref="BC27">
    <cfRule type="cellIs" dxfId="1" priority="3857" operator="lessThan">
      <formula>$C$4</formula>
    </cfRule>
    <cfRule type="cellIs" dxfId="0" priority="3858" operator="lessThan">
      <formula>$C$4</formula>
    </cfRule>
  </conditionalFormatting>
  <conditionalFormatting sqref="BE27">
    <cfRule type="cellIs" dxfId="1" priority="4057" operator="lessThan">
      <formula>$C$4</formula>
    </cfRule>
    <cfRule type="cellIs" dxfId="0" priority="4058" operator="lessThan">
      <formula>$C$4</formula>
    </cfRule>
  </conditionalFormatting>
  <conditionalFormatting sqref="BF27">
    <cfRule type="cellIs" dxfId="1" priority="4157" operator="lessThan">
      <formula>$C$4</formula>
    </cfRule>
    <cfRule type="cellIs" dxfId="0" priority="4158" operator="lessThan">
      <formula>$C$4</formula>
    </cfRule>
  </conditionalFormatting>
  <conditionalFormatting sqref="BG27">
    <cfRule type="cellIs" dxfId="1" priority="4257" operator="lessThan">
      <formula>$C$4</formula>
    </cfRule>
    <cfRule type="cellIs" dxfId="0" priority="4258" operator="lessThan">
      <formula>$C$4</formula>
    </cfRule>
  </conditionalFormatting>
  <conditionalFormatting sqref="BH27">
    <cfRule type="cellIs" dxfId="1" priority="4357" operator="lessThan">
      <formula>$C$4</formula>
    </cfRule>
    <cfRule type="cellIs" dxfId="0" priority="4358" operator="lessThan">
      <formula>$C$4</formula>
    </cfRule>
  </conditionalFormatting>
  <conditionalFormatting sqref="BI27">
    <cfRule type="cellIs" dxfId="1" priority="4457" operator="lessThan">
      <formula>$C$4</formula>
    </cfRule>
    <cfRule type="cellIs" dxfId="0" priority="4458" operator="lessThan">
      <formula>$C$4</formula>
    </cfRule>
  </conditionalFormatting>
  <conditionalFormatting sqref="BJ27">
    <cfRule type="cellIs" dxfId="1" priority="4585" operator="lessThan">
      <formula>$C$4</formula>
    </cfRule>
    <cfRule type="cellIs" dxfId="0" priority="4586" operator="lessThan">
      <formula>$C$4</formula>
    </cfRule>
  </conditionalFormatting>
  <conditionalFormatting sqref="BK27">
    <cfRule type="cellIs" dxfId="1" priority="4657" operator="lessThan">
      <formula>$C$4</formula>
    </cfRule>
    <cfRule type="cellIs" dxfId="0" priority="4658" operator="lessThan">
      <formula>$C$4</formula>
    </cfRule>
  </conditionalFormatting>
  <conditionalFormatting sqref="BL27">
    <cfRule type="cellIs" dxfId="1" priority="4757" operator="lessThan">
      <formula>$C$4</formula>
    </cfRule>
    <cfRule type="cellIs" dxfId="0" priority="4758" operator="lessThan">
      <formula>$C$4</formula>
    </cfRule>
  </conditionalFormatting>
  <conditionalFormatting sqref="BM27">
    <cfRule type="cellIs" dxfId="0" priority="1871" operator="lessThan">
      <formula>$C$4</formula>
    </cfRule>
  </conditionalFormatting>
  <conditionalFormatting sqref="BO27">
    <cfRule type="cellIs" dxfId="0" priority="1971" operator="lessThan">
      <formula>$C$4</formula>
    </cfRule>
  </conditionalFormatting>
  <conditionalFormatting sqref="BP27">
    <cfRule type="cellIs" dxfId="0" priority="2021" operator="lessThan">
      <formula>$C$4</formula>
    </cfRule>
  </conditionalFormatting>
  <conditionalFormatting sqref="BQ27">
    <cfRule type="cellIs" dxfId="0" priority="44" operator="lessThan">
      <formula>$C$4</formula>
    </cfRule>
    <cfRule type="cellIs" dxfId="1" priority="43" operator="lessThan">
      <formula>$C$4</formula>
    </cfRule>
  </conditionalFormatting>
  <conditionalFormatting sqref="BR27">
    <cfRule type="cellIs" dxfId="0" priority="2121" operator="lessThan">
      <formula>$C$4</formula>
    </cfRule>
  </conditionalFormatting>
  <conditionalFormatting sqref="BS27">
    <cfRule type="cellIs" dxfId="0" priority="2171" operator="lessThan">
      <formula>$C$4</formula>
    </cfRule>
  </conditionalFormatting>
  <conditionalFormatting sqref="BT27">
    <cfRule type="cellIs" dxfId="0" priority="116" operator="lessThan">
      <formula>$C$4</formula>
    </cfRule>
    <cfRule type="cellIs" dxfId="1" priority="115" operator="lessThan">
      <formula>$C$4</formula>
    </cfRule>
  </conditionalFormatting>
  <conditionalFormatting sqref="BU27">
    <cfRule type="cellIs" dxfId="0" priority="2271" operator="lessThan">
      <formula>$C$4</formula>
    </cfRule>
  </conditionalFormatting>
  <conditionalFormatting sqref="BV27">
    <cfRule type="cellIs" dxfId="0" priority="2321" operator="lessThan">
      <formula>$C$4</formula>
    </cfRule>
  </conditionalFormatting>
  <conditionalFormatting sqref="BW27">
    <cfRule type="cellIs" dxfId="0" priority="2371" operator="lessThan">
      <formula>$C$4</formula>
    </cfRule>
  </conditionalFormatting>
  <conditionalFormatting sqref="BX27">
    <cfRule type="cellIs" dxfId="0" priority="2421" operator="lessThan">
      <formula>$C$4</formula>
    </cfRule>
  </conditionalFormatting>
  <conditionalFormatting sqref="BY27">
    <cfRule type="cellIs" dxfId="0" priority="2471" operator="lessThan">
      <formula>$C$4</formula>
    </cfRule>
  </conditionalFormatting>
  <conditionalFormatting sqref="BZ27">
    <cfRule type="cellIs" dxfId="0" priority="2521" operator="lessThan">
      <formula>$C$4</formula>
    </cfRule>
  </conditionalFormatting>
  <conditionalFormatting sqref="CA27">
    <cfRule type="cellIs" dxfId="0" priority="2571" operator="lessThan">
      <formula>$C$4</formula>
    </cfRule>
  </conditionalFormatting>
  <conditionalFormatting sqref="CB27">
    <cfRule type="cellIs" dxfId="0" priority="2621" operator="lessThan">
      <formula>$C$4</formula>
    </cfRule>
  </conditionalFormatting>
  <conditionalFormatting sqref="CC27">
    <cfRule type="cellIs" dxfId="0" priority="2671" operator="lessThan">
      <formula>$C$4</formula>
    </cfRule>
  </conditionalFormatting>
  <conditionalFormatting sqref="CD27">
    <cfRule type="cellIs" dxfId="0" priority="2721" operator="lessThan">
      <formula>$C$4</formula>
    </cfRule>
  </conditionalFormatting>
  <conditionalFormatting sqref="CE27">
    <cfRule type="cellIs" dxfId="0" priority="2771" operator="lessThan">
      <formula>$C$4</formula>
    </cfRule>
  </conditionalFormatting>
  <conditionalFormatting sqref="CH27">
    <cfRule type="cellIs" dxfId="1" priority="3037" operator="lessThan">
      <formula>$C$4</formula>
    </cfRule>
    <cfRule type="cellIs" dxfId="0" priority="3038" operator="lessThan">
      <formula>$C$4</formula>
    </cfRule>
  </conditionalFormatting>
  <conditionalFormatting sqref="CM27">
    <cfRule type="cellIs" dxfId="0" priority="289" operator="lessThan">
      <formula>1</formula>
    </cfRule>
  </conditionalFormatting>
  <conditionalFormatting sqref="L28">
    <cfRule type="cellIs" dxfId="1" priority="3139" operator="lessThan">
      <formula>$C$4</formula>
    </cfRule>
    <cfRule type="cellIs" dxfId="0" priority="3140" operator="lessThan">
      <formula>$C$4</formula>
    </cfRule>
  </conditionalFormatting>
  <conditionalFormatting sqref="M28">
    <cfRule type="cellIs" dxfId="1" priority="3239" operator="lessThan">
      <formula>$C$4</formula>
    </cfRule>
    <cfRule type="cellIs" dxfId="0" priority="3240" operator="lessThan">
      <formula>$C$4</formula>
    </cfRule>
  </conditionalFormatting>
  <conditionalFormatting sqref="O28">
    <cfRule type="cellIs" dxfId="0" priority="322" operator="lessThan">
      <formula>$C$4</formula>
    </cfRule>
  </conditionalFormatting>
  <conditionalFormatting sqref="P28">
    <cfRule type="cellIs" dxfId="0" priority="372" operator="lessThan">
      <formula>$C$4</formula>
    </cfRule>
  </conditionalFormatting>
  <conditionalFormatting sqref="Q28">
    <cfRule type="cellIs" dxfId="0" priority="422" operator="lessThan">
      <formula>$C$4</formula>
    </cfRule>
  </conditionalFormatting>
  <conditionalFormatting sqref="S28">
    <cfRule type="cellIs" dxfId="0" priority="2872" operator="lessThan">
      <formula>$C$4</formula>
    </cfRule>
  </conditionalFormatting>
  <conditionalFormatting sqref="T28">
    <cfRule type="cellIs" dxfId="0" priority="472" operator="lessThan">
      <formula>$C$4</formula>
    </cfRule>
  </conditionalFormatting>
  <conditionalFormatting sqref="U28">
    <cfRule type="cellIs" dxfId="0" priority="2922" operator="lessThan">
      <formula>$C$4</formula>
    </cfRule>
  </conditionalFormatting>
  <conditionalFormatting sqref="V28">
    <cfRule type="cellIs" dxfId="0" priority="2972" operator="lessThan">
      <formula>$C$4</formula>
    </cfRule>
  </conditionalFormatting>
  <conditionalFormatting sqref="Y28">
    <cfRule type="cellIs" dxfId="0" priority="622" operator="lessThan">
      <formula>$C$4</formula>
    </cfRule>
  </conditionalFormatting>
  <conditionalFormatting sqref="AA28">
    <cfRule type="cellIs" dxfId="0" priority="722" operator="lessThan">
      <formula>$C$4</formula>
    </cfRule>
  </conditionalFormatting>
  <conditionalFormatting sqref="AB28">
    <cfRule type="cellIs" dxfId="0" priority="772" operator="lessThan">
      <formula>$C$4</formula>
    </cfRule>
  </conditionalFormatting>
  <conditionalFormatting sqref="AE28">
    <cfRule type="cellIs" dxfId="0" priority="922" operator="lessThan">
      <formula>$C$4</formula>
    </cfRule>
  </conditionalFormatting>
  <conditionalFormatting sqref="AF28">
    <cfRule type="cellIs" dxfId="0" priority="972" operator="lessThan">
      <formula>$C$4</formula>
    </cfRule>
  </conditionalFormatting>
  <conditionalFormatting sqref="AG28">
    <cfRule type="cellIs" dxfId="0" priority="1022" operator="lessThan">
      <formula>$C$4</formula>
    </cfRule>
  </conditionalFormatting>
  <conditionalFormatting sqref="AH28">
    <cfRule type="cellIs" dxfId="0" priority="1072" operator="lessThan">
      <formula>$C$4</formula>
    </cfRule>
  </conditionalFormatting>
  <conditionalFormatting sqref="AI28">
    <cfRule type="cellIs" dxfId="0" priority="1122" operator="lessThan">
      <formula>$C$4</formula>
    </cfRule>
  </conditionalFormatting>
  <conditionalFormatting sqref="AK28">
    <cfRule type="cellIs" dxfId="0" priority="1222" operator="lessThan">
      <formula>$C$4</formula>
    </cfRule>
  </conditionalFormatting>
  <conditionalFormatting sqref="AL28">
    <cfRule type="cellIs" dxfId="0" priority="1272" operator="lessThan">
      <formula>$C$4</formula>
    </cfRule>
  </conditionalFormatting>
  <conditionalFormatting sqref="AN28">
    <cfRule type="cellIs" dxfId="0" priority="1372" operator="lessThan">
      <formula>$C$4</formula>
    </cfRule>
  </conditionalFormatting>
  <conditionalFormatting sqref="AO28">
    <cfRule type="cellIs" dxfId="0" priority="1422" operator="lessThan">
      <formula>$C$4</formula>
    </cfRule>
  </conditionalFormatting>
  <conditionalFormatting sqref="AQ28">
    <cfRule type="cellIs" dxfId="0" priority="1522" operator="lessThan">
      <formula>$C$4</formula>
    </cfRule>
  </conditionalFormatting>
  <conditionalFormatting sqref="AR28">
    <cfRule type="cellIs" dxfId="0" priority="1572" operator="lessThan">
      <formula>$C$4</formula>
    </cfRule>
  </conditionalFormatting>
  <conditionalFormatting sqref="AT28">
    <cfRule type="cellIs" dxfId="0" priority="1672" operator="lessThan">
      <formula>$C$4</formula>
    </cfRule>
  </conditionalFormatting>
  <conditionalFormatting sqref="AU28">
    <cfRule type="cellIs" dxfId="0" priority="1722" operator="lessThan">
      <formula>$C$4</formula>
    </cfRule>
  </conditionalFormatting>
  <conditionalFormatting sqref="AV28">
    <cfRule type="cellIs" dxfId="0" priority="1772" operator="lessThan">
      <formula>$C$4</formula>
    </cfRule>
  </conditionalFormatting>
  <conditionalFormatting sqref="AW28">
    <cfRule type="cellIs" dxfId="0" priority="1822" operator="lessThan">
      <formula>$C$4</formula>
    </cfRule>
  </conditionalFormatting>
  <conditionalFormatting sqref="AX28">
    <cfRule type="cellIs" dxfId="1" priority="3359" operator="lessThan">
      <formula>$C$4</formula>
    </cfRule>
    <cfRule type="cellIs" dxfId="0" priority="3360" operator="lessThan">
      <formula>$C$4</formula>
    </cfRule>
  </conditionalFormatting>
  <conditionalFormatting sqref="AY28">
    <cfRule type="cellIs" dxfId="1" priority="3459" operator="lessThan">
      <formula>$C$4</formula>
    </cfRule>
    <cfRule type="cellIs" dxfId="0" priority="3460" operator="lessThan">
      <formula>$C$4</formula>
    </cfRule>
  </conditionalFormatting>
  <conditionalFormatting sqref="AZ28">
    <cfRule type="cellIs" dxfId="1" priority="3559" operator="lessThan">
      <formula>$C$4</formula>
    </cfRule>
    <cfRule type="cellIs" dxfId="0" priority="3560" operator="lessThan">
      <formula>$C$4</formula>
    </cfRule>
  </conditionalFormatting>
  <conditionalFormatting sqref="BA28">
    <cfRule type="cellIs" dxfId="1" priority="3659" operator="lessThan">
      <formula>$C$4</formula>
    </cfRule>
    <cfRule type="cellIs" dxfId="0" priority="3660" operator="lessThan">
      <formula>$C$4</formula>
    </cfRule>
  </conditionalFormatting>
  <conditionalFormatting sqref="BB28">
    <cfRule type="cellIs" dxfId="1" priority="3759" operator="lessThan">
      <formula>$C$4</formula>
    </cfRule>
    <cfRule type="cellIs" dxfId="0" priority="3760" operator="lessThan">
      <formula>$C$4</formula>
    </cfRule>
  </conditionalFormatting>
  <conditionalFormatting sqref="BC28">
    <cfRule type="cellIs" dxfId="1" priority="3859" operator="lessThan">
      <formula>$C$4</formula>
    </cfRule>
    <cfRule type="cellIs" dxfId="0" priority="3860" operator="lessThan">
      <formula>$C$4</formula>
    </cfRule>
  </conditionalFormatting>
  <conditionalFormatting sqref="BE28">
    <cfRule type="cellIs" dxfId="1" priority="4059" operator="lessThan">
      <formula>$C$4</formula>
    </cfRule>
    <cfRule type="cellIs" dxfId="0" priority="4060" operator="lessThan">
      <formula>$C$4</formula>
    </cfRule>
  </conditionalFormatting>
  <conditionalFormatting sqref="BF28">
    <cfRule type="cellIs" dxfId="1" priority="4159" operator="lessThan">
      <formula>$C$4</formula>
    </cfRule>
    <cfRule type="cellIs" dxfId="0" priority="4160" operator="lessThan">
      <formula>$C$4</formula>
    </cfRule>
  </conditionalFormatting>
  <conditionalFormatting sqref="BG28">
    <cfRule type="cellIs" dxfId="1" priority="4259" operator="lessThan">
      <formula>$C$4</formula>
    </cfRule>
    <cfRule type="cellIs" dxfId="0" priority="4260" operator="lessThan">
      <formula>$C$4</formula>
    </cfRule>
  </conditionalFormatting>
  <conditionalFormatting sqref="BH28">
    <cfRule type="cellIs" dxfId="1" priority="4359" operator="lessThan">
      <formula>$C$4</formula>
    </cfRule>
    <cfRule type="cellIs" dxfId="0" priority="4360" operator="lessThan">
      <formula>$C$4</formula>
    </cfRule>
  </conditionalFormatting>
  <conditionalFormatting sqref="BI28">
    <cfRule type="cellIs" dxfId="1" priority="4459" operator="lessThan">
      <formula>$C$4</formula>
    </cfRule>
    <cfRule type="cellIs" dxfId="0" priority="4460" operator="lessThan">
      <formula>$C$4</formula>
    </cfRule>
  </conditionalFormatting>
  <conditionalFormatting sqref="BJ28">
    <cfRule type="cellIs" dxfId="1" priority="4587" operator="lessThan">
      <formula>$C$4</formula>
    </cfRule>
    <cfRule type="cellIs" dxfId="0" priority="4588" operator="lessThan">
      <formula>$C$4</formula>
    </cfRule>
  </conditionalFormatting>
  <conditionalFormatting sqref="BK28">
    <cfRule type="cellIs" dxfId="1" priority="4659" operator="lessThan">
      <formula>$C$4</formula>
    </cfRule>
    <cfRule type="cellIs" dxfId="0" priority="4660" operator="lessThan">
      <formula>$C$4</formula>
    </cfRule>
  </conditionalFormatting>
  <conditionalFormatting sqref="BL28">
    <cfRule type="cellIs" dxfId="1" priority="4759" operator="lessThan">
      <formula>$C$4</formula>
    </cfRule>
    <cfRule type="cellIs" dxfId="0" priority="4760" operator="lessThan">
      <formula>$C$4</formula>
    </cfRule>
  </conditionalFormatting>
  <conditionalFormatting sqref="BM28">
    <cfRule type="cellIs" dxfId="0" priority="1872" operator="lessThan">
      <formula>$C$4</formula>
    </cfRule>
  </conditionalFormatting>
  <conditionalFormatting sqref="BO28">
    <cfRule type="cellIs" dxfId="0" priority="1972" operator="lessThan">
      <formula>$C$4</formula>
    </cfRule>
  </conditionalFormatting>
  <conditionalFormatting sqref="BP28">
    <cfRule type="cellIs" dxfId="0" priority="2022" operator="lessThan">
      <formula>$C$4</formula>
    </cfRule>
  </conditionalFormatting>
  <conditionalFormatting sqref="BQ28">
    <cfRule type="cellIs" dxfId="0" priority="46" operator="lessThan">
      <formula>$C$4</formula>
    </cfRule>
    <cfRule type="cellIs" dxfId="1" priority="45" operator="lessThan">
      <formula>$C$4</formula>
    </cfRule>
  </conditionalFormatting>
  <conditionalFormatting sqref="BR28">
    <cfRule type="cellIs" dxfId="0" priority="2122" operator="lessThan">
      <formula>$C$4</formula>
    </cfRule>
  </conditionalFormatting>
  <conditionalFormatting sqref="BS28">
    <cfRule type="cellIs" dxfId="0" priority="2172" operator="lessThan">
      <formula>$C$4</formula>
    </cfRule>
  </conditionalFormatting>
  <conditionalFormatting sqref="BT28">
    <cfRule type="cellIs" dxfId="0" priority="118" operator="lessThan">
      <formula>$C$4</formula>
    </cfRule>
    <cfRule type="cellIs" dxfId="1" priority="117" operator="lessThan">
      <formula>$C$4</formula>
    </cfRule>
  </conditionalFormatting>
  <conditionalFormatting sqref="BU28">
    <cfRule type="cellIs" dxfId="0" priority="2272" operator="lessThan">
      <formula>$C$4</formula>
    </cfRule>
  </conditionalFormatting>
  <conditionalFormatting sqref="BV28">
    <cfRule type="cellIs" dxfId="0" priority="2322" operator="lessThan">
      <formula>$C$4</formula>
    </cfRule>
  </conditionalFormatting>
  <conditionalFormatting sqref="BW28">
    <cfRule type="cellIs" dxfId="0" priority="2372" operator="lessThan">
      <formula>$C$4</formula>
    </cfRule>
  </conditionalFormatting>
  <conditionalFormatting sqref="BX28">
    <cfRule type="cellIs" dxfId="0" priority="2422" operator="lessThan">
      <formula>$C$4</formula>
    </cfRule>
  </conditionalFormatting>
  <conditionalFormatting sqref="BY28">
    <cfRule type="cellIs" dxfId="0" priority="2472" operator="lessThan">
      <formula>$C$4</formula>
    </cfRule>
  </conditionalFormatting>
  <conditionalFormatting sqref="BZ28">
    <cfRule type="cellIs" dxfId="0" priority="2522" operator="lessThan">
      <formula>$C$4</formula>
    </cfRule>
  </conditionalFormatting>
  <conditionalFormatting sqref="CA28">
    <cfRule type="cellIs" dxfId="0" priority="2572" operator="lessThan">
      <formula>$C$4</formula>
    </cfRule>
  </conditionalFormatting>
  <conditionalFormatting sqref="CB28">
    <cfRule type="cellIs" dxfId="0" priority="2622" operator="lessThan">
      <formula>$C$4</formula>
    </cfRule>
  </conditionalFormatting>
  <conditionalFormatting sqref="CC28">
    <cfRule type="cellIs" dxfId="0" priority="2672" operator="lessThan">
      <formula>$C$4</formula>
    </cfRule>
  </conditionalFormatting>
  <conditionalFormatting sqref="CD28">
    <cfRule type="cellIs" dxfId="0" priority="2722" operator="lessThan">
      <formula>$C$4</formula>
    </cfRule>
  </conditionalFormatting>
  <conditionalFormatting sqref="CE28">
    <cfRule type="cellIs" dxfId="0" priority="2772" operator="lessThan">
      <formula>$C$4</formula>
    </cfRule>
  </conditionalFormatting>
  <conditionalFormatting sqref="CH28">
    <cfRule type="cellIs" dxfId="1" priority="3039" operator="lessThan">
      <formula>$C$4</formula>
    </cfRule>
    <cfRule type="cellIs" dxfId="0" priority="3040" operator="lessThan">
      <formula>$C$4</formula>
    </cfRule>
  </conditionalFormatting>
  <conditionalFormatting sqref="CM28">
    <cfRule type="cellIs" dxfId="0" priority="290" operator="lessThan">
      <formula>1</formula>
    </cfRule>
  </conditionalFormatting>
  <conditionalFormatting sqref="L29">
    <cfRule type="cellIs" dxfId="1" priority="3141" operator="lessThan">
      <formula>$C$4</formula>
    </cfRule>
    <cfRule type="cellIs" dxfId="0" priority="3142" operator="lessThan">
      <formula>$C$4</formula>
    </cfRule>
  </conditionalFormatting>
  <conditionalFormatting sqref="M29">
    <cfRule type="cellIs" dxfId="1" priority="3241" operator="lessThan">
      <formula>$C$4</formula>
    </cfRule>
    <cfRule type="cellIs" dxfId="0" priority="3242" operator="lessThan">
      <formula>$C$4</formula>
    </cfRule>
  </conditionalFormatting>
  <conditionalFormatting sqref="O29">
    <cfRule type="cellIs" dxfId="0" priority="323" operator="lessThan">
      <formula>$C$4</formula>
    </cfRule>
  </conditionalFormatting>
  <conditionalFormatting sqref="P29">
    <cfRule type="cellIs" dxfId="0" priority="373" operator="lessThan">
      <formula>$C$4</formula>
    </cfRule>
  </conditionalFormatting>
  <conditionalFormatting sqref="Q29">
    <cfRule type="cellIs" dxfId="0" priority="423" operator="lessThan">
      <formula>$C$4</formula>
    </cfRule>
  </conditionalFormatting>
  <conditionalFormatting sqref="S29">
    <cfRule type="cellIs" dxfId="0" priority="2873" operator="lessThan">
      <formula>$C$4</formula>
    </cfRule>
  </conditionalFormatting>
  <conditionalFormatting sqref="T29">
    <cfRule type="cellIs" dxfId="0" priority="473" operator="lessThan">
      <formula>$C$4</formula>
    </cfRule>
  </conditionalFormatting>
  <conditionalFormatting sqref="U29">
    <cfRule type="cellIs" dxfId="0" priority="269" operator="lessThan">
      <formula>$C$4</formula>
    </cfRule>
  </conditionalFormatting>
  <conditionalFormatting sqref="V29">
    <cfRule type="cellIs" dxfId="0" priority="2973" operator="lessThan">
      <formula>$C$4</formula>
    </cfRule>
  </conditionalFormatting>
  <conditionalFormatting sqref="Y29">
    <cfRule type="cellIs" dxfId="0" priority="623" operator="lessThan">
      <formula>$C$4</formula>
    </cfRule>
  </conditionalFormatting>
  <conditionalFormatting sqref="AA29">
    <cfRule type="cellIs" dxfId="0" priority="723" operator="lessThan">
      <formula>$C$4</formula>
    </cfRule>
  </conditionalFormatting>
  <conditionalFormatting sqref="AB29">
    <cfRule type="cellIs" dxfId="0" priority="773" operator="lessThan">
      <formula>$C$4</formula>
    </cfRule>
  </conditionalFormatting>
  <conditionalFormatting sqref="AE29">
    <cfRule type="cellIs" dxfId="0" priority="923" operator="lessThan">
      <formula>$C$4</formula>
    </cfRule>
  </conditionalFormatting>
  <conditionalFormatting sqref="AF29">
    <cfRule type="cellIs" dxfId="0" priority="973" operator="lessThan">
      <formula>$C$4</formula>
    </cfRule>
  </conditionalFormatting>
  <conditionalFormatting sqref="AG29">
    <cfRule type="cellIs" dxfId="0" priority="1023" operator="lessThan">
      <formula>$C$4</formula>
    </cfRule>
  </conditionalFormatting>
  <conditionalFormatting sqref="AH29">
    <cfRule type="cellIs" dxfId="0" priority="1073" operator="lessThan">
      <formula>$C$4</formula>
    </cfRule>
  </conditionalFormatting>
  <conditionalFormatting sqref="AI29">
    <cfRule type="cellIs" dxfId="0" priority="1123" operator="lessThan">
      <formula>$C$4</formula>
    </cfRule>
  </conditionalFormatting>
  <conditionalFormatting sqref="AK29">
    <cfRule type="cellIs" dxfId="0" priority="1223" operator="lessThan">
      <formula>$C$4</formula>
    </cfRule>
  </conditionalFormatting>
  <conditionalFormatting sqref="AL29">
    <cfRule type="cellIs" dxfId="0" priority="1273" operator="lessThan">
      <formula>$C$4</formula>
    </cfRule>
  </conditionalFormatting>
  <conditionalFormatting sqref="AN29">
    <cfRule type="cellIs" dxfId="0" priority="234" operator="lessThan">
      <formula>$C$4</formula>
    </cfRule>
  </conditionalFormatting>
  <conditionalFormatting sqref="AO29">
    <cfRule type="cellIs" dxfId="0" priority="1423" operator="lessThan">
      <formula>$C$4</formula>
    </cfRule>
  </conditionalFormatting>
  <conditionalFormatting sqref="AQ29">
    <cfRule type="cellIs" dxfId="0" priority="1523" operator="lessThan">
      <formula>$C$4</formula>
    </cfRule>
  </conditionalFormatting>
  <conditionalFormatting sqref="AR29">
    <cfRule type="cellIs" dxfId="0" priority="1573" operator="lessThan">
      <formula>$C$4</formula>
    </cfRule>
  </conditionalFormatting>
  <conditionalFormatting sqref="AT29">
    <cfRule type="cellIs" dxfId="0" priority="1673" operator="lessThan">
      <formula>$C$4</formula>
    </cfRule>
  </conditionalFormatting>
  <conditionalFormatting sqref="AU29">
    <cfRule type="cellIs" dxfId="0" priority="1723" operator="lessThan">
      <formula>$C$4</formula>
    </cfRule>
  </conditionalFormatting>
  <conditionalFormatting sqref="AV29">
    <cfRule type="cellIs" dxfId="0" priority="1773" operator="lessThan">
      <formula>$C$4</formula>
    </cfRule>
  </conditionalFormatting>
  <conditionalFormatting sqref="AW29">
    <cfRule type="cellIs" dxfId="0" priority="1823" operator="lessThan">
      <formula>$C$4</formula>
    </cfRule>
  </conditionalFormatting>
  <conditionalFormatting sqref="AX29">
    <cfRule type="cellIs" dxfId="1" priority="3361" operator="lessThan">
      <formula>$C$4</formula>
    </cfRule>
    <cfRule type="cellIs" dxfId="0" priority="3362" operator="lessThan">
      <formula>$C$4</formula>
    </cfRule>
  </conditionalFormatting>
  <conditionalFormatting sqref="AY29">
    <cfRule type="cellIs" dxfId="1" priority="3461" operator="lessThan">
      <formula>$C$4</formula>
    </cfRule>
    <cfRule type="cellIs" dxfId="0" priority="3462" operator="lessThan">
      <formula>$C$4</formula>
    </cfRule>
  </conditionalFormatting>
  <conditionalFormatting sqref="AZ29">
    <cfRule type="cellIs" dxfId="1" priority="3561" operator="lessThan">
      <formula>$C$4</formula>
    </cfRule>
    <cfRule type="cellIs" dxfId="0" priority="3562" operator="lessThan">
      <formula>$C$4</formula>
    </cfRule>
  </conditionalFormatting>
  <conditionalFormatting sqref="BA29">
    <cfRule type="cellIs" dxfId="1" priority="3661" operator="lessThan">
      <formula>$C$4</formula>
    </cfRule>
    <cfRule type="cellIs" dxfId="0" priority="3662" operator="lessThan">
      <formula>$C$4</formula>
    </cfRule>
  </conditionalFormatting>
  <conditionalFormatting sqref="BB29">
    <cfRule type="cellIs" dxfId="1" priority="3761" operator="lessThan">
      <formula>$C$4</formula>
    </cfRule>
    <cfRule type="cellIs" dxfId="0" priority="3762" operator="lessThan">
      <formula>$C$4</formula>
    </cfRule>
  </conditionalFormatting>
  <conditionalFormatting sqref="BC29">
    <cfRule type="cellIs" dxfId="1" priority="3861" operator="lessThan">
      <formula>$C$4</formula>
    </cfRule>
    <cfRule type="cellIs" dxfId="0" priority="3862" operator="lessThan">
      <formula>$C$4</formula>
    </cfRule>
  </conditionalFormatting>
  <conditionalFormatting sqref="BE29">
    <cfRule type="cellIs" dxfId="1" priority="4061" operator="lessThan">
      <formula>$C$4</formula>
    </cfRule>
    <cfRule type="cellIs" dxfId="0" priority="4062" operator="lessThan">
      <formula>$C$4</formula>
    </cfRule>
  </conditionalFormatting>
  <conditionalFormatting sqref="BF29">
    <cfRule type="cellIs" dxfId="1" priority="4161" operator="lessThan">
      <formula>$C$4</formula>
    </cfRule>
    <cfRule type="cellIs" dxfId="0" priority="4162" operator="lessThan">
      <formula>$C$4</formula>
    </cfRule>
  </conditionalFormatting>
  <conditionalFormatting sqref="BG29">
    <cfRule type="cellIs" dxfId="1" priority="4261" operator="lessThan">
      <formula>$C$4</formula>
    </cfRule>
    <cfRule type="cellIs" dxfId="0" priority="4262" operator="lessThan">
      <formula>$C$4</formula>
    </cfRule>
  </conditionalFormatting>
  <conditionalFormatting sqref="BH29">
    <cfRule type="cellIs" dxfId="1" priority="4361" operator="lessThan">
      <formula>$C$4</formula>
    </cfRule>
    <cfRule type="cellIs" dxfId="0" priority="4362" operator="lessThan">
      <formula>$C$4</formula>
    </cfRule>
  </conditionalFormatting>
  <conditionalFormatting sqref="BI29">
    <cfRule type="cellIs" dxfId="1" priority="4461" operator="lessThan">
      <formula>$C$4</formula>
    </cfRule>
    <cfRule type="cellIs" dxfId="0" priority="4462" operator="lessThan">
      <formula>$C$4</formula>
    </cfRule>
  </conditionalFormatting>
  <conditionalFormatting sqref="BJ29">
    <cfRule type="cellIs" dxfId="1" priority="4589" operator="lessThan">
      <formula>$C$4</formula>
    </cfRule>
    <cfRule type="cellIs" dxfId="0" priority="4590" operator="lessThan">
      <formula>$C$4</formula>
    </cfRule>
  </conditionalFormatting>
  <conditionalFormatting sqref="BK29">
    <cfRule type="cellIs" dxfId="1" priority="4661" operator="lessThan">
      <formula>$C$4</formula>
    </cfRule>
    <cfRule type="cellIs" dxfId="0" priority="4662" operator="lessThan">
      <formula>$C$4</formula>
    </cfRule>
  </conditionalFormatting>
  <conditionalFormatting sqref="BL29">
    <cfRule type="cellIs" dxfId="1" priority="4761" operator="lessThan">
      <formula>$C$4</formula>
    </cfRule>
    <cfRule type="cellIs" dxfId="0" priority="4762" operator="lessThan">
      <formula>$C$4</formula>
    </cfRule>
  </conditionalFormatting>
  <conditionalFormatting sqref="BM29">
    <cfRule type="cellIs" dxfId="0" priority="1873" operator="lessThan">
      <formula>$C$4</formula>
    </cfRule>
  </conditionalFormatting>
  <conditionalFormatting sqref="BO29">
    <cfRule type="cellIs" dxfId="0" priority="1973" operator="lessThan">
      <formula>$C$4</formula>
    </cfRule>
  </conditionalFormatting>
  <conditionalFormatting sqref="BP29">
    <cfRule type="cellIs" dxfId="0" priority="2023" operator="lessThan">
      <formula>$C$4</formula>
    </cfRule>
  </conditionalFormatting>
  <conditionalFormatting sqref="BQ29">
    <cfRule type="cellIs" dxfId="0" priority="48" operator="lessThan">
      <formula>$C$4</formula>
    </cfRule>
    <cfRule type="cellIs" dxfId="1" priority="47" operator="lessThan">
      <formula>$C$4</formula>
    </cfRule>
  </conditionalFormatting>
  <conditionalFormatting sqref="BR29">
    <cfRule type="cellIs" dxfId="0" priority="2123" operator="lessThan">
      <formula>$C$4</formula>
    </cfRule>
  </conditionalFormatting>
  <conditionalFormatting sqref="BS29">
    <cfRule type="cellIs" dxfId="0" priority="2173" operator="lessThan">
      <formula>$C$4</formula>
    </cfRule>
  </conditionalFormatting>
  <conditionalFormatting sqref="BT29">
    <cfRule type="cellIs" dxfId="0" priority="120" operator="lessThan">
      <formula>$C$4</formula>
    </cfRule>
    <cfRule type="cellIs" dxfId="1" priority="119" operator="lessThan">
      <formula>$C$4</formula>
    </cfRule>
  </conditionalFormatting>
  <conditionalFormatting sqref="BU29">
    <cfRule type="cellIs" dxfId="0" priority="2273" operator="lessThan">
      <formula>$C$4</formula>
    </cfRule>
  </conditionalFormatting>
  <conditionalFormatting sqref="BV29">
    <cfRule type="cellIs" dxfId="0" priority="2323" operator="lessThan">
      <formula>$C$4</formula>
    </cfRule>
  </conditionalFormatting>
  <conditionalFormatting sqref="BW29">
    <cfRule type="cellIs" dxfId="0" priority="2373" operator="lessThan">
      <formula>$C$4</formula>
    </cfRule>
  </conditionalFormatting>
  <conditionalFormatting sqref="BX29">
    <cfRule type="cellIs" dxfId="0" priority="2423" operator="lessThan">
      <formula>$C$4</formula>
    </cfRule>
  </conditionalFormatting>
  <conditionalFormatting sqref="BY29">
    <cfRule type="cellIs" dxfId="0" priority="2473" operator="lessThan">
      <formula>$C$4</formula>
    </cfRule>
  </conditionalFormatting>
  <conditionalFormatting sqref="BZ29">
    <cfRule type="cellIs" dxfId="0" priority="2523" operator="lessThan">
      <formula>$C$4</formula>
    </cfRule>
  </conditionalFormatting>
  <conditionalFormatting sqref="CA29">
    <cfRule type="cellIs" dxfId="0" priority="2573" operator="lessThan">
      <formula>$C$4</formula>
    </cfRule>
  </conditionalFormatting>
  <conditionalFormatting sqref="CB29">
    <cfRule type="cellIs" dxfId="0" priority="2623" operator="lessThan">
      <formula>$C$4</formula>
    </cfRule>
  </conditionalFormatting>
  <conditionalFormatting sqref="CC29">
    <cfRule type="cellIs" dxfId="0" priority="2673" operator="lessThan">
      <formula>$C$4</formula>
    </cfRule>
  </conditionalFormatting>
  <conditionalFormatting sqref="CD29">
    <cfRule type="cellIs" dxfId="0" priority="2723" operator="lessThan">
      <formula>$C$4</formula>
    </cfRule>
  </conditionalFormatting>
  <conditionalFormatting sqref="CE29">
    <cfRule type="cellIs" dxfId="0" priority="2773" operator="lessThan">
      <formula>$C$4</formula>
    </cfRule>
  </conditionalFormatting>
  <conditionalFormatting sqref="CH29">
    <cfRule type="cellIs" dxfId="1" priority="3041" operator="lessThan">
      <formula>$C$4</formula>
    </cfRule>
    <cfRule type="cellIs" dxfId="0" priority="3042" operator="lessThan">
      <formula>$C$4</formula>
    </cfRule>
  </conditionalFormatting>
  <conditionalFormatting sqref="CM29">
    <cfRule type="cellIs" dxfId="0" priority="3321" operator="lessThan">
      <formula>1</formula>
    </cfRule>
  </conditionalFormatting>
  <conditionalFormatting sqref="L30">
    <cfRule type="cellIs" dxfId="1" priority="3143" operator="lessThan">
      <formula>$C$4</formula>
    </cfRule>
    <cfRule type="cellIs" dxfId="0" priority="3144" operator="lessThan">
      <formula>$C$4</formula>
    </cfRule>
  </conditionalFormatting>
  <conditionalFormatting sqref="M30">
    <cfRule type="cellIs" dxfId="1" priority="3243" operator="lessThan">
      <formula>$C$4</formula>
    </cfRule>
    <cfRule type="cellIs" dxfId="0" priority="3244" operator="lessThan">
      <formula>$C$4</formula>
    </cfRule>
  </conditionalFormatting>
  <conditionalFormatting sqref="O30">
    <cfRule type="cellIs" dxfId="0" priority="324" operator="lessThan">
      <formula>$C$4</formula>
    </cfRule>
  </conditionalFormatting>
  <conditionalFormatting sqref="P30">
    <cfRule type="cellIs" dxfId="0" priority="374" operator="lessThan">
      <formula>$C$4</formula>
    </cfRule>
  </conditionalFormatting>
  <conditionalFormatting sqref="Q30">
    <cfRule type="cellIs" dxfId="0" priority="424" operator="lessThan">
      <formula>$C$4</formula>
    </cfRule>
  </conditionalFormatting>
  <conditionalFormatting sqref="R30">
    <cfRule type="cellIs" dxfId="0" priority="2824" operator="lessThan">
      <formula>$C$4</formula>
    </cfRule>
  </conditionalFormatting>
  <conditionalFormatting sqref="S30">
    <cfRule type="cellIs" dxfId="0" priority="2874" operator="lessThan">
      <formula>$C$4</formula>
    </cfRule>
  </conditionalFormatting>
  <conditionalFormatting sqref="T30">
    <cfRule type="cellIs" dxfId="0" priority="474" operator="lessThan">
      <formula>$C$4</formula>
    </cfRule>
  </conditionalFormatting>
  <conditionalFormatting sqref="U30">
    <cfRule type="cellIs" dxfId="0" priority="2924" operator="lessThan">
      <formula>$C$4</formula>
    </cfRule>
  </conditionalFormatting>
  <conditionalFormatting sqref="V30">
    <cfRule type="cellIs" dxfId="0" priority="2974" operator="lessThan">
      <formula>$C$4</formula>
    </cfRule>
  </conditionalFormatting>
  <conditionalFormatting sqref="Y30">
    <cfRule type="cellIs" dxfId="0" priority="624" operator="lessThan">
      <formula>$C$4</formula>
    </cfRule>
  </conditionalFormatting>
  <conditionalFormatting sqref="AA30">
    <cfRule type="cellIs" dxfId="0" priority="724" operator="lessThan">
      <formula>$C$4</formula>
    </cfRule>
  </conditionalFormatting>
  <conditionalFormatting sqref="AB30">
    <cfRule type="cellIs" dxfId="0" priority="774" operator="lessThan">
      <formula>$C$4</formula>
    </cfRule>
  </conditionalFormatting>
  <conditionalFormatting sqref="AE30">
    <cfRule type="cellIs" dxfId="0" priority="924" operator="lessThan">
      <formula>$C$4</formula>
    </cfRule>
  </conditionalFormatting>
  <conditionalFormatting sqref="AF30">
    <cfRule type="cellIs" dxfId="0" priority="974" operator="lessThan">
      <formula>$C$4</formula>
    </cfRule>
  </conditionalFormatting>
  <conditionalFormatting sqref="AG30">
    <cfRule type="cellIs" dxfId="0" priority="1024" operator="lessThan">
      <formula>$C$4</formula>
    </cfRule>
  </conditionalFormatting>
  <conditionalFormatting sqref="AH30">
    <cfRule type="cellIs" dxfId="0" priority="1074" operator="lessThan">
      <formula>$C$4</formula>
    </cfRule>
  </conditionalFormatting>
  <conditionalFormatting sqref="AI30">
    <cfRule type="cellIs" dxfId="0" priority="1124" operator="lessThan">
      <formula>$C$4</formula>
    </cfRule>
  </conditionalFormatting>
  <conditionalFormatting sqref="AK30">
    <cfRule type="cellIs" dxfId="0" priority="1224" operator="lessThan">
      <formula>$C$4</formula>
    </cfRule>
  </conditionalFormatting>
  <conditionalFormatting sqref="AL30">
    <cfRule type="cellIs" dxfId="0" priority="1274" operator="lessThan">
      <formula>$C$4</formula>
    </cfRule>
  </conditionalFormatting>
  <conditionalFormatting sqref="AN30">
    <cfRule type="cellIs" dxfId="0" priority="1374" operator="lessThan">
      <formula>$C$4</formula>
    </cfRule>
  </conditionalFormatting>
  <conditionalFormatting sqref="AO30">
    <cfRule type="cellIs" dxfId="0" priority="1424" operator="lessThan">
      <formula>$C$4</formula>
    </cfRule>
  </conditionalFormatting>
  <conditionalFormatting sqref="AQ30">
    <cfRule type="cellIs" dxfId="0" priority="1524" operator="lessThan">
      <formula>$C$4</formula>
    </cfRule>
  </conditionalFormatting>
  <conditionalFormatting sqref="AR30">
    <cfRule type="cellIs" dxfId="0" priority="1574" operator="lessThan">
      <formula>$C$4</formula>
    </cfRule>
  </conditionalFormatting>
  <conditionalFormatting sqref="AT30">
    <cfRule type="cellIs" dxfId="0" priority="1674" operator="lessThan">
      <formula>$C$4</formula>
    </cfRule>
  </conditionalFormatting>
  <conditionalFormatting sqref="AU30">
    <cfRule type="cellIs" dxfId="0" priority="1724" operator="lessThan">
      <formula>$C$4</formula>
    </cfRule>
  </conditionalFormatting>
  <conditionalFormatting sqref="AV30">
    <cfRule type="cellIs" dxfId="0" priority="1774" operator="lessThan">
      <formula>$C$4</formula>
    </cfRule>
  </conditionalFormatting>
  <conditionalFormatting sqref="AW30">
    <cfRule type="cellIs" dxfId="0" priority="1824" operator="lessThan">
      <formula>$C$4</formula>
    </cfRule>
  </conditionalFormatting>
  <conditionalFormatting sqref="AX30">
    <cfRule type="cellIs" dxfId="1" priority="3363" operator="lessThan">
      <formula>$C$4</formula>
    </cfRule>
    <cfRule type="cellIs" dxfId="0" priority="3364" operator="lessThan">
      <formula>$C$4</formula>
    </cfRule>
  </conditionalFormatting>
  <conditionalFormatting sqref="AY30">
    <cfRule type="cellIs" dxfId="1" priority="3463" operator="lessThan">
      <formula>$C$4</formula>
    </cfRule>
    <cfRule type="cellIs" dxfId="0" priority="3464" operator="lessThan">
      <formula>$C$4</formula>
    </cfRule>
  </conditionalFormatting>
  <conditionalFormatting sqref="AZ30">
    <cfRule type="cellIs" dxfId="1" priority="3563" operator="lessThan">
      <formula>$C$4</formula>
    </cfRule>
    <cfRule type="cellIs" dxfId="0" priority="3564" operator="lessThan">
      <formula>$C$4</formula>
    </cfRule>
  </conditionalFormatting>
  <conditionalFormatting sqref="BA30">
    <cfRule type="cellIs" dxfId="1" priority="3663" operator="lessThan">
      <formula>$C$4</formula>
    </cfRule>
    <cfRule type="cellIs" dxfId="0" priority="3664" operator="lessThan">
      <formula>$C$4</formula>
    </cfRule>
  </conditionalFormatting>
  <conditionalFormatting sqref="BB30">
    <cfRule type="cellIs" dxfId="1" priority="3763" operator="lessThan">
      <formula>$C$4</formula>
    </cfRule>
    <cfRule type="cellIs" dxfId="0" priority="3764" operator="lessThan">
      <formula>$C$4</formula>
    </cfRule>
  </conditionalFormatting>
  <conditionalFormatting sqref="BC30">
    <cfRule type="cellIs" dxfId="1" priority="3863" operator="lessThan">
      <formula>$C$4</formula>
    </cfRule>
    <cfRule type="cellIs" dxfId="0" priority="3864" operator="lessThan">
      <formula>$C$4</formula>
    </cfRule>
  </conditionalFormatting>
  <conditionalFormatting sqref="BE30">
    <cfRule type="cellIs" dxfId="1" priority="4063" operator="lessThan">
      <formula>$C$4</formula>
    </cfRule>
    <cfRule type="cellIs" dxfId="0" priority="4064" operator="lessThan">
      <formula>$C$4</formula>
    </cfRule>
  </conditionalFormatting>
  <conditionalFormatting sqref="BF30">
    <cfRule type="cellIs" dxfId="1" priority="4163" operator="lessThan">
      <formula>$C$4</formula>
    </cfRule>
    <cfRule type="cellIs" dxfId="0" priority="4164" operator="lessThan">
      <formula>$C$4</formula>
    </cfRule>
  </conditionalFormatting>
  <conditionalFormatting sqref="BG30">
    <cfRule type="cellIs" dxfId="1" priority="4263" operator="lessThan">
      <formula>$C$4</formula>
    </cfRule>
    <cfRule type="cellIs" dxfId="0" priority="4264" operator="lessThan">
      <formula>$C$4</formula>
    </cfRule>
  </conditionalFormatting>
  <conditionalFormatting sqref="BH30">
    <cfRule type="cellIs" dxfId="1" priority="4363" operator="lessThan">
      <formula>$C$4</formula>
    </cfRule>
    <cfRule type="cellIs" dxfId="0" priority="4364" operator="lessThan">
      <formula>$C$4</formula>
    </cfRule>
  </conditionalFormatting>
  <conditionalFormatting sqref="BI30">
    <cfRule type="cellIs" dxfId="1" priority="4463" operator="lessThan">
      <formula>$C$4</formula>
    </cfRule>
    <cfRule type="cellIs" dxfId="0" priority="4464" operator="lessThan">
      <formula>$C$4</formula>
    </cfRule>
  </conditionalFormatting>
  <conditionalFormatting sqref="BJ30">
    <cfRule type="cellIs" dxfId="1" priority="4591" operator="lessThan">
      <formula>$C$4</formula>
    </cfRule>
    <cfRule type="cellIs" dxfId="0" priority="4592" operator="lessThan">
      <formula>$C$4</formula>
    </cfRule>
  </conditionalFormatting>
  <conditionalFormatting sqref="BK30">
    <cfRule type="cellIs" dxfId="1" priority="4663" operator="lessThan">
      <formula>$C$4</formula>
    </cfRule>
    <cfRule type="cellIs" dxfId="0" priority="4664" operator="lessThan">
      <formula>$C$4</formula>
    </cfRule>
  </conditionalFormatting>
  <conditionalFormatting sqref="BL30">
    <cfRule type="cellIs" dxfId="1" priority="4763" operator="lessThan">
      <formula>$C$4</formula>
    </cfRule>
    <cfRule type="cellIs" dxfId="0" priority="4764" operator="lessThan">
      <formula>$C$4</formula>
    </cfRule>
  </conditionalFormatting>
  <conditionalFormatting sqref="BM30">
    <cfRule type="cellIs" dxfId="0" priority="1874" operator="lessThan">
      <formula>$C$4</formula>
    </cfRule>
  </conditionalFormatting>
  <conditionalFormatting sqref="BO30">
    <cfRule type="cellIs" dxfId="0" priority="1974" operator="lessThan">
      <formula>$C$4</formula>
    </cfRule>
  </conditionalFormatting>
  <conditionalFormatting sqref="BP30">
    <cfRule type="cellIs" dxfId="0" priority="2024" operator="lessThan">
      <formula>$C$4</formula>
    </cfRule>
  </conditionalFormatting>
  <conditionalFormatting sqref="BQ30">
    <cfRule type="cellIs" dxfId="0" priority="50" operator="lessThan">
      <formula>$C$4</formula>
    </cfRule>
    <cfRule type="cellIs" dxfId="1" priority="49" operator="lessThan">
      <formula>$C$4</formula>
    </cfRule>
  </conditionalFormatting>
  <conditionalFormatting sqref="BR30">
    <cfRule type="cellIs" dxfId="0" priority="2124" operator="lessThan">
      <formula>$C$4</formula>
    </cfRule>
  </conditionalFormatting>
  <conditionalFormatting sqref="BS30">
    <cfRule type="cellIs" dxfId="0" priority="2174" operator="lessThan">
      <formula>$C$4</formula>
    </cfRule>
  </conditionalFormatting>
  <conditionalFormatting sqref="BT30">
    <cfRule type="cellIs" dxfId="0" priority="122" operator="lessThan">
      <formula>$C$4</formula>
    </cfRule>
    <cfRule type="cellIs" dxfId="1" priority="121" operator="lessThan">
      <formula>$C$4</formula>
    </cfRule>
  </conditionalFormatting>
  <conditionalFormatting sqref="BU30">
    <cfRule type="cellIs" dxfId="0" priority="2274" operator="lessThan">
      <formula>$C$4</formula>
    </cfRule>
  </conditionalFormatting>
  <conditionalFormatting sqref="BV30">
    <cfRule type="cellIs" dxfId="0" priority="2324" operator="lessThan">
      <formula>$C$4</formula>
    </cfRule>
  </conditionalFormatting>
  <conditionalFormatting sqref="BW30">
    <cfRule type="cellIs" dxfId="0" priority="2374" operator="lessThan">
      <formula>$C$4</formula>
    </cfRule>
  </conditionalFormatting>
  <conditionalFormatting sqref="BX30">
    <cfRule type="cellIs" dxfId="0" priority="2424" operator="lessThan">
      <formula>$C$4</formula>
    </cfRule>
  </conditionalFormatting>
  <conditionalFormatting sqref="BY30">
    <cfRule type="cellIs" dxfId="0" priority="2474" operator="lessThan">
      <formula>$C$4</formula>
    </cfRule>
  </conditionalFormatting>
  <conditionalFormatting sqref="BZ30">
    <cfRule type="cellIs" dxfId="0" priority="2524" operator="lessThan">
      <formula>$C$4</formula>
    </cfRule>
  </conditionalFormatting>
  <conditionalFormatting sqref="CA30">
    <cfRule type="cellIs" dxfId="0" priority="2574" operator="lessThan">
      <formula>$C$4</formula>
    </cfRule>
  </conditionalFormatting>
  <conditionalFormatting sqref="CB30">
    <cfRule type="cellIs" dxfId="0" priority="2624" operator="lessThan">
      <formula>$C$4</formula>
    </cfRule>
  </conditionalFormatting>
  <conditionalFormatting sqref="CC30">
    <cfRule type="cellIs" dxfId="0" priority="2674" operator="lessThan">
      <formula>$C$4</formula>
    </cfRule>
  </conditionalFormatting>
  <conditionalFormatting sqref="CD30">
    <cfRule type="cellIs" dxfId="0" priority="2724" operator="lessThan">
      <formula>$C$4</formula>
    </cfRule>
  </conditionalFormatting>
  <conditionalFormatting sqref="CE30">
    <cfRule type="cellIs" dxfId="0" priority="2774" operator="lessThan">
      <formula>$C$4</formula>
    </cfRule>
  </conditionalFormatting>
  <conditionalFormatting sqref="CH30">
    <cfRule type="cellIs" dxfId="1" priority="3043" operator="lessThan">
      <formula>$C$4</formula>
    </cfRule>
    <cfRule type="cellIs" dxfId="0" priority="3044" operator="lessThan">
      <formula>$C$4</formula>
    </cfRule>
  </conditionalFormatting>
  <conditionalFormatting sqref="CM30">
    <cfRule type="cellIs" dxfId="0" priority="3322" operator="lessThan">
      <formula>1</formula>
    </cfRule>
  </conditionalFormatting>
  <conditionalFormatting sqref="L31">
    <cfRule type="cellIs" dxfId="1" priority="3145" operator="lessThan">
      <formula>$C$4</formula>
    </cfRule>
    <cfRule type="cellIs" dxfId="0" priority="3146" operator="lessThan">
      <formula>$C$4</formula>
    </cfRule>
  </conditionalFormatting>
  <conditionalFormatting sqref="M31">
    <cfRule type="cellIs" dxfId="1" priority="3245" operator="lessThan">
      <formula>$C$4</formula>
    </cfRule>
    <cfRule type="cellIs" dxfId="0" priority="3246" operator="lessThan">
      <formula>$C$4</formula>
    </cfRule>
  </conditionalFormatting>
  <conditionalFormatting sqref="O31">
    <cfRule type="cellIs" dxfId="0" priority="325" operator="lessThan">
      <formula>$C$4</formula>
    </cfRule>
  </conditionalFormatting>
  <conditionalFormatting sqref="P31">
    <cfRule type="cellIs" dxfId="0" priority="375" operator="lessThan">
      <formula>$C$4</formula>
    </cfRule>
  </conditionalFormatting>
  <conditionalFormatting sqref="Q31">
    <cfRule type="cellIs" dxfId="0" priority="425" operator="lessThan">
      <formula>$C$4</formula>
    </cfRule>
  </conditionalFormatting>
  <conditionalFormatting sqref="S31">
    <cfRule type="cellIs" dxfId="0" priority="2875" operator="lessThan">
      <formula>$C$4</formula>
    </cfRule>
  </conditionalFormatting>
  <conditionalFormatting sqref="T31">
    <cfRule type="cellIs" dxfId="0" priority="475" operator="lessThan">
      <formula>$C$4</formula>
    </cfRule>
  </conditionalFormatting>
  <conditionalFormatting sqref="V31">
    <cfRule type="cellIs" dxfId="0" priority="2975" operator="lessThan">
      <formula>$C$4</formula>
    </cfRule>
  </conditionalFormatting>
  <conditionalFormatting sqref="Y31">
    <cfRule type="cellIs" dxfId="0" priority="625" operator="lessThan">
      <formula>$C$4</formula>
    </cfRule>
  </conditionalFormatting>
  <conditionalFormatting sqref="AB31">
    <cfRule type="cellIs" dxfId="0" priority="775" operator="lessThan">
      <formula>$C$4</formula>
    </cfRule>
  </conditionalFormatting>
  <conditionalFormatting sqref="AF31">
    <cfRule type="cellIs" dxfId="0" priority="975" operator="lessThan">
      <formula>$C$4</formula>
    </cfRule>
  </conditionalFormatting>
  <conditionalFormatting sqref="AG31">
    <cfRule type="cellIs" dxfId="0" priority="1025" operator="lessThan">
      <formula>$C$4</formula>
    </cfRule>
  </conditionalFormatting>
  <conditionalFormatting sqref="AH31">
    <cfRule type="cellIs" dxfId="0" priority="1075" operator="lessThan">
      <formula>$C$4</formula>
    </cfRule>
  </conditionalFormatting>
  <conditionalFormatting sqref="AI31">
    <cfRule type="cellIs" dxfId="0" priority="1125" operator="lessThan">
      <formula>$C$4</formula>
    </cfRule>
  </conditionalFormatting>
  <conditionalFormatting sqref="AK31">
    <cfRule type="cellIs" dxfId="0" priority="241" operator="lessThan">
      <formula>$C$4</formula>
    </cfRule>
  </conditionalFormatting>
  <conditionalFormatting sqref="AL31">
    <cfRule type="cellIs" dxfId="0" priority="1275" operator="lessThan">
      <formula>$C$4</formula>
    </cfRule>
  </conditionalFormatting>
  <conditionalFormatting sqref="AN31">
    <cfRule type="cellIs" dxfId="0" priority="1375" operator="lessThan">
      <formula>$C$4</formula>
    </cfRule>
  </conditionalFormatting>
  <conditionalFormatting sqref="AO31">
    <cfRule type="cellIs" dxfId="0" priority="1425" operator="lessThan">
      <formula>$C$4</formula>
    </cfRule>
  </conditionalFormatting>
  <conditionalFormatting sqref="AQ31">
    <cfRule type="cellIs" dxfId="0" priority="1525" operator="lessThan">
      <formula>$C$4</formula>
    </cfRule>
  </conditionalFormatting>
  <conditionalFormatting sqref="AR31">
    <cfRule type="cellIs" dxfId="0" priority="1575" operator="lessThan">
      <formula>$C$4</formula>
    </cfRule>
  </conditionalFormatting>
  <conditionalFormatting sqref="AT31">
    <cfRule type="cellIs" dxfId="0" priority="1675" operator="lessThan">
      <formula>$C$4</formula>
    </cfRule>
  </conditionalFormatting>
  <conditionalFormatting sqref="AU31">
    <cfRule type="cellIs" dxfId="0" priority="1725" operator="lessThan">
      <formula>$C$4</formula>
    </cfRule>
  </conditionalFormatting>
  <conditionalFormatting sqref="AV31">
    <cfRule type="cellIs" dxfId="0" priority="1775" operator="lessThan">
      <formula>$C$4</formula>
    </cfRule>
  </conditionalFormatting>
  <conditionalFormatting sqref="AW31">
    <cfRule type="cellIs" dxfId="0" priority="1825" operator="lessThan">
      <formula>$C$4</formula>
    </cfRule>
  </conditionalFormatting>
  <conditionalFormatting sqref="AX31">
    <cfRule type="cellIs" dxfId="1" priority="3365" operator="lessThan">
      <formula>$C$4</formula>
    </cfRule>
    <cfRule type="cellIs" dxfId="0" priority="3366" operator="lessThan">
      <formula>$C$4</formula>
    </cfRule>
  </conditionalFormatting>
  <conditionalFormatting sqref="AY31">
    <cfRule type="cellIs" dxfId="1" priority="3465" operator="lessThan">
      <formula>$C$4</formula>
    </cfRule>
    <cfRule type="cellIs" dxfId="0" priority="3466" operator="lessThan">
      <formula>$C$4</formula>
    </cfRule>
  </conditionalFormatting>
  <conditionalFormatting sqref="AZ31">
    <cfRule type="cellIs" dxfId="1" priority="3565" operator="lessThan">
      <formula>$C$4</formula>
    </cfRule>
    <cfRule type="cellIs" dxfId="0" priority="3566" operator="lessThan">
      <formula>$C$4</formula>
    </cfRule>
  </conditionalFormatting>
  <conditionalFormatting sqref="BA31">
    <cfRule type="cellIs" dxfId="1" priority="3665" operator="lessThan">
      <formula>$C$4</formula>
    </cfRule>
    <cfRule type="cellIs" dxfId="0" priority="3666" operator="lessThan">
      <formula>$C$4</formula>
    </cfRule>
  </conditionalFormatting>
  <conditionalFormatting sqref="BB31">
    <cfRule type="cellIs" dxfId="1" priority="3765" operator="lessThan">
      <formula>$C$4</formula>
    </cfRule>
    <cfRule type="cellIs" dxfId="0" priority="3766" operator="lessThan">
      <formula>$C$4</formula>
    </cfRule>
  </conditionalFormatting>
  <conditionalFormatting sqref="BC31">
    <cfRule type="cellIs" dxfId="1" priority="3865" operator="lessThan">
      <formula>$C$4</formula>
    </cfRule>
    <cfRule type="cellIs" dxfId="0" priority="3866" operator="lessThan">
      <formula>$C$4</formula>
    </cfRule>
  </conditionalFormatting>
  <conditionalFormatting sqref="BE31">
    <cfRule type="cellIs" dxfId="1" priority="4065" operator="lessThan">
      <formula>$C$4</formula>
    </cfRule>
    <cfRule type="cellIs" dxfId="0" priority="4066" operator="lessThan">
      <formula>$C$4</formula>
    </cfRule>
  </conditionalFormatting>
  <conditionalFormatting sqref="BF31">
    <cfRule type="cellIs" dxfId="1" priority="4165" operator="lessThan">
      <formula>$C$4</formula>
    </cfRule>
    <cfRule type="cellIs" dxfId="0" priority="4166" operator="lessThan">
      <formula>$C$4</formula>
    </cfRule>
  </conditionalFormatting>
  <conditionalFormatting sqref="BG31">
    <cfRule type="cellIs" dxfId="1" priority="4265" operator="lessThan">
      <formula>$C$4</formula>
    </cfRule>
    <cfRule type="cellIs" dxfId="0" priority="4266" operator="lessThan">
      <formula>$C$4</formula>
    </cfRule>
  </conditionalFormatting>
  <conditionalFormatting sqref="BH31">
    <cfRule type="cellIs" dxfId="1" priority="4365" operator="lessThan">
      <formula>$C$4</formula>
    </cfRule>
    <cfRule type="cellIs" dxfId="0" priority="4366" operator="lessThan">
      <formula>$C$4</formula>
    </cfRule>
  </conditionalFormatting>
  <conditionalFormatting sqref="BI31">
    <cfRule type="cellIs" dxfId="1" priority="4465" operator="lessThan">
      <formula>$C$4</formula>
    </cfRule>
    <cfRule type="cellIs" dxfId="0" priority="4466" operator="lessThan">
      <formula>$C$4</formula>
    </cfRule>
  </conditionalFormatting>
  <conditionalFormatting sqref="BJ31">
    <cfRule type="cellIs" dxfId="1" priority="4593" operator="lessThan">
      <formula>$C$4</formula>
    </cfRule>
    <cfRule type="cellIs" dxfId="0" priority="4594" operator="lessThan">
      <formula>$C$4</formula>
    </cfRule>
  </conditionalFormatting>
  <conditionalFormatting sqref="BK31">
    <cfRule type="cellIs" dxfId="1" priority="4665" operator="lessThan">
      <formula>$C$4</formula>
    </cfRule>
    <cfRule type="cellIs" dxfId="0" priority="4666" operator="lessThan">
      <formula>$C$4</formula>
    </cfRule>
  </conditionalFormatting>
  <conditionalFormatting sqref="BL31">
    <cfRule type="cellIs" dxfId="1" priority="4765" operator="lessThan">
      <formula>$C$4</formula>
    </cfRule>
    <cfRule type="cellIs" dxfId="0" priority="4766" operator="lessThan">
      <formula>$C$4</formula>
    </cfRule>
  </conditionalFormatting>
  <conditionalFormatting sqref="BM31">
    <cfRule type="cellIs" dxfId="0" priority="1875" operator="lessThan">
      <formula>$C$4</formula>
    </cfRule>
  </conditionalFormatting>
  <conditionalFormatting sqref="BO31">
    <cfRule type="cellIs" dxfId="0" priority="1975" operator="lessThan">
      <formula>$C$4</formula>
    </cfRule>
  </conditionalFormatting>
  <conditionalFormatting sqref="BP31">
    <cfRule type="cellIs" dxfId="0" priority="2025" operator="lessThan">
      <formula>$C$4</formula>
    </cfRule>
  </conditionalFormatting>
  <conditionalFormatting sqref="BQ31">
    <cfRule type="cellIs" dxfId="0" priority="52" operator="lessThan">
      <formula>$C$4</formula>
    </cfRule>
    <cfRule type="cellIs" dxfId="1" priority="51" operator="lessThan">
      <formula>$C$4</formula>
    </cfRule>
  </conditionalFormatting>
  <conditionalFormatting sqref="BR31">
    <cfRule type="cellIs" dxfId="0" priority="2125" operator="lessThan">
      <formula>$C$4</formula>
    </cfRule>
  </conditionalFormatting>
  <conditionalFormatting sqref="BS31">
    <cfRule type="cellIs" dxfId="0" priority="2175" operator="lessThan">
      <formula>$C$4</formula>
    </cfRule>
  </conditionalFormatting>
  <conditionalFormatting sqref="BT31">
    <cfRule type="cellIs" dxfId="0" priority="124" operator="lessThan">
      <formula>$C$4</formula>
    </cfRule>
    <cfRule type="cellIs" dxfId="1" priority="123" operator="lessThan">
      <formula>$C$4</formula>
    </cfRule>
  </conditionalFormatting>
  <conditionalFormatting sqref="BU31">
    <cfRule type="cellIs" dxfId="0" priority="2275" operator="lessThan">
      <formula>$C$4</formula>
    </cfRule>
  </conditionalFormatting>
  <conditionalFormatting sqref="BV31">
    <cfRule type="cellIs" dxfId="0" priority="2325" operator="lessThan">
      <formula>$C$4</formula>
    </cfRule>
  </conditionalFormatting>
  <conditionalFormatting sqref="BW31">
    <cfRule type="cellIs" dxfId="0" priority="2375" operator="lessThan">
      <formula>$C$4</formula>
    </cfRule>
  </conditionalFormatting>
  <conditionalFormatting sqref="BX31">
    <cfRule type="cellIs" dxfId="0" priority="2425" operator="lessThan">
      <formula>$C$4</formula>
    </cfRule>
  </conditionalFormatting>
  <conditionalFormatting sqref="BY31">
    <cfRule type="cellIs" dxfId="0" priority="2475" operator="lessThan">
      <formula>$C$4</formula>
    </cfRule>
  </conditionalFormatting>
  <conditionalFormatting sqref="BZ31">
    <cfRule type="cellIs" dxfId="0" priority="2525" operator="lessThan">
      <formula>$C$4</formula>
    </cfRule>
  </conditionalFormatting>
  <conditionalFormatting sqref="CA31">
    <cfRule type="cellIs" dxfId="0" priority="2575" operator="lessThan">
      <formula>$C$4</formula>
    </cfRule>
  </conditionalFormatting>
  <conditionalFormatting sqref="CB31">
    <cfRule type="cellIs" dxfId="0" priority="2625" operator="lessThan">
      <formula>$C$4</formula>
    </cfRule>
  </conditionalFormatting>
  <conditionalFormatting sqref="CC31">
    <cfRule type="cellIs" dxfId="0" priority="2675" operator="lessThan">
      <formula>$C$4</formula>
    </cfRule>
  </conditionalFormatting>
  <conditionalFormatting sqref="CD31">
    <cfRule type="cellIs" dxfId="0" priority="2725" operator="lessThan">
      <formula>$C$4</formula>
    </cfRule>
  </conditionalFormatting>
  <conditionalFormatting sqref="CE31">
    <cfRule type="cellIs" dxfId="0" priority="2775" operator="lessThan">
      <formula>$C$4</formula>
    </cfRule>
  </conditionalFormatting>
  <conditionalFormatting sqref="CH31">
    <cfRule type="cellIs" dxfId="1" priority="3045" operator="lessThan">
      <formula>$C$4</formula>
    </cfRule>
    <cfRule type="cellIs" dxfId="0" priority="3046" operator="lessThan">
      <formula>$C$4</formula>
    </cfRule>
  </conditionalFormatting>
  <conditionalFormatting sqref="CM31">
    <cfRule type="cellIs" dxfId="0" priority="3323" operator="lessThan">
      <formula>1</formula>
    </cfRule>
  </conditionalFormatting>
  <conditionalFormatting sqref="L32">
    <cfRule type="cellIs" dxfId="1" priority="3147" operator="lessThan">
      <formula>$C$4</formula>
    </cfRule>
    <cfRule type="cellIs" dxfId="0" priority="3148" operator="lessThan">
      <formula>$C$4</formula>
    </cfRule>
  </conditionalFormatting>
  <conditionalFormatting sqref="M32">
    <cfRule type="cellIs" dxfId="1" priority="3247" operator="lessThan">
      <formula>$C$4</formula>
    </cfRule>
    <cfRule type="cellIs" dxfId="0" priority="3248" operator="lessThan">
      <formula>$C$4</formula>
    </cfRule>
  </conditionalFormatting>
  <conditionalFormatting sqref="O32">
    <cfRule type="cellIs" dxfId="0" priority="282" operator="lessThan">
      <formula>$C$4</formula>
    </cfRule>
  </conditionalFormatting>
  <conditionalFormatting sqref="P32">
    <cfRule type="cellIs" dxfId="0" priority="376" operator="lessThan">
      <formula>$C$4</formula>
    </cfRule>
  </conditionalFormatting>
  <conditionalFormatting sqref="Q32">
    <cfRule type="cellIs" dxfId="0" priority="426" operator="lessThan">
      <formula>$C$4</formula>
    </cfRule>
  </conditionalFormatting>
  <conditionalFormatting sqref="S32">
    <cfRule type="cellIs" dxfId="0" priority="2876" operator="lessThan">
      <formula>$C$4</formula>
    </cfRule>
  </conditionalFormatting>
  <conditionalFormatting sqref="T32">
    <cfRule type="cellIs" dxfId="0" priority="476" operator="lessThan">
      <formula>$C$4</formula>
    </cfRule>
  </conditionalFormatting>
  <conditionalFormatting sqref="V32">
    <cfRule type="cellIs" dxfId="0" priority="2976" operator="lessThan">
      <formula>$C$4</formula>
    </cfRule>
  </conditionalFormatting>
  <conditionalFormatting sqref="Y32">
    <cfRule type="cellIs" dxfId="0" priority="626" operator="lessThan">
      <formula>$C$4</formula>
    </cfRule>
  </conditionalFormatting>
  <conditionalFormatting sqref="AB32">
    <cfRule type="cellIs" dxfId="0" priority="776" operator="lessThan">
      <formula>$C$4</formula>
    </cfRule>
  </conditionalFormatting>
  <conditionalFormatting sqref="AF32">
    <cfRule type="cellIs" dxfId="0" priority="976" operator="lessThan">
      <formula>$C$4</formula>
    </cfRule>
  </conditionalFormatting>
  <conditionalFormatting sqref="AG32">
    <cfRule type="cellIs" dxfId="0" priority="1026" operator="lessThan">
      <formula>$C$4</formula>
    </cfRule>
  </conditionalFormatting>
  <conditionalFormatting sqref="AH32">
    <cfRule type="cellIs" dxfId="0" priority="1076" operator="lessThan">
      <formula>$C$4</formula>
    </cfRule>
  </conditionalFormatting>
  <conditionalFormatting sqref="AI32">
    <cfRule type="cellIs" dxfId="0" priority="1126" operator="lessThan">
      <formula>$C$4</formula>
    </cfRule>
  </conditionalFormatting>
  <conditionalFormatting sqref="AK32">
    <cfRule type="cellIs" dxfId="0" priority="1226" operator="lessThan">
      <formula>$C$4</formula>
    </cfRule>
  </conditionalFormatting>
  <conditionalFormatting sqref="AL32">
    <cfRule type="cellIs" dxfId="0" priority="1276" operator="lessThan">
      <formula>$C$4</formula>
    </cfRule>
  </conditionalFormatting>
  <conditionalFormatting sqref="AN32">
    <cfRule type="cellIs" dxfId="0" priority="1376" operator="lessThan">
      <formula>$C$4</formula>
    </cfRule>
  </conditionalFormatting>
  <conditionalFormatting sqref="AO32">
    <cfRule type="cellIs" dxfId="0" priority="1426" operator="lessThan">
      <formula>$C$4</formula>
    </cfRule>
  </conditionalFormatting>
  <conditionalFormatting sqref="AQ32">
    <cfRule type="cellIs" dxfId="0" priority="1526" operator="lessThan">
      <formula>$C$4</formula>
    </cfRule>
  </conditionalFormatting>
  <conditionalFormatting sqref="AR32">
    <cfRule type="cellIs" dxfId="0" priority="1576" operator="lessThan">
      <formula>$C$4</formula>
    </cfRule>
  </conditionalFormatting>
  <conditionalFormatting sqref="AT32">
    <cfRule type="cellIs" dxfId="0" priority="1676" operator="lessThan">
      <formula>$C$4</formula>
    </cfRule>
  </conditionalFormatting>
  <conditionalFormatting sqref="AU32">
    <cfRule type="cellIs" dxfId="0" priority="1726" operator="lessThan">
      <formula>$C$4</formula>
    </cfRule>
  </conditionalFormatting>
  <conditionalFormatting sqref="AV32">
    <cfRule type="cellIs" dxfId="0" priority="1776" operator="lessThan">
      <formula>$C$4</formula>
    </cfRule>
  </conditionalFormatting>
  <conditionalFormatting sqref="AW32">
    <cfRule type="cellIs" dxfId="0" priority="1826" operator="lessThan">
      <formula>$C$4</formula>
    </cfRule>
  </conditionalFormatting>
  <conditionalFormatting sqref="AX32">
    <cfRule type="cellIs" dxfId="1" priority="3367" operator="lessThan">
      <formula>$C$4</formula>
    </cfRule>
    <cfRule type="cellIs" dxfId="0" priority="3368" operator="lessThan">
      <formula>$C$4</formula>
    </cfRule>
  </conditionalFormatting>
  <conditionalFormatting sqref="AY32">
    <cfRule type="cellIs" dxfId="1" priority="3467" operator="lessThan">
      <formula>$C$4</formula>
    </cfRule>
    <cfRule type="cellIs" dxfId="0" priority="3468" operator="lessThan">
      <formula>$C$4</formula>
    </cfRule>
  </conditionalFormatting>
  <conditionalFormatting sqref="AZ32">
    <cfRule type="cellIs" dxfId="1" priority="3567" operator="lessThan">
      <formula>$C$4</formula>
    </cfRule>
    <cfRule type="cellIs" dxfId="0" priority="3568" operator="lessThan">
      <formula>$C$4</formula>
    </cfRule>
  </conditionalFormatting>
  <conditionalFormatting sqref="BA32">
    <cfRule type="cellIs" dxfId="1" priority="3667" operator="lessThan">
      <formula>$C$4</formula>
    </cfRule>
    <cfRule type="cellIs" dxfId="0" priority="3668" operator="lessThan">
      <formula>$C$4</formula>
    </cfRule>
  </conditionalFormatting>
  <conditionalFormatting sqref="BB32">
    <cfRule type="cellIs" dxfId="1" priority="3767" operator="lessThan">
      <formula>$C$4</formula>
    </cfRule>
    <cfRule type="cellIs" dxfId="0" priority="3768" operator="lessThan">
      <formula>$C$4</formula>
    </cfRule>
  </conditionalFormatting>
  <conditionalFormatting sqref="BC32">
    <cfRule type="cellIs" dxfId="1" priority="3867" operator="lessThan">
      <formula>$C$4</formula>
    </cfRule>
    <cfRule type="cellIs" dxfId="0" priority="3868" operator="lessThan">
      <formula>$C$4</formula>
    </cfRule>
  </conditionalFormatting>
  <conditionalFormatting sqref="BE32">
    <cfRule type="cellIs" dxfId="1" priority="4067" operator="lessThan">
      <formula>$C$4</formula>
    </cfRule>
    <cfRule type="cellIs" dxfId="0" priority="4068" operator="lessThan">
      <formula>$C$4</formula>
    </cfRule>
  </conditionalFormatting>
  <conditionalFormatting sqref="BF32">
    <cfRule type="cellIs" dxfId="1" priority="4167" operator="lessThan">
      <formula>$C$4</formula>
    </cfRule>
    <cfRule type="cellIs" dxfId="0" priority="4168" operator="lessThan">
      <formula>$C$4</formula>
    </cfRule>
  </conditionalFormatting>
  <conditionalFormatting sqref="BG32">
    <cfRule type="cellIs" dxfId="1" priority="4267" operator="lessThan">
      <formula>$C$4</formula>
    </cfRule>
    <cfRule type="cellIs" dxfId="0" priority="4268" operator="lessThan">
      <formula>$C$4</formula>
    </cfRule>
  </conditionalFormatting>
  <conditionalFormatting sqref="BH32">
    <cfRule type="cellIs" dxfId="1" priority="4367" operator="lessThan">
      <formula>$C$4</formula>
    </cfRule>
    <cfRule type="cellIs" dxfId="0" priority="4368" operator="lessThan">
      <formula>$C$4</formula>
    </cfRule>
  </conditionalFormatting>
  <conditionalFormatting sqref="BI32">
    <cfRule type="cellIs" dxfId="1" priority="4467" operator="lessThan">
      <formula>$C$4</formula>
    </cfRule>
    <cfRule type="cellIs" dxfId="0" priority="4468" operator="lessThan">
      <formula>$C$4</formula>
    </cfRule>
  </conditionalFormatting>
  <conditionalFormatting sqref="BJ32">
    <cfRule type="cellIs" dxfId="1" priority="4595" operator="lessThan">
      <formula>$C$4</formula>
    </cfRule>
    <cfRule type="cellIs" dxfId="0" priority="4596" operator="lessThan">
      <formula>$C$4</formula>
    </cfRule>
  </conditionalFormatting>
  <conditionalFormatting sqref="BK32">
    <cfRule type="cellIs" dxfId="1" priority="4667" operator="lessThan">
      <formula>$C$4</formula>
    </cfRule>
    <cfRule type="cellIs" dxfId="0" priority="4668" operator="lessThan">
      <formula>$C$4</formula>
    </cfRule>
  </conditionalFormatting>
  <conditionalFormatting sqref="BL32">
    <cfRule type="cellIs" dxfId="1" priority="4767" operator="lessThan">
      <formula>$C$4</formula>
    </cfRule>
    <cfRule type="cellIs" dxfId="0" priority="4768" operator="lessThan">
      <formula>$C$4</formula>
    </cfRule>
  </conditionalFormatting>
  <conditionalFormatting sqref="BM32">
    <cfRule type="cellIs" dxfId="0" priority="1876" operator="lessThan">
      <formula>$C$4</formula>
    </cfRule>
  </conditionalFormatting>
  <conditionalFormatting sqref="BO32">
    <cfRule type="cellIs" dxfId="0" priority="1976" operator="lessThan">
      <formula>$C$4</formula>
    </cfRule>
  </conditionalFormatting>
  <conditionalFormatting sqref="BP32">
    <cfRule type="cellIs" dxfId="0" priority="2026" operator="lessThan">
      <formula>$C$4</formula>
    </cfRule>
  </conditionalFormatting>
  <conditionalFormatting sqref="BQ32">
    <cfRule type="cellIs" dxfId="0" priority="54" operator="lessThan">
      <formula>$C$4</formula>
    </cfRule>
    <cfRule type="cellIs" dxfId="1" priority="53" operator="lessThan">
      <formula>$C$4</formula>
    </cfRule>
  </conditionalFormatting>
  <conditionalFormatting sqref="BR32">
    <cfRule type="cellIs" dxfId="0" priority="2126" operator="lessThan">
      <formula>$C$4</formula>
    </cfRule>
  </conditionalFormatting>
  <conditionalFormatting sqref="BS32">
    <cfRule type="cellIs" dxfId="0" priority="2176" operator="lessThan">
      <formula>$C$4</formula>
    </cfRule>
  </conditionalFormatting>
  <conditionalFormatting sqref="BT32">
    <cfRule type="cellIs" dxfId="0" priority="126" operator="lessThan">
      <formula>$C$4</formula>
    </cfRule>
    <cfRule type="cellIs" dxfId="1" priority="125" operator="lessThan">
      <formula>$C$4</formula>
    </cfRule>
  </conditionalFormatting>
  <conditionalFormatting sqref="BU32">
    <cfRule type="cellIs" dxfId="0" priority="2276" operator="lessThan">
      <formula>$C$4</formula>
    </cfRule>
  </conditionalFormatting>
  <conditionalFormatting sqref="BV32">
    <cfRule type="cellIs" dxfId="0" priority="2326" operator="lessThan">
      <formula>$C$4</formula>
    </cfRule>
  </conditionalFormatting>
  <conditionalFormatting sqref="BW32">
    <cfRule type="cellIs" dxfId="0" priority="2376" operator="lessThan">
      <formula>$C$4</formula>
    </cfRule>
  </conditionalFormatting>
  <conditionalFormatting sqref="BX32">
    <cfRule type="cellIs" dxfId="0" priority="2426" operator="lessThan">
      <formula>$C$4</formula>
    </cfRule>
  </conditionalFormatting>
  <conditionalFormatting sqref="BY32">
    <cfRule type="cellIs" dxfId="0" priority="2476" operator="lessThan">
      <formula>$C$4</formula>
    </cfRule>
  </conditionalFormatting>
  <conditionalFormatting sqref="BZ32">
    <cfRule type="cellIs" dxfId="0" priority="2526" operator="lessThan">
      <formula>$C$4</formula>
    </cfRule>
  </conditionalFormatting>
  <conditionalFormatting sqref="CA32">
    <cfRule type="cellIs" dxfId="0" priority="2576" operator="lessThan">
      <formula>$C$4</formula>
    </cfRule>
  </conditionalFormatting>
  <conditionalFormatting sqref="CB32">
    <cfRule type="cellIs" dxfId="0" priority="2626" operator="lessThan">
      <formula>$C$4</formula>
    </cfRule>
  </conditionalFormatting>
  <conditionalFormatting sqref="CC32">
    <cfRule type="cellIs" dxfId="0" priority="2676" operator="lessThan">
      <formula>$C$4</formula>
    </cfRule>
  </conditionalFormatting>
  <conditionalFormatting sqref="CD32">
    <cfRule type="cellIs" dxfId="0" priority="2726" operator="lessThan">
      <formula>$C$4</formula>
    </cfRule>
  </conditionalFormatting>
  <conditionalFormatting sqref="CE32">
    <cfRule type="cellIs" dxfId="0" priority="2776" operator="lessThan">
      <formula>$C$4</formula>
    </cfRule>
  </conditionalFormatting>
  <conditionalFormatting sqref="CH32">
    <cfRule type="cellIs" dxfId="1" priority="3047" operator="lessThan">
      <formula>$C$4</formula>
    </cfRule>
    <cfRule type="cellIs" dxfId="0" priority="3048" operator="lessThan">
      <formula>$C$4</formula>
    </cfRule>
  </conditionalFormatting>
  <conditionalFormatting sqref="CM32">
    <cfRule type="cellIs" dxfId="0" priority="3324" operator="lessThan">
      <formula>1</formula>
    </cfRule>
  </conditionalFormatting>
  <conditionalFormatting sqref="L33">
    <cfRule type="cellIs" dxfId="1" priority="3149" operator="lessThan">
      <formula>$C$4</formula>
    </cfRule>
    <cfRule type="cellIs" dxfId="0" priority="3150" operator="lessThan">
      <formula>$C$4</formula>
    </cfRule>
  </conditionalFormatting>
  <conditionalFormatting sqref="M33">
    <cfRule type="cellIs" dxfId="1" priority="3249" operator="lessThan">
      <formula>$C$4</formula>
    </cfRule>
    <cfRule type="cellIs" dxfId="0" priority="3250" operator="lessThan">
      <formula>$C$4</formula>
    </cfRule>
  </conditionalFormatting>
  <conditionalFormatting sqref="O33">
    <cfRule type="cellIs" dxfId="0" priority="327" operator="lessThan">
      <formula>$C$4</formula>
    </cfRule>
  </conditionalFormatting>
  <conditionalFormatting sqref="P33">
    <cfRule type="cellIs" dxfId="0" priority="377" operator="lessThan">
      <formula>$C$4</formula>
    </cfRule>
  </conditionalFormatting>
  <conditionalFormatting sqref="Q33">
    <cfRule type="cellIs" dxfId="0" priority="427" operator="lessThan">
      <formula>$C$4</formula>
    </cfRule>
  </conditionalFormatting>
  <conditionalFormatting sqref="S33">
    <cfRule type="cellIs" dxfId="0" priority="2877" operator="lessThan">
      <formula>$C$4</formula>
    </cfRule>
  </conditionalFormatting>
  <conditionalFormatting sqref="T33">
    <cfRule type="cellIs" dxfId="0" priority="477" operator="lessThan">
      <formula>$C$4</formula>
    </cfRule>
  </conditionalFormatting>
  <conditionalFormatting sqref="V33">
    <cfRule type="cellIs" dxfId="0" priority="2977" operator="lessThan">
      <formula>$C$4</formula>
    </cfRule>
  </conditionalFormatting>
  <conditionalFormatting sqref="Y33">
    <cfRule type="cellIs" dxfId="0" priority="627" operator="lessThan">
      <formula>$C$4</formula>
    </cfRule>
  </conditionalFormatting>
  <conditionalFormatting sqref="AA33">
    <cfRule type="cellIs" dxfId="0" priority="727" operator="lessThan">
      <formula>$C$4</formula>
    </cfRule>
  </conditionalFormatting>
  <conditionalFormatting sqref="AB33">
    <cfRule type="cellIs" dxfId="0" priority="777" operator="lessThan">
      <formula>$C$4</formula>
    </cfRule>
  </conditionalFormatting>
  <conditionalFormatting sqref="AE33">
    <cfRule type="cellIs" dxfId="0" priority="927" operator="lessThan">
      <formula>$C$4</formula>
    </cfRule>
  </conditionalFormatting>
  <conditionalFormatting sqref="AF33">
    <cfRule type="cellIs" dxfId="0" priority="977" operator="lessThan">
      <formula>$C$4</formula>
    </cfRule>
  </conditionalFormatting>
  <conditionalFormatting sqref="AG33">
    <cfRule type="cellIs" dxfId="0" priority="1027" operator="lessThan">
      <formula>$C$4</formula>
    </cfRule>
  </conditionalFormatting>
  <conditionalFormatting sqref="AH33">
    <cfRule type="cellIs" dxfId="0" priority="1077" operator="lessThan">
      <formula>$C$4</formula>
    </cfRule>
  </conditionalFormatting>
  <conditionalFormatting sqref="AI33">
    <cfRule type="cellIs" dxfId="0" priority="1127" operator="lessThan">
      <formula>$C$4</formula>
    </cfRule>
  </conditionalFormatting>
  <conditionalFormatting sqref="AK33">
    <cfRule type="cellIs" dxfId="0" priority="240" operator="lessThan">
      <formula>$C$4</formula>
    </cfRule>
  </conditionalFormatting>
  <conditionalFormatting sqref="AL33">
    <cfRule type="cellIs" dxfId="0" priority="1277" operator="lessThan">
      <formula>$C$4</formula>
    </cfRule>
  </conditionalFormatting>
  <conditionalFormatting sqref="AN33">
    <cfRule type="cellIs" dxfId="0" priority="1377" operator="lessThan">
      <formula>$C$4</formula>
    </cfRule>
  </conditionalFormatting>
  <conditionalFormatting sqref="AO33">
    <cfRule type="cellIs" dxfId="0" priority="1427" operator="lessThan">
      <formula>$C$4</formula>
    </cfRule>
  </conditionalFormatting>
  <conditionalFormatting sqref="AQ33">
    <cfRule type="cellIs" dxfId="0" priority="1527" operator="lessThan">
      <formula>$C$4</formula>
    </cfRule>
  </conditionalFormatting>
  <conditionalFormatting sqref="AR33">
    <cfRule type="cellIs" dxfId="0" priority="1577" operator="lessThan">
      <formula>$C$4</formula>
    </cfRule>
  </conditionalFormatting>
  <conditionalFormatting sqref="AS33">
    <cfRule type="cellIs" dxfId="0" priority="1627" operator="lessThan">
      <formula>$C$4</formula>
    </cfRule>
  </conditionalFormatting>
  <conditionalFormatting sqref="AT33">
    <cfRule type="cellIs" dxfId="0" priority="1677" operator="lessThan">
      <formula>$C$4</formula>
    </cfRule>
  </conditionalFormatting>
  <conditionalFormatting sqref="AU33">
    <cfRule type="cellIs" dxfId="0" priority="1727" operator="lessThan">
      <formula>$C$4</formula>
    </cfRule>
  </conditionalFormatting>
  <conditionalFormatting sqref="AV33">
    <cfRule type="cellIs" dxfId="0" priority="1777" operator="lessThan">
      <formula>$C$4</formula>
    </cfRule>
  </conditionalFormatting>
  <conditionalFormatting sqref="AW33">
    <cfRule type="cellIs" dxfId="0" priority="1827" operator="lessThan">
      <formula>$C$4</formula>
    </cfRule>
  </conditionalFormatting>
  <conditionalFormatting sqref="AX33">
    <cfRule type="cellIs" dxfId="1" priority="3369" operator="lessThan">
      <formula>$C$4</formula>
    </cfRule>
    <cfRule type="cellIs" dxfId="0" priority="3370" operator="lessThan">
      <formula>$C$4</formula>
    </cfRule>
  </conditionalFormatting>
  <conditionalFormatting sqref="AY33">
    <cfRule type="cellIs" dxfId="1" priority="3469" operator="lessThan">
      <formula>$C$4</formula>
    </cfRule>
    <cfRule type="cellIs" dxfId="0" priority="3470" operator="lessThan">
      <formula>$C$4</formula>
    </cfRule>
  </conditionalFormatting>
  <conditionalFormatting sqref="AZ33">
    <cfRule type="cellIs" dxfId="1" priority="3569" operator="lessThan">
      <formula>$C$4</formula>
    </cfRule>
    <cfRule type="cellIs" dxfId="0" priority="3570" operator="lessThan">
      <formula>$C$4</formula>
    </cfRule>
  </conditionalFormatting>
  <conditionalFormatting sqref="BA33">
    <cfRule type="cellIs" dxfId="1" priority="3669" operator="lessThan">
      <formula>$C$4</formula>
    </cfRule>
    <cfRule type="cellIs" dxfId="0" priority="3670" operator="lessThan">
      <formula>$C$4</formula>
    </cfRule>
  </conditionalFormatting>
  <conditionalFormatting sqref="BB33">
    <cfRule type="cellIs" dxfId="1" priority="3769" operator="lessThan">
      <formula>$C$4</formula>
    </cfRule>
    <cfRule type="cellIs" dxfId="0" priority="3770" operator="lessThan">
      <formula>$C$4</formula>
    </cfRule>
  </conditionalFormatting>
  <conditionalFormatting sqref="BC33">
    <cfRule type="cellIs" dxfId="1" priority="3869" operator="lessThan">
      <formula>$C$4</formula>
    </cfRule>
    <cfRule type="cellIs" dxfId="0" priority="3870" operator="lessThan">
      <formula>$C$4</formula>
    </cfRule>
  </conditionalFormatting>
  <conditionalFormatting sqref="BE33">
    <cfRule type="cellIs" dxfId="1" priority="4069" operator="lessThan">
      <formula>$C$4</formula>
    </cfRule>
    <cfRule type="cellIs" dxfId="0" priority="4070" operator="lessThan">
      <formula>$C$4</formula>
    </cfRule>
  </conditionalFormatting>
  <conditionalFormatting sqref="BF33">
    <cfRule type="cellIs" dxfId="1" priority="4169" operator="lessThan">
      <formula>$C$4</formula>
    </cfRule>
    <cfRule type="cellIs" dxfId="0" priority="4170" operator="lessThan">
      <formula>$C$4</formula>
    </cfRule>
  </conditionalFormatting>
  <conditionalFormatting sqref="BG33">
    <cfRule type="cellIs" dxfId="1" priority="4269" operator="lessThan">
      <formula>$C$4</formula>
    </cfRule>
    <cfRule type="cellIs" dxfId="0" priority="4270" operator="lessThan">
      <formula>$C$4</formula>
    </cfRule>
  </conditionalFormatting>
  <conditionalFormatting sqref="BH33">
    <cfRule type="cellIs" dxfId="1" priority="4369" operator="lessThan">
      <formula>$C$4</formula>
    </cfRule>
    <cfRule type="cellIs" dxfId="0" priority="4370" operator="lessThan">
      <formula>$C$4</formula>
    </cfRule>
  </conditionalFormatting>
  <conditionalFormatting sqref="BI33">
    <cfRule type="cellIs" dxfId="1" priority="4469" operator="lessThan">
      <formula>$C$4</formula>
    </cfRule>
    <cfRule type="cellIs" dxfId="0" priority="4470" operator="lessThan">
      <formula>$C$4</formula>
    </cfRule>
  </conditionalFormatting>
  <conditionalFormatting sqref="BJ33">
    <cfRule type="cellIs" dxfId="1" priority="4597" operator="lessThan">
      <formula>$C$4</formula>
    </cfRule>
    <cfRule type="cellIs" dxfId="0" priority="4598" operator="lessThan">
      <formula>$C$4</formula>
    </cfRule>
  </conditionalFormatting>
  <conditionalFormatting sqref="BK33">
    <cfRule type="cellIs" dxfId="1" priority="4669" operator="lessThan">
      <formula>$C$4</formula>
    </cfRule>
    <cfRule type="cellIs" dxfId="0" priority="4670" operator="lessThan">
      <formula>$C$4</formula>
    </cfRule>
  </conditionalFormatting>
  <conditionalFormatting sqref="BL33">
    <cfRule type="cellIs" dxfId="1" priority="4769" operator="lessThan">
      <formula>$C$4</formula>
    </cfRule>
    <cfRule type="cellIs" dxfId="0" priority="4770" operator="lessThan">
      <formula>$C$4</formula>
    </cfRule>
  </conditionalFormatting>
  <conditionalFormatting sqref="BM33">
    <cfRule type="cellIs" dxfId="0" priority="1877" operator="lessThan">
      <formula>$C$4</formula>
    </cfRule>
  </conditionalFormatting>
  <conditionalFormatting sqref="BO33">
    <cfRule type="cellIs" dxfId="0" priority="1977" operator="lessThan">
      <formula>$C$4</formula>
    </cfRule>
  </conditionalFormatting>
  <conditionalFormatting sqref="BP33">
    <cfRule type="cellIs" dxfId="0" priority="2027" operator="lessThan">
      <formula>$C$4</formula>
    </cfRule>
  </conditionalFormatting>
  <conditionalFormatting sqref="BQ33">
    <cfRule type="cellIs" dxfId="0" priority="56" operator="lessThan">
      <formula>$C$4</formula>
    </cfRule>
    <cfRule type="cellIs" dxfId="1" priority="55" operator="lessThan">
      <formula>$C$4</formula>
    </cfRule>
  </conditionalFormatting>
  <conditionalFormatting sqref="BR33">
    <cfRule type="cellIs" dxfId="0" priority="2127" operator="lessThan">
      <formula>$C$4</formula>
    </cfRule>
  </conditionalFormatting>
  <conditionalFormatting sqref="BS33">
    <cfRule type="cellIs" dxfId="0" priority="2177" operator="lessThan">
      <formula>$C$4</formula>
    </cfRule>
  </conditionalFormatting>
  <conditionalFormatting sqref="BT33">
    <cfRule type="cellIs" dxfId="0" priority="128" operator="lessThan">
      <formula>$C$4</formula>
    </cfRule>
    <cfRule type="cellIs" dxfId="1" priority="127" operator="lessThan">
      <formula>$C$4</formula>
    </cfRule>
  </conditionalFormatting>
  <conditionalFormatting sqref="BU33">
    <cfRule type="cellIs" dxfId="0" priority="2277" operator="lessThan">
      <formula>$C$4</formula>
    </cfRule>
  </conditionalFormatting>
  <conditionalFormatting sqref="BV33">
    <cfRule type="cellIs" dxfId="0" priority="2327" operator="lessThan">
      <formula>$C$4</formula>
    </cfRule>
  </conditionalFormatting>
  <conditionalFormatting sqref="BW33">
    <cfRule type="cellIs" dxfId="0" priority="2377" operator="lessThan">
      <formula>$C$4</formula>
    </cfRule>
  </conditionalFormatting>
  <conditionalFormatting sqref="BX33">
    <cfRule type="cellIs" dxfId="0" priority="2427" operator="lessThan">
      <formula>$C$4</formula>
    </cfRule>
  </conditionalFormatting>
  <conditionalFormatting sqref="BY33">
    <cfRule type="cellIs" dxfId="0" priority="2477" operator="lessThan">
      <formula>$C$4</formula>
    </cfRule>
  </conditionalFormatting>
  <conditionalFormatting sqref="BZ33">
    <cfRule type="cellIs" dxfId="0" priority="2527" operator="lessThan">
      <formula>$C$4</formula>
    </cfRule>
  </conditionalFormatting>
  <conditionalFormatting sqref="CA33">
    <cfRule type="cellIs" dxfId="0" priority="2577" operator="lessThan">
      <formula>$C$4</formula>
    </cfRule>
  </conditionalFormatting>
  <conditionalFormatting sqref="CB33">
    <cfRule type="cellIs" dxfId="0" priority="2627" operator="lessThan">
      <formula>$C$4</formula>
    </cfRule>
  </conditionalFormatting>
  <conditionalFormatting sqref="CC33">
    <cfRule type="cellIs" dxfId="0" priority="2677" operator="lessThan">
      <formula>$C$4</formula>
    </cfRule>
  </conditionalFormatting>
  <conditionalFormatting sqref="CD33">
    <cfRule type="cellIs" dxfId="0" priority="2727" operator="lessThan">
      <formula>$C$4</formula>
    </cfRule>
  </conditionalFormatting>
  <conditionalFormatting sqref="CE33">
    <cfRule type="cellIs" dxfId="0" priority="2777" operator="lessThan">
      <formula>$C$4</formula>
    </cfRule>
  </conditionalFormatting>
  <conditionalFormatting sqref="CH33">
    <cfRule type="cellIs" dxfId="1" priority="3049" operator="lessThan">
      <formula>$C$4</formula>
    </cfRule>
    <cfRule type="cellIs" dxfId="0" priority="3050" operator="lessThan">
      <formula>$C$4</formula>
    </cfRule>
  </conditionalFormatting>
  <conditionalFormatting sqref="L34">
    <cfRule type="cellIs" dxfId="1" priority="3151" operator="lessThan">
      <formula>$C$4</formula>
    </cfRule>
    <cfRule type="cellIs" dxfId="0" priority="3152" operator="lessThan">
      <formula>$C$4</formula>
    </cfRule>
  </conditionalFormatting>
  <conditionalFormatting sqref="M34">
    <cfRule type="cellIs" dxfId="1" priority="3251" operator="lessThan">
      <formula>$C$4</formula>
    </cfRule>
    <cfRule type="cellIs" dxfId="0" priority="3252" operator="lessThan">
      <formula>$C$4</formula>
    </cfRule>
  </conditionalFormatting>
  <conditionalFormatting sqref="P34">
    <cfRule type="cellIs" dxfId="0" priority="378" operator="lessThan">
      <formula>$C$4</formula>
    </cfRule>
  </conditionalFormatting>
  <conditionalFormatting sqref="Q34">
    <cfRule type="cellIs" dxfId="0" priority="428" operator="lessThan">
      <formula>$C$4</formula>
    </cfRule>
  </conditionalFormatting>
  <conditionalFormatting sqref="S34">
    <cfRule type="cellIs" dxfId="0" priority="2878" operator="lessThan">
      <formula>$C$4</formula>
    </cfRule>
  </conditionalFormatting>
  <conditionalFormatting sqref="T34">
    <cfRule type="cellIs" dxfId="0" priority="478" operator="lessThan">
      <formula>$C$4</formula>
    </cfRule>
  </conditionalFormatting>
  <conditionalFormatting sqref="U34">
    <cfRule type="cellIs" dxfId="0" priority="2928" operator="lessThan">
      <formula>$C$4</formula>
    </cfRule>
  </conditionalFormatting>
  <conditionalFormatting sqref="V34">
    <cfRule type="cellIs" dxfId="0" priority="2978" operator="lessThan">
      <formula>$C$4</formula>
    </cfRule>
  </conditionalFormatting>
  <conditionalFormatting sqref="Y34">
    <cfRule type="cellIs" dxfId="0" priority="628" operator="lessThan">
      <formula>$C$4</formula>
    </cfRule>
  </conditionalFormatting>
  <conditionalFormatting sqref="AA34">
    <cfRule type="cellIs" dxfId="0" priority="260" operator="lessThan">
      <formula>$C$4</formula>
    </cfRule>
  </conditionalFormatting>
  <conditionalFormatting sqref="AB34">
    <cfRule type="cellIs" dxfId="0" priority="778" operator="lessThan">
      <formula>$C$4</formula>
    </cfRule>
  </conditionalFormatting>
  <conditionalFormatting sqref="AE34">
    <cfRule type="cellIs" dxfId="0" priority="250" operator="lessThan">
      <formula>$C$4</formula>
    </cfRule>
  </conditionalFormatting>
  <conditionalFormatting sqref="AF34">
    <cfRule type="cellIs" dxfId="0" priority="978" operator="lessThan">
      <formula>$C$4</formula>
    </cfRule>
  </conditionalFormatting>
  <conditionalFormatting sqref="AG34">
    <cfRule type="cellIs" dxfId="0" priority="1028" operator="lessThan">
      <formula>$C$4</formula>
    </cfRule>
  </conditionalFormatting>
  <conditionalFormatting sqref="AH34">
    <cfRule type="cellIs" dxfId="0" priority="1078" operator="lessThan">
      <formula>$C$4</formula>
    </cfRule>
  </conditionalFormatting>
  <conditionalFormatting sqref="AI34">
    <cfRule type="cellIs" dxfId="0" priority="1128" operator="lessThan">
      <formula>$C$4</formula>
    </cfRule>
  </conditionalFormatting>
  <conditionalFormatting sqref="AK34">
    <cfRule type="cellIs" dxfId="0" priority="1228" operator="lessThan">
      <formula>$C$4</formula>
    </cfRule>
  </conditionalFormatting>
  <conditionalFormatting sqref="AL34">
    <cfRule type="cellIs" dxfId="0" priority="1278" operator="lessThan">
      <formula>$C$4</formula>
    </cfRule>
  </conditionalFormatting>
  <conditionalFormatting sqref="AN34">
    <cfRule type="cellIs" dxfId="0" priority="236" operator="lessThan">
      <formula>$C$4</formula>
    </cfRule>
  </conditionalFormatting>
  <conditionalFormatting sqref="AO34">
    <cfRule type="cellIs" dxfId="0" priority="1428" operator="lessThan">
      <formula>$C$4</formula>
    </cfRule>
  </conditionalFormatting>
  <conditionalFormatting sqref="AQ34">
    <cfRule type="cellIs" dxfId="0" priority="1528" operator="lessThan">
      <formula>$C$4</formula>
    </cfRule>
  </conditionalFormatting>
  <conditionalFormatting sqref="AR34">
    <cfRule type="cellIs" dxfId="0" priority="1578" operator="lessThan">
      <formula>$C$4</formula>
    </cfRule>
  </conditionalFormatting>
  <conditionalFormatting sqref="AS34">
    <cfRule type="cellIs" dxfId="0" priority="1628" operator="lessThan">
      <formula>$C$4</formula>
    </cfRule>
  </conditionalFormatting>
  <conditionalFormatting sqref="AT34">
    <cfRule type="cellIs" dxfId="0" priority="1678" operator="lessThan">
      <formula>$C$4</formula>
    </cfRule>
  </conditionalFormatting>
  <conditionalFormatting sqref="AU34">
    <cfRule type="cellIs" dxfId="0" priority="1728" operator="lessThan">
      <formula>$C$4</formula>
    </cfRule>
  </conditionalFormatting>
  <conditionalFormatting sqref="AV34">
    <cfRule type="cellIs" dxfId="0" priority="1778" operator="lessThan">
      <formula>$C$4</formula>
    </cfRule>
  </conditionalFormatting>
  <conditionalFormatting sqref="AW34">
    <cfRule type="cellIs" dxfId="0" priority="1828" operator="lessThan">
      <formula>$C$4</formula>
    </cfRule>
  </conditionalFormatting>
  <conditionalFormatting sqref="AX34">
    <cfRule type="cellIs" dxfId="1" priority="3371" operator="lessThan">
      <formula>$C$4</formula>
    </cfRule>
    <cfRule type="cellIs" dxfId="0" priority="3372" operator="lessThan">
      <formula>$C$4</formula>
    </cfRule>
  </conditionalFormatting>
  <conditionalFormatting sqref="AY34">
    <cfRule type="cellIs" dxfId="1" priority="3471" operator="lessThan">
      <formula>$C$4</formula>
    </cfRule>
    <cfRule type="cellIs" dxfId="0" priority="3472" operator="lessThan">
      <formula>$C$4</formula>
    </cfRule>
  </conditionalFormatting>
  <conditionalFormatting sqref="AZ34">
    <cfRule type="cellIs" dxfId="1" priority="3571" operator="lessThan">
      <formula>$C$4</formula>
    </cfRule>
    <cfRule type="cellIs" dxfId="0" priority="3572" operator="lessThan">
      <formula>$C$4</formula>
    </cfRule>
  </conditionalFormatting>
  <conditionalFormatting sqref="BA34">
    <cfRule type="cellIs" dxfId="1" priority="3671" operator="lessThan">
      <formula>$C$4</formula>
    </cfRule>
    <cfRule type="cellIs" dxfId="0" priority="3672" operator="lessThan">
      <formula>$C$4</formula>
    </cfRule>
  </conditionalFormatting>
  <conditionalFormatting sqref="BB34">
    <cfRule type="cellIs" dxfId="1" priority="3771" operator="lessThan">
      <formula>$C$4</formula>
    </cfRule>
    <cfRule type="cellIs" dxfId="0" priority="3772" operator="lessThan">
      <formula>$C$4</formula>
    </cfRule>
  </conditionalFormatting>
  <conditionalFormatting sqref="BC34">
    <cfRule type="cellIs" dxfId="1" priority="3871" operator="lessThan">
      <formula>$C$4</formula>
    </cfRule>
    <cfRule type="cellIs" dxfId="0" priority="3872" operator="lessThan">
      <formula>$C$4</formula>
    </cfRule>
  </conditionalFormatting>
  <conditionalFormatting sqref="BE34">
    <cfRule type="cellIs" dxfId="1" priority="4071" operator="lessThan">
      <formula>$C$4</formula>
    </cfRule>
    <cfRule type="cellIs" dxfId="0" priority="4072" operator="lessThan">
      <formula>$C$4</formula>
    </cfRule>
  </conditionalFormatting>
  <conditionalFormatting sqref="BF34">
    <cfRule type="cellIs" dxfId="1" priority="4171" operator="lessThan">
      <formula>$C$4</formula>
    </cfRule>
    <cfRule type="cellIs" dxfId="0" priority="4172" operator="lessThan">
      <formula>$C$4</formula>
    </cfRule>
  </conditionalFormatting>
  <conditionalFormatting sqref="BG34">
    <cfRule type="cellIs" dxfId="1" priority="4271" operator="lessThan">
      <formula>$C$4</formula>
    </cfRule>
    <cfRule type="cellIs" dxfId="0" priority="4272" operator="lessThan">
      <formula>$C$4</formula>
    </cfRule>
  </conditionalFormatting>
  <conditionalFormatting sqref="BH34">
    <cfRule type="cellIs" dxfId="1" priority="4371" operator="lessThan">
      <formula>$C$4</formula>
    </cfRule>
    <cfRule type="cellIs" dxfId="0" priority="4372" operator="lessThan">
      <formula>$C$4</formula>
    </cfRule>
  </conditionalFormatting>
  <conditionalFormatting sqref="BI34">
    <cfRule type="cellIs" dxfId="1" priority="4471" operator="lessThan">
      <formula>$C$4</formula>
    </cfRule>
    <cfRule type="cellIs" dxfId="0" priority="4472" operator="lessThan">
      <formula>$C$4</formula>
    </cfRule>
  </conditionalFormatting>
  <conditionalFormatting sqref="BJ34">
    <cfRule type="cellIs" dxfId="1" priority="4599" operator="lessThan">
      <formula>$C$4</formula>
    </cfRule>
    <cfRule type="cellIs" dxfId="0" priority="4600" operator="lessThan">
      <formula>$C$4</formula>
    </cfRule>
  </conditionalFormatting>
  <conditionalFormatting sqref="BK34">
    <cfRule type="cellIs" dxfId="1" priority="4671" operator="lessThan">
      <formula>$C$4</formula>
    </cfRule>
    <cfRule type="cellIs" dxfId="0" priority="4672" operator="lessThan">
      <formula>$C$4</formula>
    </cfRule>
  </conditionalFormatting>
  <conditionalFormatting sqref="BL34">
    <cfRule type="cellIs" dxfId="1" priority="4771" operator="lessThan">
      <formula>$C$4</formula>
    </cfRule>
    <cfRule type="cellIs" dxfId="0" priority="4772" operator="lessThan">
      <formula>$C$4</formula>
    </cfRule>
  </conditionalFormatting>
  <conditionalFormatting sqref="BM34">
    <cfRule type="cellIs" dxfId="0" priority="1878" operator="lessThan">
      <formula>$C$4</formula>
    </cfRule>
  </conditionalFormatting>
  <conditionalFormatting sqref="BO34">
    <cfRule type="cellIs" dxfId="0" priority="1978" operator="lessThan">
      <formula>$C$4</formula>
    </cfRule>
  </conditionalFormatting>
  <conditionalFormatting sqref="BP34">
    <cfRule type="cellIs" dxfId="0" priority="2028" operator="lessThan">
      <formula>$C$4</formula>
    </cfRule>
  </conditionalFormatting>
  <conditionalFormatting sqref="BQ34">
    <cfRule type="cellIs" dxfId="0" priority="58" operator="lessThan">
      <formula>$C$4</formula>
    </cfRule>
    <cfRule type="cellIs" dxfId="1" priority="57" operator="lessThan">
      <formula>$C$4</formula>
    </cfRule>
  </conditionalFormatting>
  <conditionalFormatting sqref="BR34">
    <cfRule type="cellIs" dxfId="0" priority="2128" operator="lessThan">
      <formula>$C$4</formula>
    </cfRule>
  </conditionalFormatting>
  <conditionalFormatting sqref="BS34">
    <cfRule type="cellIs" dxfId="0" priority="2178" operator="lessThan">
      <formula>$C$4</formula>
    </cfRule>
  </conditionalFormatting>
  <conditionalFormatting sqref="BT34">
    <cfRule type="cellIs" dxfId="0" priority="130" operator="lessThan">
      <formula>$C$4</formula>
    </cfRule>
    <cfRule type="cellIs" dxfId="1" priority="129" operator="lessThan">
      <formula>$C$4</formula>
    </cfRule>
  </conditionalFormatting>
  <conditionalFormatting sqref="BU34">
    <cfRule type="cellIs" dxfId="0" priority="2278" operator="lessThan">
      <formula>$C$4</formula>
    </cfRule>
  </conditionalFormatting>
  <conditionalFormatting sqref="BV34">
    <cfRule type="cellIs" dxfId="0" priority="2328" operator="lessThan">
      <formula>$C$4</formula>
    </cfRule>
  </conditionalFormatting>
  <conditionalFormatting sqref="BW34">
    <cfRule type="cellIs" dxfId="0" priority="2378" operator="lessThan">
      <formula>$C$4</formula>
    </cfRule>
  </conditionalFormatting>
  <conditionalFormatting sqref="BX34">
    <cfRule type="cellIs" dxfId="0" priority="2428" operator="lessThan">
      <formula>$C$4</formula>
    </cfRule>
  </conditionalFormatting>
  <conditionalFormatting sqref="BY34">
    <cfRule type="cellIs" dxfId="0" priority="2478" operator="lessThan">
      <formula>$C$4</formula>
    </cfRule>
  </conditionalFormatting>
  <conditionalFormatting sqref="BZ34">
    <cfRule type="cellIs" dxfId="0" priority="2528" operator="lessThan">
      <formula>$C$4</formula>
    </cfRule>
  </conditionalFormatting>
  <conditionalFormatting sqref="CA34">
    <cfRule type="cellIs" dxfId="0" priority="2578" operator="lessThan">
      <formula>$C$4</formula>
    </cfRule>
  </conditionalFormatting>
  <conditionalFormatting sqref="CB34">
    <cfRule type="cellIs" dxfId="0" priority="2628" operator="lessThan">
      <formula>$C$4</formula>
    </cfRule>
  </conditionalFormatting>
  <conditionalFormatting sqref="CC34">
    <cfRule type="cellIs" dxfId="0" priority="2678" operator="lessThan">
      <formula>$C$4</formula>
    </cfRule>
  </conditionalFormatting>
  <conditionalFormatting sqref="CD34">
    <cfRule type="cellIs" dxfId="0" priority="2728" operator="lessThan">
      <formula>$C$4</formula>
    </cfRule>
  </conditionalFormatting>
  <conditionalFormatting sqref="CE34">
    <cfRule type="cellIs" dxfId="0" priority="2778" operator="lessThan">
      <formula>$C$4</formula>
    </cfRule>
  </conditionalFormatting>
  <conditionalFormatting sqref="CH34">
    <cfRule type="cellIs" dxfId="1" priority="3051" operator="lessThan">
      <formula>$C$4</formula>
    </cfRule>
    <cfRule type="cellIs" dxfId="0" priority="3052" operator="lessThan">
      <formula>$C$4</formula>
    </cfRule>
  </conditionalFormatting>
  <conditionalFormatting sqref="L35">
    <cfRule type="cellIs" dxfId="1" priority="3153" operator="lessThan">
      <formula>$C$4</formula>
    </cfRule>
    <cfRule type="cellIs" dxfId="0" priority="3154" operator="lessThan">
      <formula>$C$4</formula>
    </cfRule>
  </conditionalFormatting>
  <conditionalFormatting sqref="M35">
    <cfRule type="cellIs" dxfId="1" priority="3253" operator="lessThan">
      <formula>$C$4</formula>
    </cfRule>
    <cfRule type="cellIs" dxfId="0" priority="3254" operator="lessThan">
      <formula>$C$4</formula>
    </cfRule>
  </conditionalFormatting>
  <conditionalFormatting sqref="P35">
    <cfRule type="cellIs" dxfId="0" priority="379" operator="lessThan">
      <formula>$C$4</formula>
    </cfRule>
  </conditionalFormatting>
  <conditionalFormatting sqref="Q35">
    <cfRule type="cellIs" dxfId="0" priority="429" operator="lessThan">
      <formula>$C$4</formula>
    </cfRule>
  </conditionalFormatting>
  <conditionalFormatting sqref="S35">
    <cfRule type="cellIs" dxfId="0" priority="2879" operator="lessThan">
      <formula>$C$4</formula>
    </cfRule>
  </conditionalFormatting>
  <conditionalFormatting sqref="T35">
    <cfRule type="cellIs" dxfId="0" priority="479" operator="lessThan">
      <formula>$C$4</formula>
    </cfRule>
  </conditionalFormatting>
  <conditionalFormatting sqref="U35">
    <cfRule type="cellIs" dxfId="0" priority="2929" operator="lessThan">
      <formula>$C$4</formula>
    </cfRule>
  </conditionalFormatting>
  <conditionalFormatting sqref="V35">
    <cfRule type="cellIs" dxfId="0" priority="2979" operator="lessThan">
      <formula>$C$4</formula>
    </cfRule>
  </conditionalFormatting>
  <conditionalFormatting sqref="Y35">
    <cfRule type="cellIs" dxfId="0" priority="629" operator="lessThan">
      <formula>$C$4</formula>
    </cfRule>
  </conditionalFormatting>
  <conditionalFormatting sqref="AA35">
    <cfRule type="cellIs" dxfId="0" priority="729" operator="lessThan">
      <formula>$C$4</formula>
    </cfRule>
  </conditionalFormatting>
  <conditionalFormatting sqref="AB35">
    <cfRule type="cellIs" dxfId="0" priority="779" operator="lessThan">
      <formula>$C$4</formula>
    </cfRule>
  </conditionalFormatting>
  <conditionalFormatting sqref="AE35">
    <cfRule type="cellIs" dxfId="0" priority="929" operator="lessThan">
      <formula>$C$4</formula>
    </cfRule>
  </conditionalFormatting>
  <conditionalFormatting sqref="AF35">
    <cfRule type="cellIs" dxfId="0" priority="979" operator="lessThan">
      <formula>$C$4</formula>
    </cfRule>
  </conditionalFormatting>
  <conditionalFormatting sqref="AG35">
    <cfRule type="cellIs" dxfId="0" priority="1029" operator="lessThan">
      <formula>$C$4</formula>
    </cfRule>
  </conditionalFormatting>
  <conditionalFormatting sqref="AH35">
    <cfRule type="cellIs" dxfId="0" priority="1079" operator="lessThan">
      <formula>$C$4</formula>
    </cfRule>
  </conditionalFormatting>
  <conditionalFormatting sqref="AI35">
    <cfRule type="cellIs" dxfId="0" priority="1129" operator="lessThan">
      <formula>$C$4</formula>
    </cfRule>
  </conditionalFormatting>
  <conditionalFormatting sqref="AK35">
    <cfRule type="cellIs" dxfId="0" priority="1229" operator="lessThan">
      <formula>$C$4</formula>
    </cfRule>
  </conditionalFormatting>
  <conditionalFormatting sqref="AL35">
    <cfRule type="cellIs" dxfId="0" priority="1279" operator="lessThan">
      <formula>$C$4</formula>
    </cfRule>
  </conditionalFormatting>
  <conditionalFormatting sqref="AN35">
    <cfRule type="cellIs" dxfId="0" priority="1379" operator="lessThan">
      <formula>$C$4</formula>
    </cfRule>
  </conditionalFormatting>
  <conditionalFormatting sqref="AO35">
    <cfRule type="cellIs" dxfId="0" priority="1429" operator="lessThan">
      <formula>$C$4</formula>
    </cfRule>
  </conditionalFormatting>
  <conditionalFormatting sqref="AQ35">
    <cfRule type="cellIs" dxfId="0" priority="1529" operator="lessThan">
      <formula>$C$4</formula>
    </cfRule>
  </conditionalFormatting>
  <conditionalFormatting sqref="AR35">
    <cfRule type="cellIs" dxfId="0" priority="1579" operator="lessThan">
      <formula>$C$4</formula>
    </cfRule>
  </conditionalFormatting>
  <conditionalFormatting sqref="AS35">
    <cfRule type="cellIs" dxfId="0" priority="1629" operator="lessThan">
      <formula>$C$4</formula>
    </cfRule>
  </conditionalFormatting>
  <conditionalFormatting sqref="AT35">
    <cfRule type="cellIs" dxfId="0" priority="1679" operator="lessThan">
      <formula>$C$4</formula>
    </cfRule>
  </conditionalFormatting>
  <conditionalFormatting sqref="AU35">
    <cfRule type="cellIs" dxfId="0" priority="1729" operator="lessThan">
      <formula>$C$4</formula>
    </cfRule>
  </conditionalFormatting>
  <conditionalFormatting sqref="AV35">
    <cfRule type="cellIs" dxfId="0" priority="1779" operator="lessThan">
      <formula>$C$4</formula>
    </cfRule>
  </conditionalFormatting>
  <conditionalFormatting sqref="AW35">
    <cfRule type="cellIs" dxfId="0" priority="1829" operator="lessThan">
      <formula>$C$4</formula>
    </cfRule>
  </conditionalFormatting>
  <conditionalFormatting sqref="AX35">
    <cfRule type="cellIs" dxfId="1" priority="3373" operator="lessThan">
      <formula>$C$4</formula>
    </cfRule>
    <cfRule type="cellIs" dxfId="0" priority="3374" operator="lessThan">
      <formula>$C$4</formula>
    </cfRule>
  </conditionalFormatting>
  <conditionalFormatting sqref="AY35">
    <cfRule type="cellIs" dxfId="1" priority="3473" operator="lessThan">
      <formula>$C$4</formula>
    </cfRule>
    <cfRule type="cellIs" dxfId="0" priority="3474" operator="lessThan">
      <formula>$C$4</formula>
    </cfRule>
  </conditionalFormatting>
  <conditionalFormatting sqref="AZ35">
    <cfRule type="cellIs" dxfId="1" priority="3573" operator="lessThan">
      <formula>$C$4</formula>
    </cfRule>
    <cfRule type="cellIs" dxfId="0" priority="3574" operator="lessThan">
      <formula>$C$4</formula>
    </cfRule>
  </conditionalFormatting>
  <conditionalFormatting sqref="BA35">
    <cfRule type="cellIs" dxfId="1" priority="3673" operator="lessThan">
      <formula>$C$4</formula>
    </cfRule>
    <cfRule type="cellIs" dxfId="0" priority="3674" operator="lessThan">
      <formula>$C$4</formula>
    </cfRule>
  </conditionalFormatting>
  <conditionalFormatting sqref="BB35">
    <cfRule type="cellIs" dxfId="1" priority="3773" operator="lessThan">
      <formula>$C$4</formula>
    </cfRule>
    <cfRule type="cellIs" dxfId="0" priority="3774" operator="lessThan">
      <formula>$C$4</formula>
    </cfRule>
  </conditionalFormatting>
  <conditionalFormatting sqref="BC35">
    <cfRule type="cellIs" dxfId="1" priority="3873" operator="lessThan">
      <formula>$C$4</formula>
    </cfRule>
    <cfRule type="cellIs" dxfId="0" priority="3874" operator="lessThan">
      <formula>$C$4</formula>
    </cfRule>
  </conditionalFormatting>
  <conditionalFormatting sqref="BE35">
    <cfRule type="cellIs" dxfId="1" priority="4073" operator="lessThan">
      <formula>$C$4</formula>
    </cfRule>
    <cfRule type="cellIs" dxfId="0" priority="4074" operator="lessThan">
      <formula>$C$4</formula>
    </cfRule>
  </conditionalFormatting>
  <conditionalFormatting sqref="BF35">
    <cfRule type="cellIs" dxfId="1" priority="4173" operator="lessThan">
      <formula>$C$4</formula>
    </cfRule>
    <cfRule type="cellIs" dxfId="0" priority="4174" operator="lessThan">
      <formula>$C$4</formula>
    </cfRule>
  </conditionalFormatting>
  <conditionalFormatting sqref="BG35">
    <cfRule type="cellIs" dxfId="1" priority="4273" operator="lessThan">
      <formula>$C$4</formula>
    </cfRule>
    <cfRule type="cellIs" dxfId="0" priority="4274" operator="lessThan">
      <formula>$C$4</formula>
    </cfRule>
  </conditionalFormatting>
  <conditionalFormatting sqref="BH35">
    <cfRule type="cellIs" dxfId="1" priority="4373" operator="lessThan">
      <formula>$C$4</formula>
    </cfRule>
    <cfRule type="cellIs" dxfId="0" priority="4374" operator="lessThan">
      <formula>$C$4</formula>
    </cfRule>
  </conditionalFormatting>
  <conditionalFormatting sqref="BI35">
    <cfRule type="cellIs" dxfId="1" priority="4473" operator="lessThan">
      <formula>$C$4</formula>
    </cfRule>
    <cfRule type="cellIs" dxfId="0" priority="4474" operator="lessThan">
      <formula>$C$4</formula>
    </cfRule>
  </conditionalFormatting>
  <conditionalFormatting sqref="BJ35">
    <cfRule type="cellIs" dxfId="1" priority="4601" operator="lessThan">
      <formula>$C$4</formula>
    </cfRule>
    <cfRule type="cellIs" dxfId="0" priority="4602" operator="lessThan">
      <formula>$C$4</formula>
    </cfRule>
  </conditionalFormatting>
  <conditionalFormatting sqref="BK35">
    <cfRule type="cellIs" dxfId="1" priority="4673" operator="lessThan">
      <formula>$C$4</formula>
    </cfRule>
    <cfRule type="cellIs" dxfId="0" priority="4674" operator="lessThan">
      <formula>$C$4</formula>
    </cfRule>
  </conditionalFormatting>
  <conditionalFormatting sqref="BL35">
    <cfRule type="cellIs" dxfId="1" priority="4773" operator="lessThan">
      <formula>$C$4</formula>
    </cfRule>
    <cfRule type="cellIs" dxfId="0" priority="4774" operator="lessThan">
      <formula>$C$4</formula>
    </cfRule>
  </conditionalFormatting>
  <conditionalFormatting sqref="BM35">
    <cfRule type="cellIs" dxfId="0" priority="1879" operator="lessThan">
      <formula>$C$4</formula>
    </cfRule>
  </conditionalFormatting>
  <conditionalFormatting sqref="BO35">
    <cfRule type="cellIs" dxfId="0" priority="1979" operator="lessThan">
      <formula>$C$4</formula>
    </cfRule>
  </conditionalFormatting>
  <conditionalFormatting sqref="BP35">
    <cfRule type="cellIs" dxfId="0" priority="2029" operator="lessThan">
      <formula>$C$4</formula>
    </cfRule>
  </conditionalFormatting>
  <conditionalFormatting sqref="BQ35">
    <cfRule type="cellIs" dxfId="0" priority="60" operator="lessThan">
      <formula>$C$4</formula>
    </cfRule>
    <cfRule type="cellIs" dxfId="1" priority="59" operator="lessThan">
      <formula>$C$4</formula>
    </cfRule>
  </conditionalFormatting>
  <conditionalFormatting sqref="BR35">
    <cfRule type="cellIs" dxfId="0" priority="2129" operator="lessThan">
      <formula>$C$4</formula>
    </cfRule>
  </conditionalFormatting>
  <conditionalFormatting sqref="BS35">
    <cfRule type="cellIs" dxfId="0" priority="2179" operator="lessThan">
      <formula>$C$4</formula>
    </cfRule>
  </conditionalFormatting>
  <conditionalFormatting sqref="BT35">
    <cfRule type="cellIs" dxfId="0" priority="132" operator="lessThan">
      <formula>$C$4</formula>
    </cfRule>
    <cfRule type="cellIs" dxfId="1" priority="131" operator="lessThan">
      <formula>$C$4</formula>
    </cfRule>
  </conditionalFormatting>
  <conditionalFormatting sqref="BU35">
    <cfRule type="cellIs" dxfId="0" priority="2279" operator="lessThan">
      <formula>$C$4</formula>
    </cfRule>
  </conditionalFormatting>
  <conditionalFormatting sqref="BV35">
    <cfRule type="cellIs" dxfId="0" priority="2329" operator="lessThan">
      <formula>$C$4</formula>
    </cfRule>
  </conditionalFormatting>
  <conditionalFormatting sqref="BW35">
    <cfRule type="cellIs" dxfId="0" priority="2379" operator="lessThan">
      <formula>$C$4</formula>
    </cfRule>
  </conditionalFormatting>
  <conditionalFormatting sqref="BX35">
    <cfRule type="cellIs" dxfId="0" priority="2429" operator="lessThan">
      <formula>$C$4</formula>
    </cfRule>
  </conditionalFormatting>
  <conditionalFormatting sqref="BY35">
    <cfRule type="cellIs" dxfId="0" priority="2479" operator="lessThan">
      <formula>$C$4</formula>
    </cfRule>
  </conditionalFormatting>
  <conditionalFormatting sqref="BZ35">
    <cfRule type="cellIs" dxfId="0" priority="2529" operator="lessThan">
      <formula>$C$4</formula>
    </cfRule>
  </conditionalFormatting>
  <conditionalFormatting sqref="CA35">
    <cfRule type="cellIs" dxfId="0" priority="2579" operator="lessThan">
      <formula>$C$4</formula>
    </cfRule>
  </conditionalFormatting>
  <conditionalFormatting sqref="CB35">
    <cfRule type="cellIs" dxfId="0" priority="2629" operator="lessThan">
      <formula>$C$4</formula>
    </cfRule>
  </conditionalFormatting>
  <conditionalFormatting sqref="CC35">
    <cfRule type="cellIs" dxfId="0" priority="2679" operator="lessThan">
      <formula>$C$4</formula>
    </cfRule>
  </conditionalFormatting>
  <conditionalFormatting sqref="CD35">
    <cfRule type="cellIs" dxfId="0" priority="2729" operator="lessThan">
      <formula>$C$4</formula>
    </cfRule>
  </conditionalFormatting>
  <conditionalFormatting sqref="CE35">
    <cfRule type="cellIs" dxfId="0" priority="2779" operator="lessThan">
      <formula>$C$4</formula>
    </cfRule>
  </conditionalFormatting>
  <conditionalFormatting sqref="CH35">
    <cfRule type="cellIs" dxfId="1" priority="3053" operator="lessThan">
      <formula>$C$4</formula>
    </cfRule>
    <cfRule type="cellIs" dxfId="0" priority="3054" operator="lessThan">
      <formula>$C$4</formula>
    </cfRule>
  </conditionalFormatting>
  <conditionalFormatting sqref="L36">
    <cfRule type="cellIs" dxfId="1" priority="3155" operator="lessThan">
      <formula>$C$4</formula>
    </cfRule>
    <cfRule type="cellIs" dxfId="0" priority="3156" operator="lessThan">
      <formula>$C$4</formula>
    </cfRule>
  </conditionalFormatting>
  <conditionalFormatting sqref="M36">
    <cfRule type="cellIs" dxfId="1" priority="3255" operator="lessThan">
      <formula>$C$4</formula>
    </cfRule>
    <cfRule type="cellIs" dxfId="0" priority="3256" operator="lessThan">
      <formula>$C$4</formula>
    </cfRule>
  </conditionalFormatting>
  <conditionalFormatting sqref="P36">
    <cfRule type="cellIs" dxfId="0" priority="380" operator="lessThan">
      <formula>$C$4</formula>
    </cfRule>
  </conditionalFormatting>
  <conditionalFormatting sqref="Q36">
    <cfRule type="cellIs" dxfId="0" priority="430" operator="lessThan">
      <formula>$C$4</formula>
    </cfRule>
  </conditionalFormatting>
  <conditionalFormatting sqref="S36">
    <cfRule type="cellIs" dxfId="0" priority="2880" operator="lessThan">
      <formula>$C$4</formula>
    </cfRule>
  </conditionalFormatting>
  <conditionalFormatting sqref="T36">
    <cfRule type="cellIs" dxfId="0" priority="480" operator="lessThan">
      <formula>$C$4</formula>
    </cfRule>
  </conditionalFormatting>
  <conditionalFormatting sqref="U36">
    <cfRule type="cellIs" dxfId="0" priority="2930" operator="lessThan">
      <formula>$C$4</formula>
    </cfRule>
  </conditionalFormatting>
  <conditionalFormatting sqref="V36">
    <cfRule type="cellIs" dxfId="0" priority="2980" operator="lessThan">
      <formula>$C$4</formula>
    </cfRule>
  </conditionalFormatting>
  <conditionalFormatting sqref="Y36">
    <cfRule type="cellIs" dxfId="0" priority="630" operator="lessThan">
      <formula>$C$4</formula>
    </cfRule>
  </conditionalFormatting>
  <conditionalFormatting sqref="AA36">
    <cfRule type="cellIs" dxfId="0" priority="730" operator="lessThan">
      <formula>$C$4</formula>
    </cfRule>
  </conditionalFormatting>
  <conditionalFormatting sqref="AB36">
    <cfRule type="cellIs" dxfId="0" priority="780" operator="lessThan">
      <formula>$C$4</formula>
    </cfRule>
  </conditionalFormatting>
  <conditionalFormatting sqref="AF36">
    <cfRule type="cellIs" dxfId="0" priority="980" operator="lessThan">
      <formula>$C$4</formula>
    </cfRule>
  </conditionalFormatting>
  <conditionalFormatting sqref="AG36">
    <cfRule type="cellIs" dxfId="0" priority="1030" operator="lessThan">
      <formula>$C$4</formula>
    </cfRule>
  </conditionalFormatting>
  <conditionalFormatting sqref="AH36">
    <cfRule type="cellIs" dxfId="0" priority="1080" operator="lessThan">
      <formula>$C$4</formula>
    </cfRule>
  </conditionalFormatting>
  <conditionalFormatting sqref="AI36">
    <cfRule type="cellIs" dxfId="0" priority="1130" operator="lessThan">
      <formula>$C$4</formula>
    </cfRule>
  </conditionalFormatting>
  <conditionalFormatting sqref="AK36">
    <cfRule type="cellIs" dxfId="0" priority="1230" operator="lessThan">
      <formula>$C$4</formula>
    </cfRule>
  </conditionalFormatting>
  <conditionalFormatting sqref="AL36">
    <cfRule type="cellIs" dxfId="0" priority="1280" operator="lessThan">
      <formula>$C$4</formula>
    </cfRule>
  </conditionalFormatting>
  <conditionalFormatting sqref="AN36">
    <cfRule type="cellIs" dxfId="0" priority="1380" operator="lessThan">
      <formula>$C$4</formula>
    </cfRule>
  </conditionalFormatting>
  <conditionalFormatting sqref="AO36">
    <cfRule type="cellIs" dxfId="0" priority="1430" operator="lessThan">
      <formula>$C$4</formula>
    </cfRule>
  </conditionalFormatting>
  <conditionalFormatting sqref="AQ36">
    <cfRule type="cellIs" dxfId="0" priority="1530" operator="lessThan">
      <formula>$C$4</formula>
    </cfRule>
  </conditionalFormatting>
  <conditionalFormatting sqref="AR36">
    <cfRule type="cellIs" dxfId="0" priority="1580" operator="lessThan">
      <formula>$C$4</formula>
    </cfRule>
  </conditionalFormatting>
  <conditionalFormatting sqref="AS36">
    <cfRule type="cellIs" dxfId="0" priority="1630" operator="lessThan">
      <formula>$C$4</formula>
    </cfRule>
  </conditionalFormatting>
  <conditionalFormatting sqref="AT36">
    <cfRule type="cellIs" dxfId="0" priority="1680" operator="lessThan">
      <formula>$C$4</formula>
    </cfRule>
  </conditionalFormatting>
  <conditionalFormatting sqref="AU36">
    <cfRule type="cellIs" dxfId="0" priority="1730" operator="lessThan">
      <formula>$C$4</formula>
    </cfRule>
  </conditionalFormatting>
  <conditionalFormatting sqref="AV36">
    <cfRule type="cellIs" dxfId="0" priority="1780" operator="lessThan">
      <formula>$C$4</formula>
    </cfRule>
  </conditionalFormatting>
  <conditionalFormatting sqref="AW36">
    <cfRule type="cellIs" dxfId="0" priority="1830" operator="lessThan">
      <formula>$C$4</formula>
    </cfRule>
  </conditionalFormatting>
  <conditionalFormatting sqref="AX36">
    <cfRule type="cellIs" dxfId="1" priority="3375" operator="lessThan">
      <formula>$C$4</formula>
    </cfRule>
    <cfRule type="cellIs" dxfId="0" priority="3376" operator="lessThan">
      <formula>$C$4</formula>
    </cfRule>
  </conditionalFormatting>
  <conditionalFormatting sqref="AY36">
    <cfRule type="cellIs" dxfId="1" priority="3475" operator="lessThan">
      <formula>$C$4</formula>
    </cfRule>
    <cfRule type="cellIs" dxfId="0" priority="3476" operator="lessThan">
      <formula>$C$4</formula>
    </cfRule>
  </conditionalFormatting>
  <conditionalFormatting sqref="AZ36">
    <cfRule type="cellIs" dxfId="1" priority="3575" operator="lessThan">
      <formula>$C$4</formula>
    </cfRule>
    <cfRule type="cellIs" dxfId="0" priority="3576" operator="lessThan">
      <formula>$C$4</formula>
    </cfRule>
  </conditionalFormatting>
  <conditionalFormatting sqref="BA36">
    <cfRule type="cellIs" dxfId="1" priority="3675" operator="lessThan">
      <formula>$C$4</formula>
    </cfRule>
    <cfRule type="cellIs" dxfId="0" priority="3676" operator="lessThan">
      <formula>$C$4</formula>
    </cfRule>
  </conditionalFormatting>
  <conditionalFormatting sqref="BB36">
    <cfRule type="cellIs" dxfId="1" priority="3775" operator="lessThan">
      <formula>$C$4</formula>
    </cfRule>
    <cfRule type="cellIs" dxfId="0" priority="3776" operator="lessThan">
      <formula>$C$4</formula>
    </cfRule>
  </conditionalFormatting>
  <conditionalFormatting sqref="BC36">
    <cfRule type="cellIs" dxfId="1" priority="3875" operator="lessThan">
      <formula>$C$4</formula>
    </cfRule>
    <cfRule type="cellIs" dxfId="0" priority="3876" operator="lessThan">
      <formula>$C$4</formula>
    </cfRule>
  </conditionalFormatting>
  <conditionalFormatting sqref="BE36">
    <cfRule type="cellIs" dxfId="1" priority="4075" operator="lessThan">
      <formula>$C$4</formula>
    </cfRule>
    <cfRule type="cellIs" dxfId="0" priority="4076" operator="lessThan">
      <formula>$C$4</formula>
    </cfRule>
  </conditionalFormatting>
  <conditionalFormatting sqref="BF36">
    <cfRule type="cellIs" dxfId="1" priority="4175" operator="lessThan">
      <formula>$C$4</formula>
    </cfRule>
    <cfRule type="cellIs" dxfId="0" priority="4176" operator="lessThan">
      <formula>$C$4</formula>
    </cfRule>
  </conditionalFormatting>
  <conditionalFormatting sqref="BG36">
    <cfRule type="cellIs" dxfId="1" priority="4275" operator="lessThan">
      <formula>$C$4</formula>
    </cfRule>
    <cfRule type="cellIs" dxfId="0" priority="4276" operator="lessThan">
      <formula>$C$4</formula>
    </cfRule>
  </conditionalFormatting>
  <conditionalFormatting sqref="BH36">
    <cfRule type="cellIs" dxfId="1" priority="4375" operator="lessThan">
      <formula>$C$4</formula>
    </cfRule>
    <cfRule type="cellIs" dxfId="0" priority="4376" operator="lessThan">
      <formula>$C$4</formula>
    </cfRule>
  </conditionalFormatting>
  <conditionalFormatting sqref="BI36">
    <cfRule type="cellIs" dxfId="1" priority="4475" operator="lessThan">
      <formula>$C$4</formula>
    </cfRule>
    <cfRule type="cellIs" dxfId="0" priority="4476" operator="lessThan">
      <formula>$C$4</formula>
    </cfRule>
  </conditionalFormatting>
  <conditionalFormatting sqref="BJ36">
    <cfRule type="cellIs" dxfId="1" priority="4603" operator="lessThan">
      <formula>$C$4</formula>
    </cfRule>
    <cfRule type="cellIs" dxfId="0" priority="4604" operator="lessThan">
      <formula>$C$4</formula>
    </cfRule>
  </conditionalFormatting>
  <conditionalFormatting sqref="BK36">
    <cfRule type="cellIs" dxfId="1" priority="4675" operator="lessThan">
      <formula>$C$4</formula>
    </cfRule>
    <cfRule type="cellIs" dxfId="0" priority="4676" operator="lessThan">
      <formula>$C$4</formula>
    </cfRule>
  </conditionalFormatting>
  <conditionalFormatting sqref="BL36">
    <cfRule type="cellIs" dxfId="1" priority="4775" operator="lessThan">
      <formula>$C$4</formula>
    </cfRule>
    <cfRule type="cellIs" dxfId="0" priority="4776" operator="lessThan">
      <formula>$C$4</formula>
    </cfRule>
  </conditionalFormatting>
  <conditionalFormatting sqref="BM36">
    <cfRule type="cellIs" dxfId="0" priority="1880" operator="lessThan">
      <formula>$C$4</formula>
    </cfRule>
  </conditionalFormatting>
  <conditionalFormatting sqref="BO36">
    <cfRule type="cellIs" dxfId="0" priority="1980" operator="lessThan">
      <formula>$C$4</formula>
    </cfRule>
  </conditionalFormatting>
  <conditionalFormatting sqref="BP36">
    <cfRule type="cellIs" dxfId="0" priority="2030" operator="lessThan">
      <formula>$C$4</formula>
    </cfRule>
  </conditionalFormatting>
  <conditionalFormatting sqref="BQ36">
    <cfRule type="cellIs" dxfId="0" priority="62" operator="lessThan">
      <formula>$C$4</formula>
    </cfRule>
    <cfRule type="cellIs" dxfId="1" priority="61" operator="lessThan">
      <formula>$C$4</formula>
    </cfRule>
  </conditionalFormatting>
  <conditionalFormatting sqref="BR36">
    <cfRule type="cellIs" dxfId="0" priority="2130" operator="lessThan">
      <formula>$C$4</formula>
    </cfRule>
  </conditionalFormatting>
  <conditionalFormatting sqref="BS36">
    <cfRule type="cellIs" dxfId="0" priority="2180" operator="lessThan">
      <formula>$C$4</formula>
    </cfRule>
  </conditionalFormatting>
  <conditionalFormatting sqref="BT36">
    <cfRule type="cellIs" dxfId="0" priority="134" operator="lessThan">
      <formula>$C$4</formula>
    </cfRule>
    <cfRule type="cellIs" dxfId="1" priority="133" operator="lessThan">
      <formula>$C$4</formula>
    </cfRule>
  </conditionalFormatting>
  <conditionalFormatting sqref="BU36">
    <cfRule type="cellIs" dxfId="0" priority="2280" operator="lessThan">
      <formula>$C$4</formula>
    </cfRule>
  </conditionalFormatting>
  <conditionalFormatting sqref="BV36">
    <cfRule type="cellIs" dxfId="0" priority="2330" operator="lessThan">
      <formula>$C$4</formula>
    </cfRule>
  </conditionalFormatting>
  <conditionalFormatting sqref="BW36">
    <cfRule type="cellIs" dxfId="0" priority="2380" operator="lessThan">
      <formula>$C$4</formula>
    </cfRule>
  </conditionalFormatting>
  <conditionalFormatting sqref="BX36">
    <cfRule type="cellIs" dxfId="0" priority="2430" operator="lessThan">
      <formula>$C$4</formula>
    </cfRule>
  </conditionalFormatting>
  <conditionalFormatting sqref="BY36">
    <cfRule type="cellIs" dxfId="0" priority="2480" operator="lessThan">
      <formula>$C$4</formula>
    </cfRule>
  </conditionalFormatting>
  <conditionalFormatting sqref="BZ36">
    <cfRule type="cellIs" dxfId="0" priority="2530" operator="lessThan">
      <formula>$C$4</formula>
    </cfRule>
  </conditionalFormatting>
  <conditionalFormatting sqref="CA36">
    <cfRule type="cellIs" dxfId="0" priority="2580" operator="lessThan">
      <formula>$C$4</formula>
    </cfRule>
  </conditionalFormatting>
  <conditionalFormatting sqref="CB36">
    <cfRule type="cellIs" dxfId="0" priority="2630" operator="lessThan">
      <formula>$C$4</formula>
    </cfRule>
  </conditionalFormatting>
  <conditionalFormatting sqref="CC36">
    <cfRule type="cellIs" dxfId="0" priority="2680" operator="lessThan">
      <formula>$C$4</formula>
    </cfRule>
  </conditionalFormatting>
  <conditionalFormatting sqref="CD36">
    <cfRule type="cellIs" dxfId="0" priority="2730" operator="lessThan">
      <formula>$C$4</formula>
    </cfRule>
  </conditionalFormatting>
  <conditionalFormatting sqref="CE36">
    <cfRule type="cellIs" dxfId="0" priority="2780" operator="lessThan">
      <formula>$C$4</formula>
    </cfRule>
  </conditionalFormatting>
  <conditionalFormatting sqref="CH36">
    <cfRule type="cellIs" dxfId="1" priority="3055" operator="lessThan">
      <formula>$C$4</formula>
    </cfRule>
    <cfRule type="cellIs" dxfId="0" priority="3056" operator="lessThan">
      <formula>$C$4</formula>
    </cfRule>
  </conditionalFormatting>
  <conditionalFormatting sqref="L37">
    <cfRule type="cellIs" dxfId="1" priority="3157" operator="lessThan">
      <formula>$C$4</formula>
    </cfRule>
    <cfRule type="cellIs" dxfId="0" priority="3158" operator="lessThan">
      <formula>$C$4</formula>
    </cfRule>
  </conditionalFormatting>
  <conditionalFormatting sqref="M37">
    <cfRule type="cellIs" dxfId="1" priority="3257" operator="lessThan">
      <formula>$C$4</formula>
    </cfRule>
    <cfRule type="cellIs" dxfId="0" priority="3258" operator="lessThan">
      <formula>$C$4</formula>
    </cfRule>
  </conditionalFormatting>
  <conditionalFormatting sqref="P37">
    <cfRule type="cellIs" dxfId="0" priority="381" operator="lessThan">
      <formula>$C$4</formula>
    </cfRule>
  </conditionalFormatting>
  <conditionalFormatting sqref="Q37">
    <cfRule type="cellIs" dxfId="0" priority="431" operator="lessThan">
      <formula>$C$4</formula>
    </cfRule>
  </conditionalFormatting>
  <conditionalFormatting sqref="S37">
    <cfRule type="cellIs" dxfId="0" priority="2881" operator="lessThan">
      <formula>$C$4</formula>
    </cfRule>
  </conditionalFormatting>
  <conditionalFormatting sqref="T37">
    <cfRule type="cellIs" dxfId="0" priority="481" operator="lessThan">
      <formula>$C$4</formula>
    </cfRule>
  </conditionalFormatting>
  <conditionalFormatting sqref="U37">
    <cfRule type="cellIs" dxfId="0" priority="267" operator="lessThan">
      <formula>$C$4</formula>
    </cfRule>
  </conditionalFormatting>
  <conditionalFormatting sqref="V37">
    <cfRule type="cellIs" dxfId="0" priority="2981" operator="lessThan">
      <formula>$C$4</formula>
    </cfRule>
  </conditionalFormatting>
  <conditionalFormatting sqref="Y37">
    <cfRule type="cellIs" dxfId="0" priority="631" operator="lessThan">
      <formula>$C$4</formula>
    </cfRule>
  </conditionalFormatting>
  <conditionalFormatting sqref="AA37">
    <cfRule type="cellIs" dxfId="0" priority="731" operator="lessThan">
      <formula>$C$4</formula>
    </cfRule>
  </conditionalFormatting>
  <conditionalFormatting sqref="AB37">
    <cfRule type="cellIs" dxfId="0" priority="781" operator="lessThan">
      <formula>$C$4</formula>
    </cfRule>
  </conditionalFormatting>
  <conditionalFormatting sqref="AF37">
    <cfRule type="cellIs" dxfId="0" priority="981" operator="lessThan">
      <formula>$C$4</formula>
    </cfRule>
  </conditionalFormatting>
  <conditionalFormatting sqref="AG37">
    <cfRule type="cellIs" dxfId="0" priority="1031" operator="lessThan">
      <formula>$C$4</formula>
    </cfRule>
  </conditionalFormatting>
  <conditionalFormatting sqref="AH37">
    <cfRule type="cellIs" dxfId="0" priority="1081" operator="lessThan">
      <formula>$C$4</formula>
    </cfRule>
  </conditionalFormatting>
  <conditionalFormatting sqref="AI37">
    <cfRule type="cellIs" dxfId="0" priority="1131" operator="lessThan">
      <formula>$C$4</formula>
    </cfRule>
  </conditionalFormatting>
  <conditionalFormatting sqref="AL37">
    <cfRule type="cellIs" dxfId="0" priority="1281" operator="lessThan">
      <formula>$C$4</formula>
    </cfRule>
  </conditionalFormatting>
  <conditionalFormatting sqref="AN37">
    <cfRule type="cellIs" dxfId="0" priority="1381" operator="lessThan">
      <formula>$C$4</formula>
    </cfRule>
  </conditionalFormatting>
  <conditionalFormatting sqref="AO37">
    <cfRule type="cellIs" dxfId="0" priority="1431" operator="lessThan">
      <formula>$C$4</formula>
    </cfRule>
  </conditionalFormatting>
  <conditionalFormatting sqref="AQ37">
    <cfRule type="cellIs" dxfId="0" priority="1531" operator="lessThan">
      <formula>$C$4</formula>
    </cfRule>
  </conditionalFormatting>
  <conditionalFormatting sqref="AR37">
    <cfRule type="cellIs" dxfId="0" priority="1581" operator="lessThan">
      <formula>$C$4</formula>
    </cfRule>
  </conditionalFormatting>
  <conditionalFormatting sqref="AS37">
    <cfRule type="cellIs" dxfId="0" priority="1631" operator="lessThan">
      <formula>$C$4</formula>
    </cfRule>
  </conditionalFormatting>
  <conditionalFormatting sqref="AT37">
    <cfRule type="cellIs" dxfId="0" priority="1681" operator="lessThan">
      <formula>$C$4</formula>
    </cfRule>
  </conditionalFormatting>
  <conditionalFormatting sqref="AU37">
    <cfRule type="cellIs" dxfId="0" priority="1731" operator="lessThan">
      <formula>$C$4</formula>
    </cfRule>
  </conditionalFormatting>
  <conditionalFormatting sqref="AV37">
    <cfRule type="cellIs" dxfId="0" priority="1781" operator="lessThan">
      <formula>$C$4</formula>
    </cfRule>
  </conditionalFormatting>
  <conditionalFormatting sqref="AW37">
    <cfRule type="cellIs" dxfId="0" priority="1831" operator="lessThan">
      <formula>$C$4</formula>
    </cfRule>
  </conditionalFormatting>
  <conditionalFormatting sqref="AX37">
    <cfRule type="cellIs" dxfId="1" priority="3377" operator="lessThan">
      <formula>$C$4</formula>
    </cfRule>
    <cfRule type="cellIs" dxfId="0" priority="3378" operator="lessThan">
      <formula>$C$4</formula>
    </cfRule>
  </conditionalFormatting>
  <conditionalFormatting sqref="AY37">
    <cfRule type="cellIs" dxfId="1" priority="3477" operator="lessThan">
      <formula>$C$4</formula>
    </cfRule>
    <cfRule type="cellIs" dxfId="0" priority="3478" operator="lessThan">
      <formula>$C$4</formula>
    </cfRule>
  </conditionalFormatting>
  <conditionalFormatting sqref="AZ37">
    <cfRule type="cellIs" dxfId="1" priority="3577" operator="lessThan">
      <formula>$C$4</formula>
    </cfRule>
    <cfRule type="cellIs" dxfId="0" priority="3578" operator="lessThan">
      <formula>$C$4</formula>
    </cfRule>
  </conditionalFormatting>
  <conditionalFormatting sqref="BA37">
    <cfRule type="cellIs" dxfId="1" priority="3677" operator="lessThan">
      <formula>$C$4</formula>
    </cfRule>
    <cfRule type="cellIs" dxfId="0" priority="3678" operator="lessThan">
      <formula>$C$4</formula>
    </cfRule>
  </conditionalFormatting>
  <conditionalFormatting sqref="BB37">
    <cfRule type="cellIs" dxfId="1" priority="3777" operator="lessThan">
      <formula>$C$4</formula>
    </cfRule>
    <cfRule type="cellIs" dxfId="0" priority="3778" operator="lessThan">
      <formula>$C$4</formula>
    </cfRule>
  </conditionalFormatting>
  <conditionalFormatting sqref="BC37">
    <cfRule type="cellIs" dxfId="1" priority="3877" operator="lessThan">
      <formula>$C$4</formula>
    </cfRule>
    <cfRule type="cellIs" dxfId="0" priority="3878" operator="lessThan">
      <formula>$C$4</formula>
    </cfRule>
  </conditionalFormatting>
  <conditionalFormatting sqref="BE37">
    <cfRule type="cellIs" dxfId="1" priority="4077" operator="lessThan">
      <formula>$C$4</formula>
    </cfRule>
    <cfRule type="cellIs" dxfId="0" priority="4078" operator="lessThan">
      <formula>$C$4</formula>
    </cfRule>
  </conditionalFormatting>
  <conditionalFormatting sqref="BF37">
    <cfRule type="cellIs" dxfId="1" priority="4177" operator="lessThan">
      <formula>$C$4</formula>
    </cfRule>
    <cfRule type="cellIs" dxfId="0" priority="4178" operator="lessThan">
      <formula>$C$4</formula>
    </cfRule>
  </conditionalFormatting>
  <conditionalFormatting sqref="BG37">
    <cfRule type="cellIs" dxfId="1" priority="4277" operator="lessThan">
      <formula>$C$4</formula>
    </cfRule>
    <cfRule type="cellIs" dxfId="0" priority="4278" operator="lessThan">
      <formula>$C$4</formula>
    </cfRule>
  </conditionalFormatting>
  <conditionalFormatting sqref="BH37">
    <cfRule type="cellIs" dxfId="1" priority="4377" operator="lessThan">
      <formula>$C$4</formula>
    </cfRule>
    <cfRule type="cellIs" dxfId="0" priority="4378" operator="lessThan">
      <formula>$C$4</formula>
    </cfRule>
  </conditionalFormatting>
  <conditionalFormatting sqref="BI37">
    <cfRule type="cellIs" dxfId="1" priority="4477" operator="lessThan">
      <formula>$C$4</formula>
    </cfRule>
    <cfRule type="cellIs" dxfId="0" priority="4478" operator="lessThan">
      <formula>$C$4</formula>
    </cfRule>
  </conditionalFormatting>
  <conditionalFormatting sqref="BJ37">
    <cfRule type="cellIs" dxfId="1" priority="4605" operator="lessThan">
      <formula>$C$4</formula>
    </cfRule>
    <cfRule type="cellIs" dxfId="0" priority="4606" operator="lessThan">
      <formula>$C$4</formula>
    </cfRule>
  </conditionalFormatting>
  <conditionalFormatting sqref="BK37">
    <cfRule type="cellIs" dxfId="1" priority="4677" operator="lessThan">
      <formula>$C$4</formula>
    </cfRule>
    <cfRule type="cellIs" dxfId="0" priority="4678" operator="lessThan">
      <formula>$C$4</formula>
    </cfRule>
  </conditionalFormatting>
  <conditionalFormatting sqref="BL37">
    <cfRule type="cellIs" dxfId="1" priority="4777" operator="lessThan">
      <formula>$C$4</formula>
    </cfRule>
    <cfRule type="cellIs" dxfId="0" priority="4778" operator="lessThan">
      <formula>$C$4</formula>
    </cfRule>
  </conditionalFormatting>
  <conditionalFormatting sqref="BM37">
    <cfRule type="cellIs" dxfId="0" priority="1881" operator="lessThan">
      <formula>$C$4</formula>
    </cfRule>
  </conditionalFormatting>
  <conditionalFormatting sqref="BO37">
    <cfRule type="cellIs" dxfId="0" priority="1981" operator="lessThan">
      <formula>$C$4</formula>
    </cfRule>
  </conditionalFormatting>
  <conditionalFormatting sqref="BP37">
    <cfRule type="cellIs" dxfId="0" priority="2031" operator="lessThan">
      <formula>$C$4</formula>
    </cfRule>
  </conditionalFormatting>
  <conditionalFormatting sqref="BQ37">
    <cfRule type="cellIs" dxfId="0" priority="64" operator="lessThan">
      <formula>$C$4</formula>
    </cfRule>
    <cfRule type="cellIs" dxfId="1" priority="63" operator="lessThan">
      <formula>$C$4</formula>
    </cfRule>
  </conditionalFormatting>
  <conditionalFormatting sqref="BR37">
    <cfRule type="cellIs" dxfId="0" priority="2131" operator="lessThan">
      <formula>$C$4</formula>
    </cfRule>
  </conditionalFormatting>
  <conditionalFormatting sqref="BS37">
    <cfRule type="cellIs" dxfId="0" priority="2181" operator="lessThan">
      <formula>$C$4</formula>
    </cfRule>
  </conditionalFormatting>
  <conditionalFormatting sqref="BT37">
    <cfRule type="cellIs" dxfId="0" priority="136" operator="lessThan">
      <formula>$C$4</formula>
    </cfRule>
    <cfRule type="cellIs" dxfId="1" priority="135" operator="lessThan">
      <formula>$C$4</formula>
    </cfRule>
  </conditionalFormatting>
  <conditionalFormatting sqref="BU37">
    <cfRule type="cellIs" dxfId="0" priority="2281" operator="lessThan">
      <formula>$C$4</formula>
    </cfRule>
  </conditionalFormatting>
  <conditionalFormatting sqref="BV37">
    <cfRule type="cellIs" dxfId="0" priority="2331" operator="lessThan">
      <formula>$C$4</formula>
    </cfRule>
  </conditionalFormatting>
  <conditionalFormatting sqref="BW37">
    <cfRule type="cellIs" dxfId="0" priority="2381" operator="lessThan">
      <formula>$C$4</formula>
    </cfRule>
  </conditionalFormatting>
  <conditionalFormatting sqref="BX37">
    <cfRule type="cellIs" dxfId="0" priority="2431" operator="lessThan">
      <formula>$C$4</formula>
    </cfRule>
  </conditionalFormatting>
  <conditionalFormatting sqref="BY37">
    <cfRule type="cellIs" dxfId="0" priority="2481" operator="lessThan">
      <formula>$C$4</formula>
    </cfRule>
  </conditionalFormatting>
  <conditionalFormatting sqref="BZ37">
    <cfRule type="cellIs" dxfId="0" priority="2531" operator="lessThan">
      <formula>$C$4</formula>
    </cfRule>
  </conditionalFormatting>
  <conditionalFormatting sqref="CA37">
    <cfRule type="cellIs" dxfId="0" priority="2581" operator="lessThan">
      <formula>$C$4</formula>
    </cfRule>
  </conditionalFormatting>
  <conditionalFormatting sqref="CB37">
    <cfRule type="cellIs" dxfId="0" priority="2631" operator="lessThan">
      <formula>$C$4</formula>
    </cfRule>
  </conditionalFormatting>
  <conditionalFormatting sqref="CC37">
    <cfRule type="cellIs" dxfId="0" priority="2681" operator="lessThan">
      <formula>$C$4</formula>
    </cfRule>
  </conditionalFormatting>
  <conditionalFormatting sqref="CD37">
    <cfRule type="cellIs" dxfId="0" priority="2731" operator="lessThan">
      <formula>$C$4</formula>
    </cfRule>
  </conditionalFormatting>
  <conditionalFormatting sqref="CE37">
    <cfRule type="cellIs" dxfId="0" priority="2781" operator="lessThan">
      <formula>$C$4</formula>
    </cfRule>
  </conditionalFormatting>
  <conditionalFormatting sqref="CH37">
    <cfRule type="cellIs" dxfId="1" priority="3057" operator="lessThan">
      <formula>$C$4</formula>
    </cfRule>
    <cfRule type="cellIs" dxfId="0" priority="3058" operator="lessThan">
      <formula>$C$4</formula>
    </cfRule>
  </conditionalFormatting>
  <conditionalFormatting sqref="L38">
    <cfRule type="cellIs" dxfId="1" priority="3159" operator="lessThan">
      <formula>$C$4</formula>
    </cfRule>
    <cfRule type="cellIs" dxfId="0" priority="3160" operator="lessThan">
      <formula>$C$4</formula>
    </cfRule>
  </conditionalFormatting>
  <conditionalFormatting sqref="M38">
    <cfRule type="cellIs" dxfId="1" priority="3259" operator="lessThan">
      <formula>$C$4</formula>
    </cfRule>
    <cfRule type="cellIs" dxfId="0" priority="3260" operator="lessThan">
      <formula>$C$4</formula>
    </cfRule>
  </conditionalFormatting>
  <conditionalFormatting sqref="P38">
    <cfRule type="cellIs" dxfId="0" priority="382" operator="lessThan">
      <formula>$C$4</formula>
    </cfRule>
  </conditionalFormatting>
  <conditionalFormatting sqref="Q38">
    <cfRule type="cellIs" dxfId="0" priority="432" operator="lessThan">
      <formula>$C$4</formula>
    </cfRule>
  </conditionalFormatting>
  <conditionalFormatting sqref="R38">
    <cfRule type="cellIs" dxfId="0" priority="2832" operator="lessThan">
      <formula>$C$4</formula>
    </cfRule>
  </conditionalFormatting>
  <conditionalFormatting sqref="S38">
    <cfRule type="cellIs" dxfId="0" priority="2882" operator="lessThan">
      <formula>$C$4</formula>
    </cfRule>
  </conditionalFormatting>
  <conditionalFormatting sqref="T38">
    <cfRule type="cellIs" dxfId="0" priority="482" operator="lessThan">
      <formula>$C$4</formula>
    </cfRule>
  </conditionalFormatting>
  <conditionalFormatting sqref="U38">
    <cfRule type="cellIs" dxfId="0" priority="2932" operator="lessThan">
      <formula>$C$4</formula>
    </cfRule>
  </conditionalFormatting>
  <conditionalFormatting sqref="V38">
    <cfRule type="cellIs" dxfId="0" priority="2982" operator="lessThan">
      <formula>$C$4</formula>
    </cfRule>
  </conditionalFormatting>
  <conditionalFormatting sqref="Y38">
    <cfRule type="cellIs" dxfId="0" priority="632" operator="lessThan">
      <formula>$C$4</formula>
    </cfRule>
  </conditionalFormatting>
  <conditionalFormatting sqref="AA38">
    <cfRule type="cellIs" dxfId="0" priority="259" operator="lessThan">
      <formula>$C$4</formula>
    </cfRule>
  </conditionalFormatting>
  <conditionalFormatting sqref="AB38">
    <cfRule type="cellIs" dxfId="0" priority="782" operator="lessThan">
      <formula>$C$4</formula>
    </cfRule>
  </conditionalFormatting>
  <conditionalFormatting sqref="AF38">
    <cfRule type="cellIs" dxfId="0" priority="982" operator="lessThan">
      <formula>$C$4</formula>
    </cfRule>
  </conditionalFormatting>
  <conditionalFormatting sqref="AG38">
    <cfRule type="cellIs" dxfId="0" priority="1032" operator="lessThan">
      <formula>$C$4</formula>
    </cfRule>
  </conditionalFormatting>
  <conditionalFormatting sqref="AH38">
    <cfRule type="cellIs" dxfId="0" priority="1082" operator="lessThan">
      <formula>$C$4</formula>
    </cfRule>
  </conditionalFormatting>
  <conditionalFormatting sqref="AI38">
    <cfRule type="cellIs" dxfId="0" priority="1132" operator="lessThan">
      <formula>$C$4</formula>
    </cfRule>
  </conditionalFormatting>
  <conditionalFormatting sqref="AL38">
    <cfRule type="cellIs" dxfId="0" priority="1282" operator="lessThan">
      <formula>$C$4</formula>
    </cfRule>
  </conditionalFormatting>
  <conditionalFormatting sqref="AN38">
    <cfRule type="cellIs" dxfId="0" priority="1382" operator="lessThan">
      <formula>$C$4</formula>
    </cfRule>
  </conditionalFormatting>
  <conditionalFormatting sqref="AO38">
    <cfRule type="cellIs" dxfId="0" priority="1432" operator="lessThan">
      <formula>$C$4</formula>
    </cfRule>
  </conditionalFormatting>
  <conditionalFormatting sqref="AQ38">
    <cfRule type="cellIs" dxfId="0" priority="1532" operator="lessThan">
      <formula>$C$4</formula>
    </cfRule>
  </conditionalFormatting>
  <conditionalFormatting sqref="AR38">
    <cfRule type="cellIs" dxfId="0" priority="1582" operator="lessThan">
      <formula>$C$4</formula>
    </cfRule>
  </conditionalFormatting>
  <conditionalFormatting sqref="AT38">
    <cfRule type="cellIs" dxfId="0" priority="1682" operator="lessThan">
      <formula>$C$4</formula>
    </cfRule>
  </conditionalFormatting>
  <conditionalFormatting sqref="AU38">
    <cfRule type="cellIs" dxfId="0" priority="1732" operator="lessThan">
      <formula>$C$4</formula>
    </cfRule>
  </conditionalFormatting>
  <conditionalFormatting sqref="AV38">
    <cfRule type="cellIs" dxfId="0" priority="1782" operator="lessThan">
      <formula>$C$4</formula>
    </cfRule>
  </conditionalFormatting>
  <conditionalFormatting sqref="AW38">
    <cfRule type="cellIs" dxfId="0" priority="1832" operator="lessThan">
      <formula>$C$4</formula>
    </cfRule>
  </conditionalFormatting>
  <conditionalFormatting sqref="AX38">
    <cfRule type="cellIs" dxfId="1" priority="3379" operator="lessThan">
      <formula>$C$4</formula>
    </cfRule>
    <cfRule type="cellIs" dxfId="0" priority="3380" operator="lessThan">
      <formula>$C$4</formula>
    </cfRule>
  </conditionalFormatting>
  <conditionalFormatting sqref="AY38">
    <cfRule type="cellIs" dxfId="1" priority="3479" operator="lessThan">
      <formula>$C$4</formula>
    </cfRule>
    <cfRule type="cellIs" dxfId="0" priority="3480" operator="lessThan">
      <formula>$C$4</formula>
    </cfRule>
  </conditionalFormatting>
  <conditionalFormatting sqref="AZ38">
    <cfRule type="cellIs" dxfId="1" priority="3579" operator="lessThan">
      <formula>$C$4</formula>
    </cfRule>
    <cfRule type="cellIs" dxfId="0" priority="3580" operator="lessThan">
      <formula>$C$4</formula>
    </cfRule>
  </conditionalFormatting>
  <conditionalFormatting sqref="BA38">
    <cfRule type="cellIs" dxfId="1" priority="3679" operator="lessThan">
      <formula>$C$4</formula>
    </cfRule>
    <cfRule type="cellIs" dxfId="0" priority="3680" operator="lessThan">
      <formula>$C$4</formula>
    </cfRule>
  </conditionalFormatting>
  <conditionalFormatting sqref="BB38">
    <cfRule type="cellIs" dxfId="1" priority="3779" operator="lessThan">
      <formula>$C$4</formula>
    </cfRule>
    <cfRule type="cellIs" dxfId="0" priority="3780" operator="lessThan">
      <formula>$C$4</formula>
    </cfRule>
  </conditionalFormatting>
  <conditionalFormatting sqref="BC38">
    <cfRule type="cellIs" dxfId="1" priority="3879" operator="lessThan">
      <formula>$C$4</formula>
    </cfRule>
    <cfRule type="cellIs" dxfId="0" priority="3880" operator="lessThan">
      <formula>$C$4</formula>
    </cfRule>
  </conditionalFormatting>
  <conditionalFormatting sqref="BE38">
    <cfRule type="cellIs" dxfId="1" priority="4079" operator="lessThan">
      <formula>$C$4</formula>
    </cfRule>
    <cfRule type="cellIs" dxfId="0" priority="4080" operator="lessThan">
      <formula>$C$4</formula>
    </cfRule>
  </conditionalFormatting>
  <conditionalFormatting sqref="BF38">
    <cfRule type="cellIs" dxfId="1" priority="4179" operator="lessThan">
      <formula>$C$4</formula>
    </cfRule>
    <cfRule type="cellIs" dxfId="0" priority="4180" operator="lessThan">
      <formula>$C$4</formula>
    </cfRule>
  </conditionalFormatting>
  <conditionalFormatting sqref="BG38">
    <cfRule type="cellIs" dxfId="1" priority="4279" operator="lessThan">
      <formula>$C$4</formula>
    </cfRule>
    <cfRule type="cellIs" dxfId="0" priority="4280" operator="lessThan">
      <formula>$C$4</formula>
    </cfRule>
  </conditionalFormatting>
  <conditionalFormatting sqref="BH38">
    <cfRule type="cellIs" dxfId="1" priority="4379" operator="lessThan">
      <formula>$C$4</formula>
    </cfRule>
    <cfRule type="cellIs" dxfId="0" priority="4380" operator="lessThan">
      <formula>$C$4</formula>
    </cfRule>
  </conditionalFormatting>
  <conditionalFormatting sqref="BI38">
    <cfRule type="cellIs" dxfId="1" priority="4479" operator="lessThan">
      <formula>$C$4</formula>
    </cfRule>
    <cfRule type="cellIs" dxfId="0" priority="4480" operator="lessThan">
      <formula>$C$4</formula>
    </cfRule>
  </conditionalFormatting>
  <conditionalFormatting sqref="BJ38">
    <cfRule type="cellIs" dxfId="1" priority="4607" operator="lessThan">
      <formula>$C$4</formula>
    </cfRule>
    <cfRule type="cellIs" dxfId="0" priority="4608" operator="lessThan">
      <formula>$C$4</formula>
    </cfRule>
  </conditionalFormatting>
  <conditionalFormatting sqref="BK38">
    <cfRule type="cellIs" dxfId="1" priority="4679" operator="lessThan">
      <formula>$C$4</formula>
    </cfRule>
    <cfRule type="cellIs" dxfId="0" priority="4680" operator="lessThan">
      <formula>$C$4</formula>
    </cfRule>
  </conditionalFormatting>
  <conditionalFormatting sqref="BL38">
    <cfRule type="cellIs" dxfId="1" priority="4779" operator="lessThan">
      <formula>$C$4</formula>
    </cfRule>
    <cfRule type="cellIs" dxfId="0" priority="4780" operator="lessThan">
      <formula>$C$4</formula>
    </cfRule>
  </conditionalFormatting>
  <conditionalFormatting sqref="BM38">
    <cfRule type="cellIs" dxfId="0" priority="1882" operator="lessThan">
      <formula>$C$4</formula>
    </cfRule>
  </conditionalFormatting>
  <conditionalFormatting sqref="BO38">
    <cfRule type="cellIs" dxfId="0" priority="1982" operator="lessThan">
      <formula>$C$4</formula>
    </cfRule>
  </conditionalFormatting>
  <conditionalFormatting sqref="BP38">
    <cfRule type="cellIs" dxfId="0" priority="2032" operator="lessThan">
      <formula>$C$4</formula>
    </cfRule>
  </conditionalFormatting>
  <conditionalFormatting sqref="BQ38">
    <cfRule type="cellIs" dxfId="0" priority="66" operator="lessThan">
      <formula>$C$4</formula>
    </cfRule>
    <cfRule type="cellIs" dxfId="1" priority="65" operator="lessThan">
      <formula>$C$4</formula>
    </cfRule>
  </conditionalFormatting>
  <conditionalFormatting sqref="BR38">
    <cfRule type="cellIs" dxfId="0" priority="2132" operator="lessThan">
      <formula>$C$4</formula>
    </cfRule>
  </conditionalFormatting>
  <conditionalFormatting sqref="BS38">
    <cfRule type="cellIs" dxfId="0" priority="2182" operator="lessThan">
      <formula>$C$4</formula>
    </cfRule>
  </conditionalFormatting>
  <conditionalFormatting sqref="BT38">
    <cfRule type="cellIs" dxfId="0" priority="138" operator="lessThan">
      <formula>$C$4</formula>
    </cfRule>
    <cfRule type="cellIs" dxfId="1" priority="137" operator="lessThan">
      <formula>$C$4</formula>
    </cfRule>
  </conditionalFormatting>
  <conditionalFormatting sqref="BU38">
    <cfRule type="cellIs" dxfId="0" priority="2282" operator="lessThan">
      <formula>$C$4</formula>
    </cfRule>
  </conditionalFormatting>
  <conditionalFormatting sqref="BV38">
    <cfRule type="cellIs" dxfId="0" priority="2332" operator="lessThan">
      <formula>$C$4</formula>
    </cfRule>
  </conditionalFormatting>
  <conditionalFormatting sqref="BW38">
    <cfRule type="cellIs" dxfId="0" priority="2382" operator="lessThan">
      <formula>$C$4</formula>
    </cfRule>
  </conditionalFormatting>
  <conditionalFormatting sqref="BX38">
    <cfRule type="cellIs" dxfId="0" priority="2432" operator="lessThan">
      <formula>$C$4</formula>
    </cfRule>
  </conditionalFormatting>
  <conditionalFormatting sqref="BY38">
    <cfRule type="cellIs" dxfId="0" priority="2482" operator="lessThan">
      <formula>$C$4</formula>
    </cfRule>
  </conditionalFormatting>
  <conditionalFormatting sqref="BZ38">
    <cfRule type="cellIs" dxfId="0" priority="2532" operator="lessThan">
      <formula>$C$4</formula>
    </cfRule>
  </conditionalFormatting>
  <conditionalFormatting sqref="CA38">
    <cfRule type="cellIs" dxfId="0" priority="2582" operator="lessThan">
      <formula>$C$4</formula>
    </cfRule>
  </conditionalFormatting>
  <conditionalFormatting sqref="CB38">
    <cfRule type="cellIs" dxfId="0" priority="2632" operator="lessThan">
      <formula>$C$4</formula>
    </cfRule>
  </conditionalFormatting>
  <conditionalFormatting sqref="CC38">
    <cfRule type="cellIs" dxfId="0" priority="2682" operator="lessThan">
      <formula>$C$4</formula>
    </cfRule>
  </conditionalFormatting>
  <conditionalFormatting sqref="CD38">
    <cfRule type="cellIs" dxfId="0" priority="2732" operator="lessThan">
      <formula>$C$4</formula>
    </cfRule>
  </conditionalFormatting>
  <conditionalFormatting sqref="CE38">
    <cfRule type="cellIs" dxfId="0" priority="2782" operator="lessThan">
      <formula>$C$4</formula>
    </cfRule>
  </conditionalFormatting>
  <conditionalFormatting sqref="CH38">
    <cfRule type="cellIs" dxfId="1" priority="3059" operator="lessThan">
      <formula>$C$4</formula>
    </cfRule>
    <cfRule type="cellIs" dxfId="0" priority="3060" operator="lessThan">
      <formula>$C$4</formula>
    </cfRule>
  </conditionalFormatting>
  <conditionalFormatting sqref="L39">
    <cfRule type="cellIs" dxfId="1" priority="3161" operator="lessThan">
      <formula>$C$4</formula>
    </cfRule>
    <cfRule type="cellIs" dxfId="0" priority="3162" operator="lessThan">
      <formula>$C$4</formula>
    </cfRule>
  </conditionalFormatting>
  <conditionalFormatting sqref="M39">
    <cfRule type="cellIs" dxfId="1" priority="3261" operator="lessThan">
      <formula>$C$4</formula>
    </cfRule>
    <cfRule type="cellIs" dxfId="0" priority="3262" operator="lessThan">
      <formula>$C$4</formula>
    </cfRule>
  </conditionalFormatting>
  <conditionalFormatting sqref="P39">
    <cfRule type="cellIs" dxfId="0" priority="383" operator="lessThan">
      <formula>$C$4</formula>
    </cfRule>
  </conditionalFormatting>
  <conditionalFormatting sqref="Q39">
    <cfRule type="cellIs" dxfId="0" priority="433" operator="lessThan">
      <formula>$C$4</formula>
    </cfRule>
  </conditionalFormatting>
  <conditionalFormatting sqref="R39">
    <cfRule type="cellIs" dxfId="0" priority="2833" operator="lessThan">
      <formula>$C$4</formula>
    </cfRule>
  </conditionalFormatting>
  <conditionalFormatting sqref="S39">
    <cfRule type="cellIs" dxfId="0" priority="2883" operator="lessThan">
      <formula>$C$4</formula>
    </cfRule>
  </conditionalFormatting>
  <conditionalFormatting sqref="T39">
    <cfRule type="cellIs" dxfId="0" priority="483" operator="lessThan">
      <formula>$C$4</formula>
    </cfRule>
  </conditionalFormatting>
  <conditionalFormatting sqref="U39">
    <cfRule type="cellIs" dxfId="0" priority="2933" operator="lessThan">
      <formula>$C$4</formula>
    </cfRule>
  </conditionalFormatting>
  <conditionalFormatting sqref="V39">
    <cfRule type="cellIs" dxfId="0" priority="2983" operator="lessThan">
      <formula>$C$4</formula>
    </cfRule>
  </conditionalFormatting>
  <conditionalFormatting sqref="Y39">
    <cfRule type="cellIs" dxfId="0" priority="633" operator="lessThan">
      <formula>$C$4</formula>
    </cfRule>
  </conditionalFormatting>
  <conditionalFormatting sqref="AA39">
    <cfRule type="cellIs" dxfId="0" priority="733" operator="lessThan">
      <formula>$C$4</formula>
    </cfRule>
  </conditionalFormatting>
  <conditionalFormatting sqref="AB39">
    <cfRule type="cellIs" dxfId="0" priority="783" operator="lessThan">
      <formula>$C$4</formula>
    </cfRule>
  </conditionalFormatting>
  <conditionalFormatting sqref="AF39">
    <cfRule type="cellIs" dxfId="0" priority="983" operator="lessThan">
      <formula>$C$4</formula>
    </cfRule>
  </conditionalFormatting>
  <conditionalFormatting sqref="AG39">
    <cfRule type="cellIs" dxfId="0" priority="1033" operator="lessThan">
      <formula>$C$4</formula>
    </cfRule>
  </conditionalFormatting>
  <conditionalFormatting sqref="AH39">
    <cfRule type="cellIs" dxfId="0" priority="1083" operator="lessThan">
      <formula>$C$4</formula>
    </cfRule>
  </conditionalFormatting>
  <conditionalFormatting sqref="AI39">
    <cfRule type="cellIs" dxfId="0" priority="1133" operator="lessThan">
      <formula>$C$4</formula>
    </cfRule>
  </conditionalFormatting>
  <conditionalFormatting sqref="AL39">
    <cfRule type="cellIs" dxfId="0" priority="1283" operator="lessThan">
      <formula>$C$4</formula>
    </cfRule>
  </conditionalFormatting>
  <conditionalFormatting sqref="AN39">
    <cfRule type="cellIs" dxfId="0" priority="235" operator="lessThan">
      <formula>$C$4</formula>
    </cfRule>
  </conditionalFormatting>
  <conditionalFormatting sqref="AO39">
    <cfRule type="cellIs" dxfId="0" priority="1433" operator="lessThan">
      <formula>$C$4</formula>
    </cfRule>
  </conditionalFormatting>
  <conditionalFormatting sqref="AQ39">
    <cfRule type="cellIs" dxfId="0" priority="1533" operator="lessThan">
      <formula>$C$4</formula>
    </cfRule>
  </conditionalFormatting>
  <conditionalFormatting sqref="AR39">
    <cfRule type="cellIs" dxfId="0" priority="1583" operator="lessThan">
      <formula>$C$4</formula>
    </cfRule>
  </conditionalFormatting>
  <conditionalFormatting sqref="AT39">
    <cfRule type="cellIs" dxfId="0" priority="1683" operator="lessThan">
      <formula>$C$4</formula>
    </cfRule>
  </conditionalFormatting>
  <conditionalFormatting sqref="AU39">
    <cfRule type="cellIs" dxfId="0" priority="1733" operator="lessThan">
      <formula>$C$4</formula>
    </cfRule>
  </conditionalFormatting>
  <conditionalFormatting sqref="AV39">
    <cfRule type="cellIs" dxfId="0" priority="1783" operator="lessThan">
      <formula>$C$4</formula>
    </cfRule>
  </conditionalFormatting>
  <conditionalFormatting sqref="AW39">
    <cfRule type="cellIs" dxfId="0" priority="1833" operator="lessThan">
      <formula>$C$4</formula>
    </cfRule>
  </conditionalFormatting>
  <conditionalFormatting sqref="AX39">
    <cfRule type="cellIs" dxfId="1" priority="3381" operator="lessThan">
      <formula>$C$4</formula>
    </cfRule>
    <cfRule type="cellIs" dxfId="0" priority="3382" operator="lessThan">
      <formula>$C$4</formula>
    </cfRule>
  </conditionalFormatting>
  <conditionalFormatting sqref="AY39">
    <cfRule type="cellIs" dxfId="1" priority="3481" operator="lessThan">
      <formula>$C$4</formula>
    </cfRule>
    <cfRule type="cellIs" dxfId="0" priority="3482" operator="lessThan">
      <formula>$C$4</formula>
    </cfRule>
  </conditionalFormatting>
  <conditionalFormatting sqref="AZ39">
    <cfRule type="cellIs" dxfId="1" priority="3581" operator="lessThan">
      <formula>$C$4</formula>
    </cfRule>
    <cfRule type="cellIs" dxfId="0" priority="3582" operator="lessThan">
      <formula>$C$4</formula>
    </cfRule>
  </conditionalFormatting>
  <conditionalFormatting sqref="BA39">
    <cfRule type="cellIs" dxfId="1" priority="3681" operator="lessThan">
      <formula>$C$4</formula>
    </cfRule>
    <cfRule type="cellIs" dxfId="0" priority="3682" operator="lessThan">
      <formula>$C$4</formula>
    </cfRule>
  </conditionalFormatting>
  <conditionalFormatting sqref="BB39">
    <cfRule type="cellIs" dxfId="1" priority="3781" operator="lessThan">
      <formula>$C$4</formula>
    </cfRule>
    <cfRule type="cellIs" dxfId="0" priority="3782" operator="lessThan">
      <formula>$C$4</formula>
    </cfRule>
  </conditionalFormatting>
  <conditionalFormatting sqref="BC39">
    <cfRule type="cellIs" dxfId="1" priority="3881" operator="lessThan">
      <formula>$C$4</formula>
    </cfRule>
    <cfRule type="cellIs" dxfId="0" priority="3882" operator="lessThan">
      <formula>$C$4</formula>
    </cfRule>
  </conditionalFormatting>
  <conditionalFormatting sqref="BE39">
    <cfRule type="cellIs" dxfId="1" priority="4081" operator="lessThan">
      <formula>$C$4</formula>
    </cfRule>
    <cfRule type="cellIs" dxfId="0" priority="4082" operator="lessThan">
      <formula>$C$4</formula>
    </cfRule>
  </conditionalFormatting>
  <conditionalFormatting sqref="BF39">
    <cfRule type="cellIs" dxfId="1" priority="4181" operator="lessThan">
      <formula>$C$4</formula>
    </cfRule>
    <cfRule type="cellIs" dxfId="0" priority="4182" operator="lessThan">
      <formula>$C$4</formula>
    </cfRule>
  </conditionalFormatting>
  <conditionalFormatting sqref="BG39">
    <cfRule type="cellIs" dxfId="1" priority="4281" operator="lessThan">
      <formula>$C$4</formula>
    </cfRule>
    <cfRule type="cellIs" dxfId="0" priority="4282" operator="lessThan">
      <formula>$C$4</formula>
    </cfRule>
  </conditionalFormatting>
  <conditionalFormatting sqref="BH39">
    <cfRule type="cellIs" dxfId="1" priority="4381" operator="lessThan">
      <formula>$C$4</formula>
    </cfRule>
    <cfRule type="cellIs" dxfId="0" priority="4382" operator="lessThan">
      <formula>$C$4</formula>
    </cfRule>
  </conditionalFormatting>
  <conditionalFormatting sqref="BI39">
    <cfRule type="cellIs" dxfId="1" priority="4481" operator="lessThan">
      <formula>$C$4</formula>
    </cfRule>
    <cfRule type="cellIs" dxfId="0" priority="4482" operator="lessThan">
      <formula>$C$4</formula>
    </cfRule>
  </conditionalFormatting>
  <conditionalFormatting sqref="BJ39">
    <cfRule type="cellIs" dxfId="1" priority="4609" operator="lessThan">
      <formula>$C$4</formula>
    </cfRule>
    <cfRule type="cellIs" dxfId="0" priority="4610" operator="lessThan">
      <formula>$C$4</formula>
    </cfRule>
  </conditionalFormatting>
  <conditionalFormatting sqref="BK39">
    <cfRule type="cellIs" dxfId="1" priority="4681" operator="lessThan">
      <formula>$C$4</formula>
    </cfRule>
    <cfRule type="cellIs" dxfId="0" priority="4682" operator="lessThan">
      <formula>$C$4</formula>
    </cfRule>
  </conditionalFormatting>
  <conditionalFormatting sqref="BL39">
    <cfRule type="cellIs" dxfId="1" priority="4781" operator="lessThan">
      <formula>$C$4</formula>
    </cfRule>
    <cfRule type="cellIs" dxfId="0" priority="4782" operator="lessThan">
      <formula>$C$4</formula>
    </cfRule>
  </conditionalFormatting>
  <conditionalFormatting sqref="BM39">
    <cfRule type="cellIs" dxfId="0" priority="1883" operator="lessThan">
      <formula>$C$4</formula>
    </cfRule>
  </conditionalFormatting>
  <conditionalFormatting sqref="BO39">
    <cfRule type="cellIs" dxfId="0" priority="1983" operator="lessThan">
      <formula>$C$4</formula>
    </cfRule>
  </conditionalFormatting>
  <conditionalFormatting sqref="BP39">
    <cfRule type="cellIs" dxfId="0" priority="2033" operator="lessThan">
      <formula>$C$4</formula>
    </cfRule>
  </conditionalFormatting>
  <conditionalFormatting sqref="BQ39">
    <cfRule type="cellIs" dxfId="0" priority="68" operator="lessThan">
      <formula>$C$4</formula>
    </cfRule>
    <cfRule type="cellIs" dxfId="1" priority="67" operator="lessThan">
      <formula>$C$4</formula>
    </cfRule>
  </conditionalFormatting>
  <conditionalFormatting sqref="BR39">
    <cfRule type="cellIs" dxfId="0" priority="2133" operator="lessThan">
      <formula>$C$4</formula>
    </cfRule>
  </conditionalFormatting>
  <conditionalFormatting sqref="BS39">
    <cfRule type="cellIs" dxfId="0" priority="2183" operator="lessThan">
      <formula>$C$4</formula>
    </cfRule>
  </conditionalFormatting>
  <conditionalFormatting sqref="BT39">
    <cfRule type="cellIs" dxfId="0" priority="140" operator="lessThan">
      <formula>$C$4</formula>
    </cfRule>
    <cfRule type="cellIs" dxfId="1" priority="139" operator="lessThan">
      <formula>$C$4</formula>
    </cfRule>
  </conditionalFormatting>
  <conditionalFormatting sqref="BU39">
    <cfRule type="cellIs" dxfId="0" priority="2283" operator="lessThan">
      <formula>$C$4</formula>
    </cfRule>
  </conditionalFormatting>
  <conditionalFormatting sqref="BV39">
    <cfRule type="cellIs" dxfId="0" priority="2333" operator="lessThan">
      <formula>$C$4</formula>
    </cfRule>
  </conditionalFormatting>
  <conditionalFormatting sqref="BW39">
    <cfRule type="cellIs" dxfId="0" priority="2383" operator="lessThan">
      <formula>$C$4</formula>
    </cfRule>
  </conditionalFormatting>
  <conditionalFormatting sqref="BX39">
    <cfRule type="cellIs" dxfId="0" priority="2433" operator="lessThan">
      <formula>$C$4</formula>
    </cfRule>
  </conditionalFormatting>
  <conditionalFormatting sqref="BY39">
    <cfRule type="cellIs" dxfId="0" priority="2483" operator="lessThan">
      <formula>$C$4</formula>
    </cfRule>
  </conditionalFormatting>
  <conditionalFormatting sqref="BZ39">
    <cfRule type="cellIs" dxfId="0" priority="2533" operator="lessThan">
      <formula>$C$4</formula>
    </cfRule>
  </conditionalFormatting>
  <conditionalFormatting sqref="CA39">
    <cfRule type="cellIs" dxfId="0" priority="2583" operator="lessThan">
      <formula>$C$4</formula>
    </cfRule>
  </conditionalFormatting>
  <conditionalFormatting sqref="CB39">
    <cfRule type="cellIs" dxfId="0" priority="2633" operator="lessThan">
      <formula>$C$4</formula>
    </cfRule>
  </conditionalFormatting>
  <conditionalFormatting sqref="CC39">
    <cfRule type="cellIs" dxfId="0" priority="2683" operator="lessThan">
      <formula>$C$4</formula>
    </cfRule>
  </conditionalFormatting>
  <conditionalFormatting sqref="CD39">
    <cfRule type="cellIs" dxfId="0" priority="2733" operator="lessThan">
      <formula>$C$4</formula>
    </cfRule>
  </conditionalFormatting>
  <conditionalFormatting sqref="CE39">
    <cfRule type="cellIs" dxfId="0" priority="2783" operator="lessThan">
      <formula>$C$4</formula>
    </cfRule>
  </conditionalFormatting>
  <conditionalFormatting sqref="CH39">
    <cfRule type="cellIs" dxfId="1" priority="3061" operator="lessThan">
      <formula>$C$4</formula>
    </cfRule>
    <cfRule type="cellIs" dxfId="0" priority="3062" operator="lessThan">
      <formula>$C$4</formula>
    </cfRule>
  </conditionalFormatting>
  <conditionalFormatting sqref="L40">
    <cfRule type="cellIs" dxfId="1" priority="3163" operator="lessThan">
      <formula>$C$4</formula>
    </cfRule>
    <cfRule type="cellIs" dxfId="0" priority="3164" operator="lessThan">
      <formula>$C$4</formula>
    </cfRule>
  </conditionalFormatting>
  <conditionalFormatting sqref="M40">
    <cfRule type="cellIs" dxfId="1" priority="3263" operator="lessThan">
      <formula>$C$4</formula>
    </cfRule>
    <cfRule type="cellIs" dxfId="0" priority="3264" operator="lessThan">
      <formula>$C$4</formula>
    </cfRule>
  </conditionalFormatting>
  <conditionalFormatting sqref="P40">
    <cfRule type="cellIs" dxfId="0" priority="384" operator="lessThan">
      <formula>$C$4</formula>
    </cfRule>
  </conditionalFormatting>
  <conditionalFormatting sqref="Q40">
    <cfRule type="cellIs" dxfId="0" priority="434" operator="lessThan">
      <formula>$C$4</formula>
    </cfRule>
  </conditionalFormatting>
  <conditionalFormatting sqref="S40">
    <cfRule type="cellIs" dxfId="0" priority="2884" operator="lessThan">
      <formula>$C$4</formula>
    </cfRule>
  </conditionalFormatting>
  <conditionalFormatting sqref="T40">
    <cfRule type="cellIs" dxfId="0" priority="484" operator="lessThan">
      <formula>$C$4</formula>
    </cfRule>
  </conditionalFormatting>
  <conditionalFormatting sqref="U40">
    <cfRule type="cellIs" dxfId="0" priority="2934" operator="lessThan">
      <formula>$C$4</formula>
    </cfRule>
  </conditionalFormatting>
  <conditionalFormatting sqref="V40">
    <cfRule type="cellIs" dxfId="0" priority="2984" operator="lessThan">
      <formula>$C$4</formula>
    </cfRule>
  </conditionalFormatting>
  <conditionalFormatting sqref="Y40">
    <cfRule type="cellIs" dxfId="0" priority="634" operator="lessThan">
      <formula>$C$4</formula>
    </cfRule>
  </conditionalFormatting>
  <conditionalFormatting sqref="AA40">
    <cfRule type="cellIs" dxfId="0" priority="734" operator="lessThan">
      <formula>$C$4</formula>
    </cfRule>
  </conditionalFormatting>
  <conditionalFormatting sqref="AB40">
    <cfRule type="cellIs" dxfId="0" priority="784" operator="lessThan">
      <formula>$C$4</formula>
    </cfRule>
  </conditionalFormatting>
  <conditionalFormatting sqref="AF40">
    <cfRule type="cellIs" dxfId="0" priority="984" operator="lessThan">
      <formula>$C$4</formula>
    </cfRule>
  </conditionalFormatting>
  <conditionalFormatting sqref="AG40">
    <cfRule type="cellIs" dxfId="0" priority="1034" operator="lessThan">
      <formula>$C$4</formula>
    </cfRule>
  </conditionalFormatting>
  <conditionalFormatting sqref="AH40">
    <cfRule type="cellIs" dxfId="0" priority="1084" operator="lessThan">
      <formula>$C$4</formula>
    </cfRule>
  </conditionalFormatting>
  <conditionalFormatting sqref="AI40">
    <cfRule type="cellIs" dxfId="0" priority="1134" operator="lessThan">
      <formula>$C$4</formula>
    </cfRule>
  </conditionalFormatting>
  <conditionalFormatting sqref="AL40">
    <cfRule type="cellIs" dxfId="0" priority="1284" operator="lessThan">
      <formula>$C$4</formula>
    </cfRule>
  </conditionalFormatting>
  <conditionalFormatting sqref="AN40">
    <cfRule type="cellIs" dxfId="0" priority="1384" operator="lessThan">
      <formula>$C$4</formula>
    </cfRule>
  </conditionalFormatting>
  <conditionalFormatting sqref="AO40">
    <cfRule type="cellIs" dxfId="0" priority="1434" operator="lessThan">
      <formula>$C$4</formula>
    </cfRule>
  </conditionalFormatting>
  <conditionalFormatting sqref="AQ40">
    <cfRule type="cellIs" dxfId="0" priority="1534" operator="lessThan">
      <formula>$C$4</formula>
    </cfRule>
  </conditionalFormatting>
  <conditionalFormatting sqref="AR40">
    <cfRule type="cellIs" dxfId="0" priority="1584" operator="lessThan">
      <formula>$C$4</formula>
    </cfRule>
  </conditionalFormatting>
  <conditionalFormatting sqref="AT40">
    <cfRule type="cellIs" dxfId="0" priority="1684" operator="lessThan">
      <formula>$C$4</formula>
    </cfRule>
  </conditionalFormatting>
  <conditionalFormatting sqref="AU40">
    <cfRule type="cellIs" dxfId="0" priority="1734" operator="lessThan">
      <formula>$C$4</formula>
    </cfRule>
  </conditionalFormatting>
  <conditionalFormatting sqref="AV40">
    <cfRule type="cellIs" dxfId="0" priority="1784" operator="lessThan">
      <formula>$C$4</formula>
    </cfRule>
  </conditionalFormatting>
  <conditionalFormatting sqref="AW40">
    <cfRule type="cellIs" dxfId="0" priority="1834" operator="lessThan">
      <formula>$C$4</formula>
    </cfRule>
  </conditionalFormatting>
  <conditionalFormatting sqref="AX40">
    <cfRule type="cellIs" dxfId="1" priority="3383" operator="lessThan">
      <formula>$C$4</formula>
    </cfRule>
    <cfRule type="cellIs" dxfId="0" priority="3384" operator="lessThan">
      <formula>$C$4</formula>
    </cfRule>
  </conditionalFormatting>
  <conditionalFormatting sqref="AY40">
    <cfRule type="cellIs" dxfId="1" priority="3483" operator="lessThan">
      <formula>$C$4</formula>
    </cfRule>
    <cfRule type="cellIs" dxfId="0" priority="3484" operator="lessThan">
      <formula>$C$4</formula>
    </cfRule>
  </conditionalFormatting>
  <conditionalFormatting sqref="AZ40">
    <cfRule type="cellIs" dxfId="1" priority="3583" operator="lessThan">
      <formula>$C$4</formula>
    </cfRule>
    <cfRule type="cellIs" dxfId="0" priority="3584" operator="lessThan">
      <formula>$C$4</formula>
    </cfRule>
  </conditionalFormatting>
  <conditionalFormatting sqref="BA40">
    <cfRule type="cellIs" dxfId="1" priority="3683" operator="lessThan">
      <formula>$C$4</formula>
    </cfRule>
    <cfRule type="cellIs" dxfId="0" priority="3684" operator="lessThan">
      <formula>$C$4</formula>
    </cfRule>
  </conditionalFormatting>
  <conditionalFormatting sqref="BB40">
    <cfRule type="cellIs" dxfId="1" priority="3783" operator="lessThan">
      <formula>$C$4</formula>
    </cfRule>
    <cfRule type="cellIs" dxfId="0" priority="3784" operator="lessThan">
      <formula>$C$4</formula>
    </cfRule>
  </conditionalFormatting>
  <conditionalFormatting sqref="BC40">
    <cfRule type="cellIs" dxfId="1" priority="3883" operator="lessThan">
      <formula>$C$4</formula>
    </cfRule>
    <cfRule type="cellIs" dxfId="0" priority="3884" operator="lessThan">
      <formula>$C$4</formula>
    </cfRule>
  </conditionalFormatting>
  <conditionalFormatting sqref="BE40">
    <cfRule type="cellIs" dxfId="1" priority="4083" operator="lessThan">
      <formula>$C$4</formula>
    </cfRule>
    <cfRule type="cellIs" dxfId="0" priority="4084" operator="lessThan">
      <formula>$C$4</formula>
    </cfRule>
  </conditionalFormatting>
  <conditionalFormatting sqref="BF40">
    <cfRule type="cellIs" dxfId="1" priority="4183" operator="lessThan">
      <formula>$C$4</formula>
    </cfRule>
    <cfRule type="cellIs" dxfId="0" priority="4184" operator="lessThan">
      <formula>$C$4</formula>
    </cfRule>
  </conditionalFormatting>
  <conditionalFormatting sqref="BG40">
    <cfRule type="cellIs" dxfId="1" priority="4283" operator="lessThan">
      <formula>$C$4</formula>
    </cfRule>
    <cfRule type="cellIs" dxfId="0" priority="4284" operator="lessThan">
      <formula>$C$4</formula>
    </cfRule>
  </conditionalFormatting>
  <conditionalFormatting sqref="BH40">
    <cfRule type="cellIs" dxfId="1" priority="4383" operator="lessThan">
      <formula>$C$4</formula>
    </cfRule>
    <cfRule type="cellIs" dxfId="0" priority="4384" operator="lessThan">
      <formula>$C$4</formula>
    </cfRule>
  </conditionalFormatting>
  <conditionalFormatting sqref="BI40">
    <cfRule type="cellIs" dxfId="1" priority="4483" operator="lessThan">
      <formula>$C$4</formula>
    </cfRule>
    <cfRule type="cellIs" dxfId="0" priority="4484" operator="lessThan">
      <formula>$C$4</formula>
    </cfRule>
  </conditionalFormatting>
  <conditionalFormatting sqref="BJ40">
    <cfRule type="cellIs" dxfId="1" priority="4611" operator="lessThan">
      <formula>$C$4</formula>
    </cfRule>
    <cfRule type="cellIs" dxfId="0" priority="4612" operator="lessThan">
      <formula>$C$4</formula>
    </cfRule>
  </conditionalFormatting>
  <conditionalFormatting sqref="BK40">
    <cfRule type="cellIs" dxfId="1" priority="4683" operator="lessThan">
      <formula>$C$4</formula>
    </cfRule>
    <cfRule type="cellIs" dxfId="0" priority="4684" operator="lessThan">
      <formula>$C$4</formula>
    </cfRule>
  </conditionalFormatting>
  <conditionalFormatting sqref="BL40">
    <cfRule type="cellIs" dxfId="1" priority="4783" operator="lessThan">
      <formula>$C$4</formula>
    </cfRule>
    <cfRule type="cellIs" dxfId="0" priority="4784" operator="lessThan">
      <formula>$C$4</formula>
    </cfRule>
  </conditionalFormatting>
  <conditionalFormatting sqref="BM40">
    <cfRule type="cellIs" dxfId="0" priority="1884" operator="lessThan">
      <formula>$C$4</formula>
    </cfRule>
  </conditionalFormatting>
  <conditionalFormatting sqref="BO40">
    <cfRule type="cellIs" dxfId="0" priority="1984" operator="lessThan">
      <formula>$C$4</formula>
    </cfRule>
  </conditionalFormatting>
  <conditionalFormatting sqref="BP40">
    <cfRule type="cellIs" dxfId="0" priority="2034" operator="lessThan">
      <formula>$C$4</formula>
    </cfRule>
  </conditionalFormatting>
  <conditionalFormatting sqref="BQ40">
    <cfRule type="cellIs" dxfId="0" priority="70" operator="lessThan">
      <formula>$C$4</formula>
    </cfRule>
    <cfRule type="cellIs" dxfId="1" priority="69" operator="lessThan">
      <formula>$C$4</formula>
    </cfRule>
  </conditionalFormatting>
  <conditionalFormatting sqref="BR40">
    <cfRule type="cellIs" dxfId="0" priority="2134" operator="lessThan">
      <formula>$C$4</formula>
    </cfRule>
  </conditionalFormatting>
  <conditionalFormatting sqref="BS40">
    <cfRule type="cellIs" dxfId="0" priority="2184" operator="lessThan">
      <formula>$C$4</formula>
    </cfRule>
  </conditionalFormatting>
  <conditionalFormatting sqref="BT40">
    <cfRule type="cellIs" dxfId="0" priority="142" operator="lessThan">
      <formula>$C$4</formula>
    </cfRule>
    <cfRule type="cellIs" dxfId="1" priority="141" operator="lessThan">
      <formula>$C$4</formula>
    </cfRule>
  </conditionalFormatting>
  <conditionalFormatting sqref="BU40">
    <cfRule type="cellIs" dxfId="0" priority="2284" operator="lessThan">
      <formula>$C$4</formula>
    </cfRule>
  </conditionalFormatting>
  <conditionalFormatting sqref="BV40">
    <cfRule type="cellIs" dxfId="0" priority="2334" operator="lessThan">
      <formula>$C$4</formula>
    </cfRule>
  </conditionalFormatting>
  <conditionalFormatting sqref="BW40">
    <cfRule type="cellIs" dxfId="0" priority="2384" operator="lessThan">
      <formula>$C$4</formula>
    </cfRule>
  </conditionalFormatting>
  <conditionalFormatting sqref="BX40">
    <cfRule type="cellIs" dxfId="0" priority="2434" operator="lessThan">
      <formula>$C$4</formula>
    </cfRule>
  </conditionalFormatting>
  <conditionalFormatting sqref="BY40">
    <cfRule type="cellIs" dxfId="0" priority="2484" operator="lessThan">
      <formula>$C$4</formula>
    </cfRule>
  </conditionalFormatting>
  <conditionalFormatting sqref="BZ40">
    <cfRule type="cellIs" dxfId="0" priority="2534" operator="lessThan">
      <formula>$C$4</formula>
    </cfRule>
  </conditionalFormatting>
  <conditionalFormatting sqref="CA40">
    <cfRule type="cellIs" dxfId="0" priority="2584" operator="lessThan">
      <formula>$C$4</formula>
    </cfRule>
  </conditionalFormatting>
  <conditionalFormatting sqref="CB40">
    <cfRule type="cellIs" dxfId="0" priority="2634" operator="lessThan">
      <formula>$C$4</formula>
    </cfRule>
  </conditionalFormatting>
  <conditionalFormatting sqref="CC40">
    <cfRule type="cellIs" dxfId="0" priority="2684" operator="lessThan">
      <formula>$C$4</formula>
    </cfRule>
  </conditionalFormatting>
  <conditionalFormatting sqref="CD40">
    <cfRule type="cellIs" dxfId="0" priority="2734" operator="lessThan">
      <formula>$C$4</formula>
    </cfRule>
  </conditionalFormatting>
  <conditionalFormatting sqref="CE40">
    <cfRule type="cellIs" dxfId="0" priority="2784" operator="lessThan">
      <formula>$C$4</formula>
    </cfRule>
  </conditionalFormatting>
  <conditionalFormatting sqref="CH40">
    <cfRule type="cellIs" dxfId="1" priority="3063" operator="lessThan">
      <formula>$C$4</formula>
    </cfRule>
    <cfRule type="cellIs" dxfId="0" priority="3064" operator="lessThan">
      <formula>$C$4</formula>
    </cfRule>
  </conditionalFormatting>
  <conditionalFormatting sqref="L41">
    <cfRule type="cellIs" dxfId="1" priority="3165" operator="lessThan">
      <formula>$C$4</formula>
    </cfRule>
    <cfRule type="cellIs" dxfId="0" priority="3166" operator="lessThan">
      <formula>$C$4</formula>
    </cfRule>
  </conditionalFormatting>
  <conditionalFormatting sqref="M41">
    <cfRule type="cellIs" dxfId="1" priority="3265" operator="lessThan">
      <formula>$C$4</formula>
    </cfRule>
    <cfRule type="cellIs" dxfId="0" priority="3266" operator="lessThan">
      <formula>$C$4</formula>
    </cfRule>
  </conditionalFormatting>
  <conditionalFormatting sqref="P41">
    <cfRule type="cellIs" dxfId="0" priority="385" operator="lessThan">
      <formula>$C$4</formula>
    </cfRule>
  </conditionalFormatting>
  <conditionalFormatting sqref="Q41">
    <cfRule type="cellIs" dxfId="0" priority="435" operator="lessThan">
      <formula>$C$4</formula>
    </cfRule>
  </conditionalFormatting>
  <conditionalFormatting sqref="S41">
    <cfRule type="cellIs" dxfId="0" priority="2885" operator="lessThan">
      <formula>$C$4</formula>
    </cfRule>
  </conditionalFormatting>
  <conditionalFormatting sqref="T41">
    <cfRule type="cellIs" dxfId="0" priority="485" operator="lessThan">
      <formula>$C$4</formula>
    </cfRule>
  </conditionalFormatting>
  <conditionalFormatting sqref="U41">
    <cfRule type="cellIs" dxfId="0" priority="2935" operator="lessThan">
      <formula>$C$4</formula>
    </cfRule>
  </conditionalFormatting>
  <conditionalFormatting sqref="V41">
    <cfRule type="cellIs" dxfId="0" priority="2985" operator="lessThan">
      <formula>$C$4</formula>
    </cfRule>
  </conditionalFormatting>
  <conditionalFormatting sqref="Y41">
    <cfRule type="cellIs" dxfId="0" priority="635" operator="lessThan">
      <formula>$C$4</formula>
    </cfRule>
  </conditionalFormatting>
  <conditionalFormatting sqref="AA41">
    <cfRule type="cellIs" dxfId="0" priority="735" operator="lessThan">
      <formula>$C$4</formula>
    </cfRule>
  </conditionalFormatting>
  <conditionalFormatting sqref="AB41">
    <cfRule type="cellIs" dxfId="0" priority="785" operator="lessThan">
      <formula>$C$4</formula>
    </cfRule>
  </conditionalFormatting>
  <conditionalFormatting sqref="AE41">
    <cfRule type="cellIs" dxfId="0" priority="935" operator="lessThan">
      <formula>$C$4</formula>
    </cfRule>
  </conditionalFormatting>
  <conditionalFormatting sqref="AF41">
    <cfRule type="cellIs" dxfId="0" priority="985" operator="lessThan">
      <formula>$C$4</formula>
    </cfRule>
  </conditionalFormatting>
  <conditionalFormatting sqref="AG41">
    <cfRule type="cellIs" dxfId="0" priority="1035" operator="lessThan">
      <formula>$C$4</formula>
    </cfRule>
  </conditionalFormatting>
  <conditionalFormatting sqref="AH41">
    <cfRule type="cellIs" dxfId="0" priority="1085" operator="lessThan">
      <formula>$C$4</formula>
    </cfRule>
  </conditionalFormatting>
  <conditionalFormatting sqref="AI41">
    <cfRule type="cellIs" dxfId="0" priority="1135" operator="lessThan">
      <formula>$C$4</formula>
    </cfRule>
  </conditionalFormatting>
  <conditionalFormatting sqref="AK41">
    <cfRule type="cellIs" dxfId="0" priority="1235" operator="lessThan">
      <formula>$C$4</formula>
    </cfRule>
  </conditionalFormatting>
  <conditionalFormatting sqref="AL41">
    <cfRule type="cellIs" dxfId="0" priority="1285" operator="lessThan">
      <formula>$C$4</formula>
    </cfRule>
  </conditionalFormatting>
  <conditionalFormatting sqref="AN41">
    <cfRule type="cellIs" dxfId="0" priority="1385" operator="lessThan">
      <formula>$C$4</formula>
    </cfRule>
  </conditionalFormatting>
  <conditionalFormatting sqref="AO41">
    <cfRule type="cellIs" dxfId="0" priority="1435" operator="lessThan">
      <formula>$C$4</formula>
    </cfRule>
  </conditionalFormatting>
  <conditionalFormatting sqref="AQ41">
    <cfRule type="cellIs" dxfId="0" priority="1535" operator="lessThan">
      <formula>$C$4</formula>
    </cfRule>
  </conditionalFormatting>
  <conditionalFormatting sqref="AR41">
    <cfRule type="cellIs" dxfId="0" priority="1585" operator="lessThan">
      <formula>$C$4</formula>
    </cfRule>
  </conditionalFormatting>
  <conditionalFormatting sqref="AT41">
    <cfRule type="cellIs" dxfId="0" priority="1685" operator="lessThan">
      <formula>$C$4</formula>
    </cfRule>
  </conditionalFormatting>
  <conditionalFormatting sqref="AU41">
    <cfRule type="cellIs" dxfId="0" priority="1735" operator="lessThan">
      <formula>$C$4</formula>
    </cfRule>
  </conditionalFormatting>
  <conditionalFormatting sqref="AV41">
    <cfRule type="cellIs" dxfId="0" priority="1785" operator="lessThan">
      <formula>$C$4</formula>
    </cfRule>
  </conditionalFormatting>
  <conditionalFormatting sqref="AW41">
    <cfRule type="cellIs" dxfId="0" priority="1835" operator="lessThan">
      <formula>$C$4</formula>
    </cfRule>
  </conditionalFormatting>
  <conditionalFormatting sqref="AX41">
    <cfRule type="cellIs" dxfId="1" priority="3385" operator="lessThan">
      <formula>$C$4</formula>
    </cfRule>
    <cfRule type="cellIs" dxfId="0" priority="3386" operator="lessThan">
      <formula>$C$4</formula>
    </cfRule>
  </conditionalFormatting>
  <conditionalFormatting sqref="AY41">
    <cfRule type="cellIs" dxfId="1" priority="3485" operator="lessThan">
      <formula>$C$4</formula>
    </cfRule>
    <cfRule type="cellIs" dxfId="0" priority="3486" operator="lessThan">
      <formula>$C$4</formula>
    </cfRule>
  </conditionalFormatting>
  <conditionalFormatting sqref="AZ41">
    <cfRule type="cellIs" dxfId="1" priority="3585" operator="lessThan">
      <formula>$C$4</formula>
    </cfRule>
    <cfRule type="cellIs" dxfId="0" priority="3586" operator="lessThan">
      <formula>$C$4</formula>
    </cfRule>
  </conditionalFormatting>
  <conditionalFormatting sqref="BA41">
    <cfRule type="cellIs" dxfId="1" priority="3685" operator="lessThan">
      <formula>$C$4</formula>
    </cfRule>
    <cfRule type="cellIs" dxfId="0" priority="3686" operator="lessThan">
      <formula>$C$4</formula>
    </cfRule>
  </conditionalFormatting>
  <conditionalFormatting sqref="BB41">
    <cfRule type="cellIs" dxfId="1" priority="3785" operator="lessThan">
      <formula>$C$4</formula>
    </cfRule>
    <cfRule type="cellIs" dxfId="0" priority="3786" operator="lessThan">
      <formula>$C$4</formula>
    </cfRule>
  </conditionalFormatting>
  <conditionalFormatting sqref="BC41">
    <cfRule type="cellIs" dxfId="1" priority="3885" operator="lessThan">
      <formula>$C$4</formula>
    </cfRule>
    <cfRule type="cellIs" dxfId="0" priority="3886" operator="lessThan">
      <formula>$C$4</formula>
    </cfRule>
  </conditionalFormatting>
  <conditionalFormatting sqref="BE41">
    <cfRule type="cellIs" dxfId="1" priority="4085" operator="lessThan">
      <formula>$C$4</formula>
    </cfRule>
    <cfRule type="cellIs" dxfId="0" priority="4086" operator="lessThan">
      <formula>$C$4</formula>
    </cfRule>
  </conditionalFormatting>
  <conditionalFormatting sqref="BF41">
    <cfRule type="cellIs" dxfId="1" priority="4185" operator="lessThan">
      <formula>$C$4</formula>
    </cfRule>
    <cfRule type="cellIs" dxfId="0" priority="4186" operator="lessThan">
      <formula>$C$4</formula>
    </cfRule>
  </conditionalFormatting>
  <conditionalFormatting sqref="BG41">
    <cfRule type="cellIs" dxfId="1" priority="4285" operator="lessThan">
      <formula>$C$4</formula>
    </cfRule>
    <cfRule type="cellIs" dxfId="0" priority="4286" operator="lessThan">
      <formula>$C$4</formula>
    </cfRule>
  </conditionalFormatting>
  <conditionalFormatting sqref="BH41">
    <cfRule type="cellIs" dxfId="1" priority="4385" operator="lessThan">
      <formula>$C$4</formula>
    </cfRule>
    <cfRule type="cellIs" dxfId="0" priority="4386" operator="lessThan">
      <formula>$C$4</formula>
    </cfRule>
  </conditionalFormatting>
  <conditionalFormatting sqref="BI41">
    <cfRule type="cellIs" dxfId="1" priority="4485" operator="lessThan">
      <formula>$C$4</formula>
    </cfRule>
    <cfRule type="cellIs" dxfId="0" priority="4486" operator="lessThan">
      <formula>$C$4</formula>
    </cfRule>
  </conditionalFormatting>
  <conditionalFormatting sqref="BJ41">
    <cfRule type="cellIs" dxfId="1" priority="4613" operator="lessThan">
      <formula>$C$4</formula>
    </cfRule>
    <cfRule type="cellIs" dxfId="0" priority="4614" operator="lessThan">
      <formula>$C$4</formula>
    </cfRule>
  </conditionalFormatting>
  <conditionalFormatting sqref="BK41">
    <cfRule type="cellIs" dxfId="1" priority="4685" operator="lessThan">
      <formula>$C$4</formula>
    </cfRule>
    <cfRule type="cellIs" dxfId="0" priority="4686" operator="lessThan">
      <formula>$C$4</formula>
    </cfRule>
  </conditionalFormatting>
  <conditionalFormatting sqref="BL41">
    <cfRule type="cellIs" dxfId="1" priority="4785" operator="lessThan">
      <formula>$C$4</formula>
    </cfRule>
    <cfRule type="cellIs" dxfId="0" priority="4786" operator="lessThan">
      <formula>$C$4</formula>
    </cfRule>
  </conditionalFormatting>
  <conditionalFormatting sqref="BM41">
    <cfRule type="cellIs" dxfId="0" priority="1885" operator="lessThan">
      <formula>$C$4</formula>
    </cfRule>
  </conditionalFormatting>
  <conditionalFormatting sqref="BO41">
    <cfRule type="cellIs" dxfId="0" priority="1985" operator="lessThan">
      <formula>$C$4</formula>
    </cfRule>
  </conditionalFormatting>
  <conditionalFormatting sqref="BP41">
    <cfRule type="cellIs" dxfId="0" priority="2035" operator="lessThan">
      <formula>$C$4</formula>
    </cfRule>
  </conditionalFormatting>
  <conditionalFormatting sqref="BQ41">
    <cfRule type="cellIs" dxfId="0" priority="72" operator="lessThan">
      <formula>$C$4</formula>
    </cfRule>
    <cfRule type="cellIs" dxfId="1" priority="71" operator="lessThan">
      <formula>$C$4</formula>
    </cfRule>
  </conditionalFormatting>
  <conditionalFormatting sqref="BR41">
    <cfRule type="cellIs" dxfId="0" priority="2135" operator="lessThan">
      <formula>$C$4</formula>
    </cfRule>
  </conditionalFormatting>
  <conditionalFormatting sqref="BS41">
    <cfRule type="cellIs" dxfId="0" priority="2185" operator="lessThan">
      <formula>$C$4</formula>
    </cfRule>
  </conditionalFormatting>
  <conditionalFormatting sqref="BT41">
    <cfRule type="cellIs" dxfId="0" priority="144" operator="lessThan">
      <formula>$C$4</formula>
    </cfRule>
    <cfRule type="cellIs" dxfId="1" priority="143" operator="lessThan">
      <formula>$C$4</formula>
    </cfRule>
  </conditionalFormatting>
  <conditionalFormatting sqref="BU41">
    <cfRule type="cellIs" dxfId="0" priority="2285" operator="lessThan">
      <formula>$C$4</formula>
    </cfRule>
  </conditionalFormatting>
  <conditionalFormatting sqref="BV41">
    <cfRule type="cellIs" dxfId="0" priority="2335" operator="lessThan">
      <formula>$C$4</formula>
    </cfRule>
  </conditionalFormatting>
  <conditionalFormatting sqref="BW41">
    <cfRule type="cellIs" dxfId="0" priority="2385" operator="lessThan">
      <formula>$C$4</formula>
    </cfRule>
  </conditionalFormatting>
  <conditionalFormatting sqref="BX41">
    <cfRule type="cellIs" dxfId="0" priority="2435" operator="lessThan">
      <formula>$C$4</formula>
    </cfRule>
  </conditionalFormatting>
  <conditionalFormatting sqref="BY41">
    <cfRule type="cellIs" dxfId="0" priority="2485" operator="lessThan">
      <formula>$C$4</formula>
    </cfRule>
  </conditionalFormatting>
  <conditionalFormatting sqref="BZ41">
    <cfRule type="cellIs" dxfId="0" priority="2535" operator="lessThan">
      <formula>$C$4</formula>
    </cfRule>
  </conditionalFormatting>
  <conditionalFormatting sqref="CA41">
    <cfRule type="cellIs" dxfId="0" priority="2585" operator="lessThan">
      <formula>$C$4</formula>
    </cfRule>
  </conditionalFormatting>
  <conditionalFormatting sqref="CB41">
    <cfRule type="cellIs" dxfId="0" priority="2635" operator="lessThan">
      <formula>$C$4</formula>
    </cfRule>
  </conditionalFormatting>
  <conditionalFormatting sqref="CC41">
    <cfRule type="cellIs" dxfId="0" priority="2685" operator="lessThan">
      <formula>$C$4</formula>
    </cfRule>
  </conditionalFormatting>
  <conditionalFormatting sqref="CD41">
    <cfRule type="cellIs" dxfId="0" priority="2735" operator="lessThan">
      <formula>$C$4</formula>
    </cfRule>
  </conditionalFormatting>
  <conditionalFormatting sqref="CE41">
    <cfRule type="cellIs" dxfId="0" priority="2785" operator="lessThan">
      <formula>$C$4</formula>
    </cfRule>
  </conditionalFormatting>
  <conditionalFormatting sqref="CH41">
    <cfRule type="cellIs" dxfId="1" priority="3065" operator="lessThan">
      <formula>$C$4</formula>
    </cfRule>
    <cfRule type="cellIs" dxfId="0" priority="3066" operator="lessThan">
      <formula>$C$4</formula>
    </cfRule>
  </conditionalFormatting>
  <conditionalFormatting sqref="L42">
    <cfRule type="cellIs" dxfId="1" priority="3167" operator="lessThan">
      <formula>$C$4</formula>
    </cfRule>
    <cfRule type="cellIs" dxfId="0" priority="3168" operator="lessThan">
      <formula>$C$4</formula>
    </cfRule>
  </conditionalFormatting>
  <conditionalFormatting sqref="M42">
    <cfRule type="cellIs" dxfId="1" priority="3267" operator="lessThan">
      <formula>$C$4</formula>
    </cfRule>
    <cfRule type="cellIs" dxfId="0" priority="3268" operator="lessThan">
      <formula>$C$4</formula>
    </cfRule>
  </conditionalFormatting>
  <conditionalFormatting sqref="P42">
    <cfRule type="cellIs" dxfId="0" priority="386" operator="lessThan">
      <formula>$C$4</formula>
    </cfRule>
  </conditionalFormatting>
  <conditionalFormatting sqref="Q42">
    <cfRule type="cellIs" dxfId="0" priority="436" operator="lessThan">
      <formula>$C$4</formula>
    </cfRule>
  </conditionalFormatting>
  <conditionalFormatting sqref="S42">
    <cfRule type="cellIs" dxfId="0" priority="2886" operator="lessThan">
      <formula>$C$4</formula>
    </cfRule>
  </conditionalFormatting>
  <conditionalFormatting sqref="T42">
    <cfRule type="cellIs" dxfId="0" priority="486" operator="lessThan">
      <formula>$C$4</formula>
    </cfRule>
  </conditionalFormatting>
  <conditionalFormatting sqref="U42">
    <cfRule type="cellIs" dxfId="0" priority="2936" operator="lessThan">
      <formula>$C$4</formula>
    </cfRule>
  </conditionalFormatting>
  <conditionalFormatting sqref="V42">
    <cfRule type="cellIs" dxfId="0" priority="2986" operator="lessThan">
      <formula>$C$4</formula>
    </cfRule>
  </conditionalFormatting>
  <conditionalFormatting sqref="Y42">
    <cfRule type="cellIs" dxfId="0" priority="636" operator="lessThan">
      <formula>$C$4</formula>
    </cfRule>
  </conditionalFormatting>
  <conditionalFormatting sqref="AA42">
    <cfRule type="cellIs" dxfId="0" priority="736" operator="lessThan">
      <formula>$C$4</formula>
    </cfRule>
  </conditionalFormatting>
  <conditionalFormatting sqref="AB42">
    <cfRule type="cellIs" dxfId="0" priority="786" operator="lessThan">
      <formula>$C$4</formula>
    </cfRule>
  </conditionalFormatting>
  <conditionalFormatting sqref="AF42">
    <cfRule type="cellIs" dxfId="0" priority="986" operator="lessThan">
      <formula>$C$4</formula>
    </cfRule>
  </conditionalFormatting>
  <conditionalFormatting sqref="AG42">
    <cfRule type="cellIs" dxfId="0" priority="1036" operator="lessThan">
      <formula>$C$4</formula>
    </cfRule>
  </conditionalFormatting>
  <conditionalFormatting sqref="AH42">
    <cfRule type="cellIs" dxfId="0" priority="1086" operator="lessThan">
      <formula>$C$4</formula>
    </cfRule>
  </conditionalFormatting>
  <conditionalFormatting sqref="AI42">
    <cfRule type="cellIs" dxfId="0" priority="1136" operator="lessThan">
      <formula>$C$4</formula>
    </cfRule>
  </conditionalFormatting>
  <conditionalFormatting sqref="AL42">
    <cfRule type="cellIs" dxfId="0" priority="1286" operator="lessThan">
      <formula>$C$4</formula>
    </cfRule>
  </conditionalFormatting>
  <conditionalFormatting sqref="AN42">
    <cfRule type="cellIs" dxfId="0" priority="1386" operator="lessThan">
      <formula>$C$4</formula>
    </cfRule>
  </conditionalFormatting>
  <conditionalFormatting sqref="AO42">
    <cfRule type="cellIs" dxfId="0" priority="1436" operator="lessThan">
      <formula>$C$4</formula>
    </cfRule>
  </conditionalFormatting>
  <conditionalFormatting sqref="AQ42">
    <cfRule type="cellIs" dxfId="0" priority="1536" operator="lessThan">
      <formula>$C$4</formula>
    </cfRule>
  </conditionalFormatting>
  <conditionalFormatting sqref="AR42">
    <cfRule type="cellIs" dxfId="0" priority="1586" operator="lessThan">
      <formula>$C$4</formula>
    </cfRule>
  </conditionalFormatting>
  <conditionalFormatting sqref="AS42">
    <cfRule type="cellIs" dxfId="0" priority="1636" operator="lessThan">
      <formula>$C$4</formula>
    </cfRule>
  </conditionalFormatting>
  <conditionalFormatting sqref="AT42">
    <cfRule type="cellIs" dxfId="0" priority="1686" operator="lessThan">
      <formula>$C$4</formula>
    </cfRule>
  </conditionalFormatting>
  <conditionalFormatting sqref="AU42">
    <cfRule type="cellIs" dxfId="0" priority="1736" operator="lessThan">
      <formula>$C$4</formula>
    </cfRule>
  </conditionalFormatting>
  <conditionalFormatting sqref="AV42">
    <cfRule type="cellIs" dxfId="0" priority="1786" operator="lessThan">
      <formula>$C$4</formula>
    </cfRule>
  </conditionalFormatting>
  <conditionalFormatting sqref="AW42">
    <cfRule type="cellIs" dxfId="0" priority="1836" operator="lessThan">
      <formula>$C$4</formula>
    </cfRule>
  </conditionalFormatting>
  <conditionalFormatting sqref="AX42">
    <cfRule type="cellIs" dxfId="1" priority="3387" operator="lessThan">
      <formula>$C$4</formula>
    </cfRule>
    <cfRule type="cellIs" dxfId="0" priority="3388" operator="lessThan">
      <formula>$C$4</formula>
    </cfRule>
  </conditionalFormatting>
  <conditionalFormatting sqref="AY42">
    <cfRule type="cellIs" dxfId="1" priority="3487" operator="lessThan">
      <formula>$C$4</formula>
    </cfRule>
    <cfRule type="cellIs" dxfId="0" priority="3488" operator="lessThan">
      <formula>$C$4</formula>
    </cfRule>
  </conditionalFormatting>
  <conditionalFormatting sqref="AZ42">
    <cfRule type="cellIs" dxfId="1" priority="3587" operator="lessThan">
      <formula>$C$4</formula>
    </cfRule>
    <cfRule type="cellIs" dxfId="0" priority="3588" operator="lessThan">
      <formula>$C$4</formula>
    </cfRule>
  </conditionalFormatting>
  <conditionalFormatting sqref="BA42">
    <cfRule type="cellIs" dxfId="1" priority="3687" operator="lessThan">
      <formula>$C$4</formula>
    </cfRule>
    <cfRule type="cellIs" dxfId="0" priority="3688" operator="lessThan">
      <formula>$C$4</formula>
    </cfRule>
  </conditionalFormatting>
  <conditionalFormatting sqref="BB42">
    <cfRule type="cellIs" dxfId="1" priority="3787" operator="lessThan">
      <formula>$C$4</formula>
    </cfRule>
    <cfRule type="cellIs" dxfId="0" priority="3788" operator="lessThan">
      <formula>$C$4</formula>
    </cfRule>
  </conditionalFormatting>
  <conditionalFormatting sqref="BC42">
    <cfRule type="cellIs" dxfId="1" priority="3887" operator="lessThan">
      <formula>$C$4</formula>
    </cfRule>
    <cfRule type="cellIs" dxfId="0" priority="3888" operator="lessThan">
      <formula>$C$4</formula>
    </cfRule>
  </conditionalFormatting>
  <conditionalFormatting sqref="BE42">
    <cfRule type="cellIs" dxfId="1" priority="4087" operator="lessThan">
      <formula>$C$4</formula>
    </cfRule>
    <cfRule type="cellIs" dxfId="0" priority="4088" operator="lessThan">
      <formula>$C$4</formula>
    </cfRule>
  </conditionalFormatting>
  <conditionalFormatting sqref="BF42">
    <cfRule type="cellIs" dxfId="1" priority="4187" operator="lessThan">
      <formula>$C$4</formula>
    </cfRule>
    <cfRule type="cellIs" dxfId="0" priority="4188" operator="lessThan">
      <formula>$C$4</formula>
    </cfRule>
  </conditionalFormatting>
  <conditionalFormatting sqref="BG42">
    <cfRule type="cellIs" dxfId="1" priority="4287" operator="lessThan">
      <formula>$C$4</formula>
    </cfRule>
    <cfRule type="cellIs" dxfId="0" priority="4288" operator="lessThan">
      <formula>$C$4</formula>
    </cfRule>
  </conditionalFormatting>
  <conditionalFormatting sqref="BH42">
    <cfRule type="cellIs" dxfId="1" priority="4387" operator="lessThan">
      <formula>$C$4</formula>
    </cfRule>
    <cfRule type="cellIs" dxfId="0" priority="4388" operator="lessThan">
      <formula>$C$4</formula>
    </cfRule>
  </conditionalFormatting>
  <conditionalFormatting sqref="BI42">
    <cfRule type="cellIs" dxfId="1" priority="4487" operator="lessThan">
      <formula>$C$4</formula>
    </cfRule>
    <cfRule type="cellIs" dxfId="0" priority="4488" operator="lessThan">
      <formula>$C$4</formula>
    </cfRule>
  </conditionalFormatting>
  <conditionalFormatting sqref="BJ42">
    <cfRule type="cellIs" dxfId="1" priority="4615" operator="lessThan">
      <formula>$C$4</formula>
    </cfRule>
    <cfRule type="cellIs" dxfId="0" priority="4616" operator="lessThan">
      <formula>$C$4</formula>
    </cfRule>
  </conditionalFormatting>
  <conditionalFormatting sqref="BK42">
    <cfRule type="cellIs" dxfId="1" priority="4687" operator="lessThan">
      <formula>$C$4</formula>
    </cfRule>
    <cfRule type="cellIs" dxfId="0" priority="4688" operator="lessThan">
      <formula>$C$4</formula>
    </cfRule>
  </conditionalFormatting>
  <conditionalFormatting sqref="BL42">
    <cfRule type="cellIs" dxfId="1" priority="4787" operator="lessThan">
      <formula>$C$4</formula>
    </cfRule>
    <cfRule type="cellIs" dxfId="0" priority="4788" operator="lessThan">
      <formula>$C$4</formula>
    </cfRule>
  </conditionalFormatting>
  <conditionalFormatting sqref="BM42">
    <cfRule type="cellIs" dxfId="0" priority="1886" operator="lessThan">
      <formula>$C$4</formula>
    </cfRule>
  </conditionalFormatting>
  <conditionalFormatting sqref="BO42">
    <cfRule type="cellIs" dxfId="0" priority="1986" operator="lessThan">
      <formula>$C$4</formula>
    </cfRule>
  </conditionalFormatting>
  <conditionalFormatting sqref="BP42">
    <cfRule type="cellIs" dxfId="0" priority="2036" operator="lessThan">
      <formula>$C$4</formula>
    </cfRule>
  </conditionalFormatting>
  <conditionalFormatting sqref="BQ42">
    <cfRule type="cellIs" dxfId="0" priority="74" operator="lessThan">
      <formula>$C$4</formula>
    </cfRule>
    <cfRule type="cellIs" dxfId="1" priority="73" operator="lessThan">
      <formula>$C$4</formula>
    </cfRule>
  </conditionalFormatting>
  <conditionalFormatting sqref="BR42">
    <cfRule type="cellIs" dxfId="0" priority="2136" operator="lessThan">
      <formula>$C$4</formula>
    </cfRule>
  </conditionalFormatting>
  <conditionalFormatting sqref="BS42">
    <cfRule type="cellIs" dxfId="0" priority="2186" operator="lessThan">
      <formula>$C$4</formula>
    </cfRule>
  </conditionalFormatting>
  <conditionalFormatting sqref="BT42">
    <cfRule type="cellIs" dxfId="0" priority="146" operator="lessThan">
      <formula>$C$4</formula>
    </cfRule>
    <cfRule type="cellIs" dxfId="1" priority="145" operator="lessThan">
      <formula>$C$4</formula>
    </cfRule>
  </conditionalFormatting>
  <conditionalFormatting sqref="BU42">
    <cfRule type="cellIs" dxfId="0" priority="2286" operator="lessThan">
      <formula>$C$4</formula>
    </cfRule>
  </conditionalFormatting>
  <conditionalFormatting sqref="BV42">
    <cfRule type="cellIs" dxfId="0" priority="2336" operator="lessThan">
      <formula>$C$4</formula>
    </cfRule>
  </conditionalFormatting>
  <conditionalFormatting sqref="BW42">
    <cfRule type="cellIs" dxfId="0" priority="2386" operator="lessThan">
      <formula>$C$4</formula>
    </cfRule>
  </conditionalFormatting>
  <conditionalFormatting sqref="BX42">
    <cfRule type="cellIs" dxfId="0" priority="2436" operator="lessThan">
      <formula>$C$4</formula>
    </cfRule>
  </conditionalFormatting>
  <conditionalFormatting sqref="BY42">
    <cfRule type="cellIs" dxfId="0" priority="2486" operator="lessThan">
      <formula>$C$4</formula>
    </cfRule>
  </conditionalFormatting>
  <conditionalFormatting sqref="BZ42">
    <cfRule type="cellIs" dxfId="0" priority="2536" operator="lessThan">
      <formula>$C$4</formula>
    </cfRule>
  </conditionalFormatting>
  <conditionalFormatting sqref="CA42">
    <cfRule type="cellIs" dxfId="0" priority="2586" operator="lessThan">
      <formula>$C$4</formula>
    </cfRule>
  </conditionalFormatting>
  <conditionalFormatting sqref="CB42">
    <cfRule type="cellIs" dxfId="0" priority="2636" operator="lessThan">
      <formula>$C$4</formula>
    </cfRule>
  </conditionalFormatting>
  <conditionalFormatting sqref="CC42">
    <cfRule type="cellIs" dxfId="0" priority="2686" operator="lessThan">
      <formula>$C$4</formula>
    </cfRule>
  </conditionalFormatting>
  <conditionalFormatting sqref="CD42">
    <cfRule type="cellIs" dxfId="0" priority="2736" operator="lessThan">
      <formula>$C$4</formula>
    </cfRule>
  </conditionalFormatting>
  <conditionalFormatting sqref="CE42">
    <cfRule type="cellIs" dxfId="0" priority="2786" operator="lessThan">
      <formula>$C$4</formula>
    </cfRule>
  </conditionalFormatting>
  <conditionalFormatting sqref="CH42">
    <cfRule type="cellIs" dxfId="1" priority="3067" operator="lessThan">
      <formula>$C$4</formula>
    </cfRule>
    <cfRule type="cellIs" dxfId="0" priority="3068" operator="lessThan">
      <formula>$C$4</formula>
    </cfRule>
  </conditionalFormatting>
  <conditionalFormatting sqref="L43">
    <cfRule type="cellIs" dxfId="1" priority="3169" operator="lessThan">
      <formula>$C$4</formula>
    </cfRule>
    <cfRule type="cellIs" dxfId="0" priority="3170" operator="lessThan">
      <formula>$C$4</formula>
    </cfRule>
  </conditionalFormatting>
  <conditionalFormatting sqref="M43">
    <cfRule type="cellIs" dxfId="1" priority="3269" operator="lessThan">
      <formula>$C$4</formula>
    </cfRule>
    <cfRule type="cellIs" dxfId="0" priority="3270" operator="lessThan">
      <formula>$C$4</formula>
    </cfRule>
  </conditionalFormatting>
  <conditionalFormatting sqref="P43">
    <cfRule type="cellIs" dxfId="0" priority="387" operator="lessThan">
      <formula>$C$4</formula>
    </cfRule>
  </conditionalFormatting>
  <conditionalFormatting sqref="Q43">
    <cfRule type="cellIs" dxfId="0" priority="437" operator="lessThan">
      <formula>$C$4</formula>
    </cfRule>
  </conditionalFormatting>
  <conditionalFormatting sqref="S43">
    <cfRule type="cellIs" dxfId="0" priority="2887" operator="lessThan">
      <formula>$C$4</formula>
    </cfRule>
  </conditionalFormatting>
  <conditionalFormatting sqref="T43">
    <cfRule type="cellIs" dxfId="0" priority="487" operator="lessThan">
      <formula>$C$4</formula>
    </cfRule>
  </conditionalFormatting>
  <conditionalFormatting sqref="U43">
    <cfRule type="cellIs" dxfId="0" priority="2937" operator="lessThan">
      <formula>$C$4</formula>
    </cfRule>
  </conditionalFormatting>
  <conditionalFormatting sqref="V43">
    <cfRule type="cellIs" dxfId="0" priority="2987" operator="lessThan">
      <formula>$C$4</formula>
    </cfRule>
  </conditionalFormatting>
  <conditionalFormatting sqref="Y43">
    <cfRule type="cellIs" dxfId="0" priority="637" operator="lessThan">
      <formula>$C$4</formula>
    </cfRule>
  </conditionalFormatting>
  <conditionalFormatting sqref="AA43">
    <cfRule type="cellIs" dxfId="0" priority="737" operator="lessThan">
      <formula>$C$4</formula>
    </cfRule>
  </conditionalFormatting>
  <conditionalFormatting sqref="AB43">
    <cfRule type="cellIs" dxfId="0" priority="787" operator="lessThan">
      <formula>$C$4</formula>
    </cfRule>
  </conditionalFormatting>
  <conditionalFormatting sqref="AF43">
    <cfRule type="cellIs" dxfId="0" priority="987" operator="lessThan">
      <formula>$C$4</formula>
    </cfRule>
  </conditionalFormatting>
  <conditionalFormatting sqref="AG43">
    <cfRule type="cellIs" dxfId="0" priority="1037" operator="lessThan">
      <formula>$C$4</formula>
    </cfRule>
  </conditionalFormatting>
  <conditionalFormatting sqref="AH43">
    <cfRule type="cellIs" dxfId="0" priority="1087" operator="lessThan">
      <formula>$C$4</formula>
    </cfRule>
  </conditionalFormatting>
  <conditionalFormatting sqref="AI43">
    <cfRule type="cellIs" dxfId="0" priority="1137" operator="lessThan">
      <formula>$C$4</formula>
    </cfRule>
  </conditionalFormatting>
  <conditionalFormatting sqref="AL43">
    <cfRule type="cellIs" dxfId="0" priority="1287" operator="lessThan">
      <formula>$C$4</formula>
    </cfRule>
  </conditionalFormatting>
  <conditionalFormatting sqref="AN43">
    <cfRule type="cellIs" dxfId="0" priority="1387" operator="lessThan">
      <formula>$C$4</formula>
    </cfRule>
  </conditionalFormatting>
  <conditionalFormatting sqref="AO43">
    <cfRule type="cellIs" dxfId="0" priority="1437" operator="lessThan">
      <formula>$C$4</formula>
    </cfRule>
  </conditionalFormatting>
  <conditionalFormatting sqref="AQ43">
    <cfRule type="cellIs" dxfId="0" priority="1537" operator="lessThan">
      <formula>$C$4</formula>
    </cfRule>
  </conditionalFormatting>
  <conditionalFormatting sqref="AR43">
    <cfRule type="cellIs" dxfId="0" priority="1587" operator="lessThan">
      <formula>$C$4</formula>
    </cfRule>
  </conditionalFormatting>
  <conditionalFormatting sqref="AS43">
    <cfRule type="cellIs" dxfId="0" priority="1637" operator="lessThan">
      <formula>$C$4</formula>
    </cfRule>
  </conditionalFormatting>
  <conditionalFormatting sqref="AT43">
    <cfRule type="cellIs" dxfId="0" priority="1687" operator="lessThan">
      <formula>$C$4</formula>
    </cfRule>
  </conditionalFormatting>
  <conditionalFormatting sqref="AU43">
    <cfRule type="cellIs" dxfId="0" priority="1737" operator="lessThan">
      <formula>$C$4</formula>
    </cfRule>
  </conditionalFormatting>
  <conditionalFormatting sqref="AV43">
    <cfRule type="cellIs" dxfId="0" priority="1787" operator="lessThan">
      <formula>$C$4</formula>
    </cfRule>
  </conditionalFormatting>
  <conditionalFormatting sqref="AW43">
    <cfRule type="cellIs" dxfId="0" priority="1837" operator="lessThan">
      <formula>$C$4</formula>
    </cfRule>
  </conditionalFormatting>
  <conditionalFormatting sqref="AX43">
    <cfRule type="cellIs" dxfId="1" priority="3389" operator="lessThan">
      <formula>$C$4</formula>
    </cfRule>
    <cfRule type="cellIs" dxfId="0" priority="3390" operator="lessThan">
      <formula>$C$4</formula>
    </cfRule>
  </conditionalFormatting>
  <conditionalFormatting sqref="AY43">
    <cfRule type="cellIs" dxfId="1" priority="3489" operator="lessThan">
      <formula>$C$4</formula>
    </cfRule>
    <cfRule type="cellIs" dxfId="0" priority="3490" operator="lessThan">
      <formula>$C$4</formula>
    </cfRule>
  </conditionalFormatting>
  <conditionalFormatting sqref="AZ43">
    <cfRule type="cellIs" dxfId="1" priority="3589" operator="lessThan">
      <formula>$C$4</formula>
    </cfRule>
    <cfRule type="cellIs" dxfId="0" priority="3590" operator="lessThan">
      <formula>$C$4</formula>
    </cfRule>
  </conditionalFormatting>
  <conditionalFormatting sqref="BA43">
    <cfRule type="cellIs" dxfId="1" priority="3689" operator="lessThan">
      <formula>$C$4</formula>
    </cfRule>
    <cfRule type="cellIs" dxfId="0" priority="3690" operator="lessThan">
      <formula>$C$4</formula>
    </cfRule>
  </conditionalFormatting>
  <conditionalFormatting sqref="BB43">
    <cfRule type="cellIs" dxfId="1" priority="3789" operator="lessThan">
      <formula>$C$4</formula>
    </cfRule>
    <cfRule type="cellIs" dxfId="0" priority="3790" operator="lessThan">
      <formula>$C$4</formula>
    </cfRule>
  </conditionalFormatting>
  <conditionalFormatting sqref="BC43">
    <cfRule type="cellIs" dxfId="1" priority="3889" operator="lessThan">
      <formula>$C$4</formula>
    </cfRule>
    <cfRule type="cellIs" dxfId="0" priority="3890" operator="lessThan">
      <formula>$C$4</formula>
    </cfRule>
  </conditionalFormatting>
  <conditionalFormatting sqref="BE43">
    <cfRule type="cellIs" dxfId="1" priority="4089" operator="lessThan">
      <formula>$C$4</formula>
    </cfRule>
    <cfRule type="cellIs" dxfId="0" priority="4090" operator="lessThan">
      <formula>$C$4</formula>
    </cfRule>
  </conditionalFormatting>
  <conditionalFormatting sqref="BF43">
    <cfRule type="cellIs" dxfId="1" priority="4189" operator="lessThan">
      <formula>$C$4</formula>
    </cfRule>
    <cfRule type="cellIs" dxfId="0" priority="4190" operator="lessThan">
      <formula>$C$4</formula>
    </cfRule>
  </conditionalFormatting>
  <conditionalFormatting sqref="BG43">
    <cfRule type="cellIs" dxfId="1" priority="4289" operator="lessThan">
      <formula>$C$4</formula>
    </cfRule>
    <cfRule type="cellIs" dxfId="0" priority="4290" operator="lessThan">
      <formula>$C$4</formula>
    </cfRule>
  </conditionalFormatting>
  <conditionalFormatting sqref="BH43">
    <cfRule type="cellIs" dxfId="1" priority="4389" operator="lessThan">
      <formula>$C$4</formula>
    </cfRule>
    <cfRule type="cellIs" dxfId="0" priority="4390" operator="lessThan">
      <formula>$C$4</formula>
    </cfRule>
  </conditionalFormatting>
  <conditionalFormatting sqref="BI43">
    <cfRule type="cellIs" dxfId="1" priority="4489" operator="lessThan">
      <formula>$C$4</formula>
    </cfRule>
    <cfRule type="cellIs" dxfId="0" priority="4490" operator="lessThan">
      <formula>$C$4</formula>
    </cfRule>
  </conditionalFormatting>
  <conditionalFormatting sqref="BJ43">
    <cfRule type="cellIs" dxfId="1" priority="4617" operator="lessThan">
      <formula>$C$4</formula>
    </cfRule>
    <cfRule type="cellIs" dxfId="0" priority="4618" operator="lessThan">
      <formula>$C$4</formula>
    </cfRule>
  </conditionalFormatting>
  <conditionalFormatting sqref="BK43">
    <cfRule type="cellIs" dxfId="1" priority="4689" operator="lessThan">
      <formula>$C$4</formula>
    </cfRule>
    <cfRule type="cellIs" dxfId="0" priority="4690" operator="lessThan">
      <formula>$C$4</formula>
    </cfRule>
  </conditionalFormatting>
  <conditionalFormatting sqref="BL43">
    <cfRule type="cellIs" dxfId="1" priority="4789" operator="lessThan">
      <formula>$C$4</formula>
    </cfRule>
    <cfRule type="cellIs" dxfId="0" priority="4790" operator="lessThan">
      <formula>$C$4</formula>
    </cfRule>
  </conditionalFormatting>
  <conditionalFormatting sqref="BM43">
    <cfRule type="cellIs" dxfId="0" priority="1887" operator="lessThan">
      <formula>$C$4</formula>
    </cfRule>
  </conditionalFormatting>
  <conditionalFormatting sqref="BO43">
    <cfRule type="cellIs" dxfId="0" priority="1987" operator="lessThan">
      <formula>$C$4</formula>
    </cfRule>
  </conditionalFormatting>
  <conditionalFormatting sqref="BP43">
    <cfRule type="cellIs" dxfId="0" priority="2037" operator="lessThan">
      <formula>$C$4</formula>
    </cfRule>
  </conditionalFormatting>
  <conditionalFormatting sqref="BQ43">
    <cfRule type="cellIs" dxfId="0" priority="76" operator="lessThan">
      <formula>$C$4</formula>
    </cfRule>
    <cfRule type="cellIs" dxfId="1" priority="75" operator="lessThan">
      <formula>$C$4</formula>
    </cfRule>
  </conditionalFormatting>
  <conditionalFormatting sqref="BR43">
    <cfRule type="cellIs" dxfId="0" priority="2137" operator="lessThan">
      <formula>$C$4</formula>
    </cfRule>
  </conditionalFormatting>
  <conditionalFormatting sqref="BS43">
    <cfRule type="cellIs" dxfId="0" priority="2187" operator="lessThan">
      <formula>$C$4</formula>
    </cfRule>
  </conditionalFormatting>
  <conditionalFormatting sqref="BT43">
    <cfRule type="cellIs" dxfId="0" priority="148" operator="lessThan">
      <formula>$C$4</formula>
    </cfRule>
    <cfRule type="cellIs" dxfId="1" priority="147" operator="lessThan">
      <formula>$C$4</formula>
    </cfRule>
  </conditionalFormatting>
  <conditionalFormatting sqref="BU43">
    <cfRule type="cellIs" dxfId="0" priority="2287" operator="lessThan">
      <formula>$C$4</formula>
    </cfRule>
  </conditionalFormatting>
  <conditionalFormatting sqref="BV43">
    <cfRule type="cellIs" dxfId="0" priority="2337" operator="lessThan">
      <formula>$C$4</formula>
    </cfRule>
  </conditionalFormatting>
  <conditionalFormatting sqref="BW43">
    <cfRule type="cellIs" dxfId="0" priority="2387" operator="lessThan">
      <formula>$C$4</formula>
    </cfRule>
  </conditionalFormatting>
  <conditionalFormatting sqref="BX43">
    <cfRule type="cellIs" dxfId="0" priority="2437" operator="lessThan">
      <formula>$C$4</formula>
    </cfRule>
  </conditionalFormatting>
  <conditionalFormatting sqref="BY43">
    <cfRule type="cellIs" dxfId="0" priority="2487" operator="lessThan">
      <formula>$C$4</formula>
    </cfRule>
  </conditionalFormatting>
  <conditionalFormatting sqref="BZ43">
    <cfRule type="cellIs" dxfId="0" priority="2537" operator="lessThan">
      <formula>$C$4</formula>
    </cfRule>
  </conditionalFormatting>
  <conditionalFormatting sqref="CA43">
    <cfRule type="cellIs" dxfId="0" priority="2587" operator="lessThan">
      <formula>$C$4</formula>
    </cfRule>
  </conditionalFormatting>
  <conditionalFormatting sqref="CB43">
    <cfRule type="cellIs" dxfId="0" priority="2637" operator="lessThan">
      <formula>$C$4</formula>
    </cfRule>
  </conditionalFormatting>
  <conditionalFormatting sqref="CC43">
    <cfRule type="cellIs" dxfId="0" priority="2687" operator="lessThan">
      <formula>$C$4</formula>
    </cfRule>
  </conditionalFormatting>
  <conditionalFormatting sqref="CD43">
    <cfRule type="cellIs" dxfId="0" priority="2737" operator="lessThan">
      <formula>$C$4</formula>
    </cfRule>
  </conditionalFormatting>
  <conditionalFormatting sqref="CE43">
    <cfRule type="cellIs" dxfId="0" priority="2787" operator="lessThan">
      <formula>$C$4</formula>
    </cfRule>
  </conditionalFormatting>
  <conditionalFormatting sqref="CH43">
    <cfRule type="cellIs" dxfId="1" priority="3069" operator="lessThan">
      <formula>$C$4</formula>
    </cfRule>
    <cfRule type="cellIs" dxfId="0" priority="3070" operator="lessThan">
      <formula>$C$4</formula>
    </cfRule>
  </conditionalFormatting>
  <conditionalFormatting sqref="L44">
    <cfRule type="cellIs" dxfId="1" priority="3171" operator="lessThan">
      <formula>$C$4</formula>
    </cfRule>
    <cfRule type="cellIs" dxfId="0" priority="3172" operator="lessThan">
      <formula>$C$4</formula>
    </cfRule>
  </conditionalFormatting>
  <conditionalFormatting sqref="M44">
    <cfRule type="cellIs" dxfId="1" priority="3271" operator="lessThan">
      <formula>$C$4</formula>
    </cfRule>
    <cfRule type="cellIs" dxfId="0" priority="3272" operator="lessThan">
      <formula>$C$4</formula>
    </cfRule>
  </conditionalFormatting>
  <conditionalFormatting sqref="P44">
    <cfRule type="cellIs" dxfId="0" priority="388" operator="lessThan">
      <formula>$C$4</formula>
    </cfRule>
  </conditionalFormatting>
  <conditionalFormatting sqref="Q44">
    <cfRule type="cellIs" dxfId="0" priority="438" operator="lessThan">
      <formula>$C$4</formula>
    </cfRule>
  </conditionalFormatting>
  <conditionalFormatting sqref="S44">
    <cfRule type="cellIs" dxfId="0" priority="2888" operator="lessThan">
      <formula>$C$4</formula>
    </cfRule>
  </conditionalFormatting>
  <conditionalFormatting sqref="T44">
    <cfRule type="cellIs" dxfId="0" priority="488" operator="lessThan">
      <formula>$C$4</formula>
    </cfRule>
  </conditionalFormatting>
  <conditionalFormatting sqref="U44">
    <cfRule type="cellIs" dxfId="0" priority="2938" operator="lessThan">
      <formula>$C$4</formula>
    </cfRule>
  </conditionalFormatting>
  <conditionalFormatting sqref="V44">
    <cfRule type="cellIs" dxfId="0" priority="2988" operator="lessThan">
      <formula>$C$4</formula>
    </cfRule>
  </conditionalFormatting>
  <conditionalFormatting sqref="Y44">
    <cfRule type="cellIs" dxfId="0" priority="638" operator="lessThan">
      <formula>$C$4</formula>
    </cfRule>
  </conditionalFormatting>
  <conditionalFormatting sqref="AA44">
    <cfRule type="cellIs" dxfId="0" priority="738" operator="lessThan">
      <formula>$C$4</formula>
    </cfRule>
  </conditionalFormatting>
  <conditionalFormatting sqref="AB44">
    <cfRule type="cellIs" dxfId="0" priority="788" operator="lessThan">
      <formula>$C$4</formula>
    </cfRule>
  </conditionalFormatting>
  <conditionalFormatting sqref="AE44">
    <cfRule type="cellIs" dxfId="0" priority="938" operator="lessThan">
      <formula>$C$4</formula>
    </cfRule>
  </conditionalFormatting>
  <conditionalFormatting sqref="AF44">
    <cfRule type="cellIs" dxfId="0" priority="988" operator="lessThan">
      <formula>$C$4</formula>
    </cfRule>
  </conditionalFormatting>
  <conditionalFormatting sqref="AG44">
    <cfRule type="cellIs" dxfId="0" priority="1038" operator="lessThan">
      <formula>$C$4</formula>
    </cfRule>
  </conditionalFormatting>
  <conditionalFormatting sqref="AH44">
    <cfRule type="cellIs" dxfId="0" priority="1088" operator="lessThan">
      <formula>$C$4</formula>
    </cfRule>
  </conditionalFormatting>
  <conditionalFormatting sqref="AI44">
    <cfRule type="cellIs" dxfId="0" priority="1138" operator="lessThan">
      <formula>$C$4</formula>
    </cfRule>
  </conditionalFormatting>
  <conditionalFormatting sqref="AL44">
    <cfRule type="cellIs" dxfId="0" priority="1288" operator="lessThan">
      <formula>$C$4</formula>
    </cfRule>
  </conditionalFormatting>
  <conditionalFormatting sqref="AO44">
    <cfRule type="cellIs" dxfId="0" priority="1438" operator="lessThan">
      <formula>$C$4</formula>
    </cfRule>
  </conditionalFormatting>
  <conditionalFormatting sqref="AQ44">
    <cfRule type="cellIs" dxfId="0" priority="1538" operator="lessThan">
      <formula>$C$4</formula>
    </cfRule>
  </conditionalFormatting>
  <conditionalFormatting sqref="AR44">
    <cfRule type="cellIs" dxfId="0" priority="1588" operator="lessThan">
      <formula>$C$4</formula>
    </cfRule>
  </conditionalFormatting>
  <conditionalFormatting sqref="AS44">
    <cfRule type="cellIs" dxfId="0" priority="1638" operator="lessThan">
      <formula>$C$4</formula>
    </cfRule>
  </conditionalFormatting>
  <conditionalFormatting sqref="AT44">
    <cfRule type="cellIs" dxfId="0" priority="1688" operator="lessThan">
      <formula>$C$4</formula>
    </cfRule>
  </conditionalFormatting>
  <conditionalFormatting sqref="AU44">
    <cfRule type="cellIs" dxfId="0" priority="1738" operator="lessThan">
      <formula>$C$4</formula>
    </cfRule>
  </conditionalFormatting>
  <conditionalFormatting sqref="AV44">
    <cfRule type="cellIs" dxfId="0" priority="1788" operator="lessThan">
      <formula>$C$4</formula>
    </cfRule>
  </conditionalFormatting>
  <conditionalFormatting sqref="AW44">
    <cfRule type="cellIs" dxfId="0" priority="1838" operator="lessThan">
      <formula>$C$4</formula>
    </cfRule>
  </conditionalFormatting>
  <conditionalFormatting sqref="AX44">
    <cfRule type="cellIs" dxfId="1" priority="3391" operator="lessThan">
      <formula>$C$4</formula>
    </cfRule>
    <cfRule type="cellIs" dxfId="0" priority="3392" operator="lessThan">
      <formula>$C$4</formula>
    </cfRule>
  </conditionalFormatting>
  <conditionalFormatting sqref="AY44">
    <cfRule type="cellIs" dxfId="1" priority="3491" operator="lessThan">
      <formula>$C$4</formula>
    </cfRule>
    <cfRule type="cellIs" dxfId="0" priority="3492" operator="lessThan">
      <formula>$C$4</formula>
    </cfRule>
  </conditionalFormatting>
  <conditionalFormatting sqref="AZ44">
    <cfRule type="cellIs" dxfId="1" priority="3591" operator="lessThan">
      <formula>$C$4</formula>
    </cfRule>
    <cfRule type="cellIs" dxfId="0" priority="3592" operator="lessThan">
      <formula>$C$4</formula>
    </cfRule>
  </conditionalFormatting>
  <conditionalFormatting sqref="BA44">
    <cfRule type="cellIs" dxfId="1" priority="3691" operator="lessThan">
      <formula>$C$4</formula>
    </cfRule>
    <cfRule type="cellIs" dxfId="0" priority="3692" operator="lessThan">
      <formula>$C$4</formula>
    </cfRule>
  </conditionalFormatting>
  <conditionalFormatting sqref="BB44">
    <cfRule type="cellIs" dxfId="1" priority="3791" operator="lessThan">
      <formula>$C$4</formula>
    </cfRule>
    <cfRule type="cellIs" dxfId="0" priority="3792" operator="lessThan">
      <formula>$C$4</formula>
    </cfRule>
  </conditionalFormatting>
  <conditionalFormatting sqref="BC44">
    <cfRule type="cellIs" dxfId="1" priority="3891" operator="lessThan">
      <formula>$C$4</formula>
    </cfRule>
    <cfRule type="cellIs" dxfId="0" priority="3892" operator="lessThan">
      <formula>$C$4</formula>
    </cfRule>
  </conditionalFormatting>
  <conditionalFormatting sqref="BE44">
    <cfRule type="cellIs" dxfId="1" priority="4091" operator="lessThan">
      <formula>$C$4</formula>
    </cfRule>
    <cfRule type="cellIs" dxfId="0" priority="4092" operator="lessThan">
      <formula>$C$4</formula>
    </cfRule>
  </conditionalFormatting>
  <conditionalFormatting sqref="BF44">
    <cfRule type="cellIs" dxfId="1" priority="4191" operator="lessThan">
      <formula>$C$4</formula>
    </cfRule>
    <cfRule type="cellIs" dxfId="0" priority="4192" operator="lessThan">
      <formula>$C$4</formula>
    </cfRule>
  </conditionalFormatting>
  <conditionalFormatting sqref="BG44">
    <cfRule type="cellIs" dxfId="1" priority="4291" operator="lessThan">
      <formula>$C$4</formula>
    </cfRule>
    <cfRule type="cellIs" dxfId="0" priority="4292" operator="lessThan">
      <formula>$C$4</formula>
    </cfRule>
  </conditionalFormatting>
  <conditionalFormatting sqref="BH44">
    <cfRule type="cellIs" dxfId="1" priority="4391" operator="lessThan">
      <formula>$C$4</formula>
    </cfRule>
    <cfRule type="cellIs" dxfId="0" priority="4392" operator="lessThan">
      <formula>$C$4</formula>
    </cfRule>
  </conditionalFormatting>
  <conditionalFormatting sqref="BI44">
    <cfRule type="cellIs" dxfId="1" priority="4491" operator="lessThan">
      <formula>$C$4</formula>
    </cfRule>
    <cfRule type="cellIs" dxfId="0" priority="4492" operator="lessThan">
      <formula>$C$4</formula>
    </cfRule>
  </conditionalFormatting>
  <conditionalFormatting sqref="BJ44">
    <cfRule type="cellIs" dxfId="1" priority="4619" operator="lessThan">
      <formula>$C$4</formula>
    </cfRule>
    <cfRule type="cellIs" dxfId="0" priority="4620" operator="lessThan">
      <formula>$C$4</formula>
    </cfRule>
  </conditionalFormatting>
  <conditionalFormatting sqref="BK44">
    <cfRule type="cellIs" dxfId="1" priority="4691" operator="lessThan">
      <formula>$C$4</formula>
    </cfRule>
    <cfRule type="cellIs" dxfId="0" priority="4692" operator="lessThan">
      <formula>$C$4</formula>
    </cfRule>
  </conditionalFormatting>
  <conditionalFormatting sqref="BL44">
    <cfRule type="cellIs" dxfId="1" priority="4791" operator="lessThan">
      <formula>$C$4</formula>
    </cfRule>
    <cfRule type="cellIs" dxfId="0" priority="4792" operator="lessThan">
      <formula>$C$4</formula>
    </cfRule>
  </conditionalFormatting>
  <conditionalFormatting sqref="BM44">
    <cfRule type="cellIs" dxfId="0" priority="1888" operator="lessThan">
      <formula>$C$4</formula>
    </cfRule>
  </conditionalFormatting>
  <conditionalFormatting sqref="BO44">
    <cfRule type="cellIs" dxfId="0" priority="1988" operator="lessThan">
      <formula>$C$4</formula>
    </cfRule>
  </conditionalFormatting>
  <conditionalFormatting sqref="BP44">
    <cfRule type="cellIs" dxfId="0" priority="2038" operator="lessThan">
      <formula>$C$4</formula>
    </cfRule>
  </conditionalFormatting>
  <conditionalFormatting sqref="BQ44">
    <cfRule type="cellIs" dxfId="0" priority="78" operator="lessThan">
      <formula>$C$4</formula>
    </cfRule>
    <cfRule type="cellIs" dxfId="1" priority="77" operator="lessThan">
      <formula>$C$4</formula>
    </cfRule>
  </conditionalFormatting>
  <conditionalFormatting sqref="BR44">
    <cfRule type="cellIs" dxfId="0" priority="2138" operator="lessThan">
      <formula>$C$4</formula>
    </cfRule>
  </conditionalFormatting>
  <conditionalFormatting sqref="BS44">
    <cfRule type="cellIs" dxfId="0" priority="2188" operator="lessThan">
      <formula>$C$4</formula>
    </cfRule>
  </conditionalFormatting>
  <conditionalFormatting sqref="BT44">
    <cfRule type="cellIs" dxfId="0" priority="150" operator="lessThan">
      <formula>$C$4</formula>
    </cfRule>
    <cfRule type="cellIs" dxfId="1" priority="149" operator="lessThan">
      <formula>$C$4</formula>
    </cfRule>
  </conditionalFormatting>
  <conditionalFormatting sqref="BU44">
    <cfRule type="cellIs" dxfId="0" priority="2288" operator="lessThan">
      <formula>$C$4</formula>
    </cfRule>
  </conditionalFormatting>
  <conditionalFormatting sqref="BV44">
    <cfRule type="cellIs" dxfId="0" priority="2338" operator="lessThan">
      <formula>$C$4</formula>
    </cfRule>
  </conditionalFormatting>
  <conditionalFormatting sqref="BW44">
    <cfRule type="cellIs" dxfId="0" priority="2388" operator="lessThan">
      <formula>$C$4</formula>
    </cfRule>
  </conditionalFormatting>
  <conditionalFormatting sqref="BX44">
    <cfRule type="cellIs" dxfId="0" priority="2438" operator="lessThan">
      <formula>$C$4</formula>
    </cfRule>
  </conditionalFormatting>
  <conditionalFormatting sqref="BY44">
    <cfRule type="cellIs" dxfId="0" priority="2488" operator="lessThan">
      <formula>$C$4</formula>
    </cfRule>
  </conditionalFormatting>
  <conditionalFormatting sqref="BZ44">
    <cfRule type="cellIs" dxfId="0" priority="2538" operator="lessThan">
      <formula>$C$4</formula>
    </cfRule>
  </conditionalFormatting>
  <conditionalFormatting sqref="CA44">
    <cfRule type="cellIs" dxfId="0" priority="2588" operator="lessThan">
      <formula>$C$4</formula>
    </cfRule>
  </conditionalFormatting>
  <conditionalFormatting sqref="CB44">
    <cfRule type="cellIs" dxfId="0" priority="2638" operator="lessThan">
      <formula>$C$4</formula>
    </cfRule>
  </conditionalFormatting>
  <conditionalFormatting sqref="CC44">
    <cfRule type="cellIs" dxfId="0" priority="2688" operator="lessThan">
      <formula>$C$4</formula>
    </cfRule>
  </conditionalFormatting>
  <conditionalFormatting sqref="CD44">
    <cfRule type="cellIs" dxfId="0" priority="2738" operator="lessThan">
      <formula>$C$4</formula>
    </cfRule>
  </conditionalFormatting>
  <conditionalFormatting sqref="CE44">
    <cfRule type="cellIs" dxfId="0" priority="2788" operator="lessThan">
      <formula>$C$4</formula>
    </cfRule>
  </conditionalFormatting>
  <conditionalFormatting sqref="CH44">
    <cfRule type="cellIs" dxfId="1" priority="3071" operator="lessThan">
      <formula>$C$4</formula>
    </cfRule>
    <cfRule type="cellIs" dxfId="0" priority="3072" operator="lessThan">
      <formula>$C$4</formula>
    </cfRule>
  </conditionalFormatting>
  <conditionalFormatting sqref="L45">
    <cfRule type="cellIs" dxfId="1" priority="3173" operator="lessThan">
      <formula>$C$4</formula>
    </cfRule>
    <cfRule type="cellIs" dxfId="0" priority="3174" operator="lessThan">
      <formula>$C$4</formula>
    </cfRule>
  </conditionalFormatting>
  <conditionalFormatting sqref="M45">
    <cfRule type="cellIs" dxfId="1" priority="3273" operator="lessThan">
      <formula>$C$4</formula>
    </cfRule>
    <cfRule type="cellIs" dxfId="0" priority="3274" operator="lessThan">
      <formula>$C$4</formula>
    </cfRule>
  </conditionalFormatting>
  <conditionalFormatting sqref="O45">
    <cfRule type="cellIs" dxfId="0" priority="339" operator="lessThan">
      <formula>$C$4</formula>
    </cfRule>
  </conditionalFormatting>
  <conditionalFormatting sqref="P45">
    <cfRule type="cellIs" dxfId="0" priority="389" operator="lessThan">
      <formula>$C$4</formula>
    </cfRule>
  </conditionalFormatting>
  <conditionalFormatting sqref="Q45">
    <cfRule type="cellIs" dxfId="0" priority="439" operator="lessThan">
      <formula>$C$4</formula>
    </cfRule>
  </conditionalFormatting>
  <conditionalFormatting sqref="S45">
    <cfRule type="cellIs" dxfId="0" priority="2889" operator="lessThan">
      <formula>$C$4</formula>
    </cfRule>
  </conditionalFormatting>
  <conditionalFormatting sqref="T45">
    <cfRule type="cellIs" dxfId="0" priority="489" operator="lessThan">
      <formula>$C$4</formula>
    </cfRule>
  </conditionalFormatting>
  <conditionalFormatting sqref="U45">
    <cfRule type="cellIs" dxfId="0" priority="2939" operator="lessThan">
      <formula>$C$4</formula>
    </cfRule>
  </conditionalFormatting>
  <conditionalFormatting sqref="V45">
    <cfRule type="cellIs" dxfId="0" priority="2989" operator="lessThan">
      <formula>$C$4</formula>
    </cfRule>
  </conditionalFormatting>
  <conditionalFormatting sqref="Y45">
    <cfRule type="cellIs" dxfId="0" priority="639" operator="lessThan">
      <formula>$C$4</formula>
    </cfRule>
  </conditionalFormatting>
  <conditionalFormatting sqref="AA45">
    <cfRule type="cellIs" dxfId="0" priority="739" operator="lessThan">
      <formula>$C$4</formula>
    </cfRule>
  </conditionalFormatting>
  <conditionalFormatting sqref="AB45">
    <cfRule type="cellIs" dxfId="0" priority="789" operator="lessThan">
      <formula>$C$4</formula>
    </cfRule>
  </conditionalFormatting>
  <conditionalFormatting sqref="AE45">
    <cfRule type="cellIs" dxfId="0" priority="247" operator="lessThan">
      <formula>$C$4</formula>
    </cfRule>
  </conditionalFormatting>
  <conditionalFormatting sqref="AF45">
    <cfRule type="cellIs" dxfId="0" priority="989" operator="lessThan">
      <formula>$C$4</formula>
    </cfRule>
  </conditionalFormatting>
  <conditionalFormatting sqref="AG45">
    <cfRule type="cellIs" dxfId="0" priority="1039" operator="lessThan">
      <formula>$C$4</formula>
    </cfRule>
  </conditionalFormatting>
  <conditionalFormatting sqref="AH45">
    <cfRule type="cellIs" dxfId="0" priority="1089" operator="lessThan">
      <formula>$C$4</formula>
    </cfRule>
  </conditionalFormatting>
  <conditionalFormatting sqref="AI45">
    <cfRule type="cellIs" dxfId="0" priority="1139" operator="lessThan">
      <formula>$C$4</formula>
    </cfRule>
  </conditionalFormatting>
  <conditionalFormatting sqref="AL45">
    <cfRule type="cellIs" dxfId="0" priority="1289" operator="lessThan">
      <formula>$C$4</formula>
    </cfRule>
  </conditionalFormatting>
  <conditionalFormatting sqref="AO45">
    <cfRule type="cellIs" dxfId="0" priority="1439" operator="lessThan">
      <formula>$C$4</formula>
    </cfRule>
  </conditionalFormatting>
  <conditionalFormatting sqref="AQ45">
    <cfRule type="cellIs" dxfId="0" priority="1539" operator="lessThan">
      <formula>$C$4</formula>
    </cfRule>
  </conditionalFormatting>
  <conditionalFormatting sqref="AR45">
    <cfRule type="cellIs" dxfId="0" priority="1589" operator="lessThan">
      <formula>$C$4</formula>
    </cfRule>
  </conditionalFormatting>
  <conditionalFormatting sqref="AS45">
    <cfRule type="cellIs" dxfId="0" priority="1639" operator="lessThan">
      <formula>$C$4</formula>
    </cfRule>
  </conditionalFormatting>
  <conditionalFormatting sqref="AT45">
    <cfRule type="cellIs" dxfId="0" priority="1689" operator="lessThan">
      <formula>$C$4</formula>
    </cfRule>
  </conditionalFormatting>
  <conditionalFormatting sqref="AU45">
    <cfRule type="cellIs" dxfId="0" priority="1739" operator="lessThan">
      <formula>$C$4</formula>
    </cfRule>
  </conditionalFormatting>
  <conditionalFormatting sqref="AV45">
    <cfRule type="cellIs" dxfId="0" priority="1789" operator="lessThan">
      <formula>$C$4</formula>
    </cfRule>
  </conditionalFormatting>
  <conditionalFormatting sqref="AW45">
    <cfRule type="cellIs" dxfId="0" priority="1839" operator="lessThan">
      <formula>$C$4</formula>
    </cfRule>
  </conditionalFormatting>
  <conditionalFormatting sqref="AX45">
    <cfRule type="cellIs" dxfId="1" priority="3393" operator="lessThan">
      <formula>$C$4</formula>
    </cfRule>
    <cfRule type="cellIs" dxfId="0" priority="3394" operator="lessThan">
      <formula>$C$4</formula>
    </cfRule>
  </conditionalFormatting>
  <conditionalFormatting sqref="AY45">
    <cfRule type="cellIs" dxfId="1" priority="3493" operator="lessThan">
      <formula>$C$4</formula>
    </cfRule>
    <cfRule type="cellIs" dxfId="0" priority="3494" operator="lessThan">
      <formula>$C$4</formula>
    </cfRule>
  </conditionalFormatting>
  <conditionalFormatting sqref="AZ45">
    <cfRule type="cellIs" dxfId="1" priority="3593" operator="lessThan">
      <formula>$C$4</formula>
    </cfRule>
    <cfRule type="cellIs" dxfId="0" priority="3594" operator="lessThan">
      <formula>$C$4</formula>
    </cfRule>
  </conditionalFormatting>
  <conditionalFormatting sqref="BA45">
    <cfRule type="cellIs" dxfId="1" priority="3693" operator="lessThan">
      <formula>$C$4</formula>
    </cfRule>
    <cfRule type="cellIs" dxfId="0" priority="3694" operator="lessThan">
      <formula>$C$4</formula>
    </cfRule>
  </conditionalFormatting>
  <conditionalFormatting sqref="BB45">
    <cfRule type="cellIs" dxfId="1" priority="3793" operator="lessThan">
      <formula>$C$4</formula>
    </cfRule>
    <cfRule type="cellIs" dxfId="0" priority="3794" operator="lessThan">
      <formula>$C$4</formula>
    </cfRule>
  </conditionalFormatting>
  <conditionalFormatting sqref="BC45">
    <cfRule type="cellIs" dxfId="1" priority="3893" operator="lessThan">
      <formula>$C$4</formula>
    </cfRule>
    <cfRule type="cellIs" dxfId="0" priority="3894" operator="lessThan">
      <formula>$C$4</formula>
    </cfRule>
  </conditionalFormatting>
  <conditionalFormatting sqref="BE45">
    <cfRule type="cellIs" dxfId="1" priority="4093" operator="lessThan">
      <formula>$C$4</formula>
    </cfRule>
    <cfRule type="cellIs" dxfId="0" priority="4094" operator="lessThan">
      <formula>$C$4</formula>
    </cfRule>
  </conditionalFormatting>
  <conditionalFormatting sqref="BF45">
    <cfRule type="cellIs" dxfId="1" priority="4193" operator="lessThan">
      <formula>$C$4</formula>
    </cfRule>
    <cfRule type="cellIs" dxfId="0" priority="4194" operator="lessThan">
      <formula>$C$4</formula>
    </cfRule>
  </conditionalFormatting>
  <conditionalFormatting sqref="BG45">
    <cfRule type="cellIs" dxfId="1" priority="4293" operator="lessThan">
      <formula>$C$4</formula>
    </cfRule>
    <cfRule type="cellIs" dxfId="0" priority="4294" operator="lessThan">
      <formula>$C$4</formula>
    </cfRule>
  </conditionalFormatting>
  <conditionalFormatting sqref="BH45">
    <cfRule type="cellIs" dxfId="1" priority="4393" operator="lessThan">
      <formula>$C$4</formula>
    </cfRule>
    <cfRule type="cellIs" dxfId="0" priority="4394" operator="lessThan">
      <formula>$C$4</formula>
    </cfRule>
  </conditionalFormatting>
  <conditionalFormatting sqref="BI45">
    <cfRule type="cellIs" dxfId="1" priority="4493" operator="lessThan">
      <formula>$C$4</formula>
    </cfRule>
    <cfRule type="cellIs" dxfId="0" priority="4494" operator="lessThan">
      <formula>$C$4</formula>
    </cfRule>
  </conditionalFormatting>
  <conditionalFormatting sqref="BJ45">
    <cfRule type="cellIs" dxfId="1" priority="4621" operator="lessThan">
      <formula>$C$4</formula>
    </cfRule>
    <cfRule type="cellIs" dxfId="0" priority="4622" operator="lessThan">
      <formula>$C$4</formula>
    </cfRule>
  </conditionalFormatting>
  <conditionalFormatting sqref="BK45">
    <cfRule type="cellIs" dxfId="1" priority="4693" operator="lessThan">
      <formula>$C$4</formula>
    </cfRule>
    <cfRule type="cellIs" dxfId="0" priority="4694" operator="lessThan">
      <formula>$C$4</formula>
    </cfRule>
  </conditionalFormatting>
  <conditionalFormatting sqref="BL45">
    <cfRule type="cellIs" dxfId="1" priority="4793" operator="lessThan">
      <formula>$C$4</formula>
    </cfRule>
    <cfRule type="cellIs" dxfId="0" priority="4794" operator="lessThan">
      <formula>$C$4</formula>
    </cfRule>
  </conditionalFormatting>
  <conditionalFormatting sqref="BM45">
    <cfRule type="cellIs" dxfId="0" priority="1889" operator="lessThan">
      <formula>$C$4</formula>
    </cfRule>
  </conditionalFormatting>
  <conditionalFormatting sqref="BO45">
    <cfRule type="cellIs" dxfId="0" priority="1989" operator="lessThan">
      <formula>$C$4</formula>
    </cfRule>
  </conditionalFormatting>
  <conditionalFormatting sqref="BP45">
    <cfRule type="cellIs" dxfId="0" priority="2039" operator="lessThan">
      <formula>$C$4</formula>
    </cfRule>
  </conditionalFormatting>
  <conditionalFormatting sqref="BQ45">
    <cfRule type="cellIs" dxfId="0" priority="80" operator="lessThan">
      <formula>$C$4</formula>
    </cfRule>
    <cfRule type="cellIs" dxfId="1" priority="79" operator="lessThan">
      <formula>$C$4</formula>
    </cfRule>
  </conditionalFormatting>
  <conditionalFormatting sqref="BR45">
    <cfRule type="cellIs" dxfId="0" priority="2139" operator="lessThan">
      <formula>$C$4</formula>
    </cfRule>
  </conditionalFormatting>
  <conditionalFormatting sqref="BS45">
    <cfRule type="cellIs" dxfId="0" priority="2189" operator="lessThan">
      <formula>$C$4</formula>
    </cfRule>
  </conditionalFormatting>
  <conditionalFormatting sqref="BT45">
    <cfRule type="cellIs" dxfId="0" priority="152" operator="lessThan">
      <formula>$C$4</formula>
    </cfRule>
    <cfRule type="cellIs" dxfId="1" priority="151" operator="lessThan">
      <formula>$C$4</formula>
    </cfRule>
  </conditionalFormatting>
  <conditionalFormatting sqref="BU45">
    <cfRule type="cellIs" dxfId="0" priority="2289" operator="lessThan">
      <formula>$C$4</formula>
    </cfRule>
  </conditionalFormatting>
  <conditionalFormatting sqref="BV45">
    <cfRule type="cellIs" dxfId="0" priority="2339" operator="lessThan">
      <formula>$C$4</formula>
    </cfRule>
  </conditionalFormatting>
  <conditionalFormatting sqref="BW45">
    <cfRule type="cellIs" dxfId="0" priority="2389" operator="lessThan">
      <formula>$C$4</formula>
    </cfRule>
  </conditionalFormatting>
  <conditionalFormatting sqref="BX45">
    <cfRule type="cellIs" dxfId="0" priority="2439" operator="lessThan">
      <formula>$C$4</formula>
    </cfRule>
  </conditionalFormatting>
  <conditionalFormatting sqref="BY45">
    <cfRule type="cellIs" dxfId="0" priority="2489" operator="lessThan">
      <formula>$C$4</formula>
    </cfRule>
  </conditionalFormatting>
  <conditionalFormatting sqref="BZ45">
    <cfRule type="cellIs" dxfId="0" priority="2539" operator="lessThan">
      <formula>$C$4</formula>
    </cfRule>
  </conditionalFormatting>
  <conditionalFormatting sqref="CA45">
    <cfRule type="cellIs" dxfId="0" priority="2589" operator="lessThan">
      <formula>$C$4</formula>
    </cfRule>
  </conditionalFormatting>
  <conditionalFormatting sqref="CB45">
    <cfRule type="cellIs" dxfId="0" priority="2639" operator="lessThan">
      <formula>$C$4</formula>
    </cfRule>
  </conditionalFormatting>
  <conditionalFormatting sqref="CC45">
    <cfRule type="cellIs" dxfId="0" priority="2689" operator="lessThan">
      <formula>$C$4</formula>
    </cfRule>
  </conditionalFormatting>
  <conditionalFormatting sqref="CD45">
    <cfRule type="cellIs" dxfId="0" priority="2739" operator="lessThan">
      <formula>$C$4</formula>
    </cfRule>
  </conditionalFormatting>
  <conditionalFormatting sqref="CE45">
    <cfRule type="cellIs" dxfId="0" priority="2789" operator="lessThan">
      <formula>$C$4</formula>
    </cfRule>
  </conditionalFormatting>
  <conditionalFormatting sqref="CH45">
    <cfRule type="cellIs" dxfId="1" priority="3073" operator="lessThan">
      <formula>$C$4</formula>
    </cfRule>
    <cfRule type="cellIs" dxfId="0" priority="3074" operator="lessThan">
      <formula>$C$4</formula>
    </cfRule>
  </conditionalFormatting>
  <conditionalFormatting sqref="L46">
    <cfRule type="cellIs" dxfId="1" priority="3175" operator="lessThan">
      <formula>$C$4</formula>
    </cfRule>
    <cfRule type="cellIs" dxfId="0" priority="3176" operator="lessThan">
      <formula>$C$4</formula>
    </cfRule>
  </conditionalFormatting>
  <conditionalFormatting sqref="M46">
    <cfRule type="cellIs" dxfId="1" priority="3275" operator="lessThan">
      <formula>$C$4</formula>
    </cfRule>
    <cfRule type="cellIs" dxfId="0" priority="3276" operator="lessThan">
      <formula>$C$4</formula>
    </cfRule>
  </conditionalFormatting>
  <conditionalFormatting sqref="O46">
    <cfRule type="cellIs" dxfId="0" priority="340" operator="lessThan">
      <formula>$C$4</formula>
    </cfRule>
  </conditionalFormatting>
  <conditionalFormatting sqref="P46">
    <cfRule type="cellIs" dxfId="0" priority="390" operator="lessThan">
      <formula>$C$4</formula>
    </cfRule>
  </conditionalFormatting>
  <conditionalFormatting sqref="Q46">
    <cfRule type="cellIs" dxfId="0" priority="440" operator="lessThan">
      <formula>$C$4</formula>
    </cfRule>
  </conditionalFormatting>
  <conditionalFormatting sqref="S46">
    <cfRule type="cellIs" dxfId="0" priority="2890" operator="lessThan">
      <formula>$C$4</formula>
    </cfRule>
  </conditionalFormatting>
  <conditionalFormatting sqref="T46">
    <cfRule type="cellIs" dxfId="0" priority="490" operator="lessThan">
      <formula>$C$4</formula>
    </cfRule>
  </conditionalFormatting>
  <conditionalFormatting sqref="U46">
    <cfRule type="cellIs" dxfId="0" priority="266" operator="lessThan">
      <formula>$C$4</formula>
    </cfRule>
  </conditionalFormatting>
  <conditionalFormatting sqref="V46">
    <cfRule type="cellIs" dxfId="0" priority="2990" operator="lessThan">
      <formula>$C$4</formula>
    </cfRule>
  </conditionalFormatting>
  <conditionalFormatting sqref="X46">
    <cfRule type="cellIs" dxfId="0" priority="590" operator="lessThan">
      <formula>$C$4</formula>
    </cfRule>
  </conditionalFormatting>
  <conditionalFormatting sqref="Y46">
    <cfRule type="cellIs" dxfId="0" priority="640" operator="lessThan">
      <formula>$C$4</formula>
    </cfRule>
  </conditionalFormatting>
  <conditionalFormatting sqref="AA46">
    <cfRule type="cellIs" dxfId="0" priority="740" operator="lessThan">
      <formula>$C$4</formula>
    </cfRule>
  </conditionalFormatting>
  <conditionalFormatting sqref="AB46">
    <cfRule type="cellIs" dxfId="0" priority="790" operator="lessThan">
      <formula>$C$4</formula>
    </cfRule>
  </conditionalFormatting>
  <conditionalFormatting sqref="AE46">
    <cfRule type="cellIs" dxfId="0" priority="940" operator="lessThan">
      <formula>$C$4</formula>
    </cfRule>
  </conditionalFormatting>
  <conditionalFormatting sqref="AF46">
    <cfRule type="cellIs" dxfId="0" priority="990" operator="lessThan">
      <formula>$C$4</formula>
    </cfRule>
  </conditionalFormatting>
  <conditionalFormatting sqref="AG46">
    <cfRule type="cellIs" dxfId="0" priority="1040" operator="lessThan">
      <formula>$C$4</formula>
    </cfRule>
  </conditionalFormatting>
  <conditionalFormatting sqref="AH46">
    <cfRule type="cellIs" dxfId="0" priority="1090" operator="lessThan">
      <formula>$C$4</formula>
    </cfRule>
  </conditionalFormatting>
  <conditionalFormatting sqref="AI46">
    <cfRule type="cellIs" dxfId="0" priority="1140" operator="lessThan">
      <formula>$C$4</formula>
    </cfRule>
  </conditionalFormatting>
  <conditionalFormatting sqref="AK46">
    <cfRule type="cellIs" dxfId="0" priority="1240" operator="lessThan">
      <formula>$C$4</formula>
    </cfRule>
  </conditionalFormatting>
  <conditionalFormatting sqref="AL46">
    <cfRule type="cellIs" dxfId="0" priority="1290" operator="lessThan">
      <formula>$C$4</formula>
    </cfRule>
  </conditionalFormatting>
  <conditionalFormatting sqref="AN46">
    <cfRule type="cellIs" dxfId="0" priority="1390" operator="lessThan">
      <formula>$C$4</formula>
    </cfRule>
  </conditionalFormatting>
  <conditionalFormatting sqref="AO46">
    <cfRule type="cellIs" dxfId="0" priority="1440" operator="lessThan">
      <formula>$C$4</formula>
    </cfRule>
  </conditionalFormatting>
  <conditionalFormatting sqref="AQ46">
    <cfRule type="cellIs" dxfId="0" priority="1540" operator="lessThan">
      <formula>$C$4</formula>
    </cfRule>
  </conditionalFormatting>
  <conditionalFormatting sqref="AR46">
    <cfRule type="cellIs" dxfId="0" priority="1590" operator="lessThan">
      <formula>$C$4</formula>
    </cfRule>
  </conditionalFormatting>
  <conditionalFormatting sqref="AS46">
    <cfRule type="cellIs" dxfId="0" priority="1640" operator="lessThan">
      <formula>$C$4</formula>
    </cfRule>
  </conditionalFormatting>
  <conditionalFormatting sqref="AT46">
    <cfRule type="cellIs" dxfId="0" priority="1690" operator="lessThan">
      <formula>$C$4</formula>
    </cfRule>
  </conditionalFormatting>
  <conditionalFormatting sqref="AU46">
    <cfRule type="cellIs" dxfId="0" priority="1740" operator="lessThan">
      <formula>$C$4</formula>
    </cfRule>
  </conditionalFormatting>
  <conditionalFormatting sqref="AV46">
    <cfRule type="cellIs" dxfId="0" priority="1790" operator="lessThan">
      <formula>$C$4</formula>
    </cfRule>
  </conditionalFormatting>
  <conditionalFormatting sqref="AW46">
    <cfRule type="cellIs" dxfId="0" priority="1840" operator="lessThan">
      <formula>$C$4</formula>
    </cfRule>
  </conditionalFormatting>
  <conditionalFormatting sqref="AX46">
    <cfRule type="cellIs" dxfId="1" priority="3395" operator="lessThan">
      <formula>$C$4</formula>
    </cfRule>
    <cfRule type="cellIs" dxfId="0" priority="3396" operator="lessThan">
      <formula>$C$4</formula>
    </cfRule>
  </conditionalFormatting>
  <conditionalFormatting sqref="AY46">
    <cfRule type="cellIs" dxfId="1" priority="3495" operator="lessThan">
      <formula>$C$4</formula>
    </cfRule>
    <cfRule type="cellIs" dxfId="0" priority="3496" operator="lessThan">
      <formula>$C$4</formula>
    </cfRule>
  </conditionalFormatting>
  <conditionalFormatting sqref="AZ46">
    <cfRule type="cellIs" dxfId="1" priority="3595" operator="lessThan">
      <formula>$C$4</formula>
    </cfRule>
    <cfRule type="cellIs" dxfId="0" priority="3596" operator="lessThan">
      <formula>$C$4</formula>
    </cfRule>
  </conditionalFormatting>
  <conditionalFormatting sqref="BA46">
    <cfRule type="cellIs" dxfId="1" priority="3695" operator="lessThan">
      <formula>$C$4</formula>
    </cfRule>
    <cfRule type="cellIs" dxfId="0" priority="3696" operator="lessThan">
      <formula>$C$4</formula>
    </cfRule>
  </conditionalFormatting>
  <conditionalFormatting sqref="BB46">
    <cfRule type="cellIs" dxfId="1" priority="3795" operator="lessThan">
      <formula>$C$4</formula>
    </cfRule>
    <cfRule type="cellIs" dxfId="0" priority="3796" operator="lessThan">
      <formula>$C$4</formula>
    </cfRule>
  </conditionalFormatting>
  <conditionalFormatting sqref="BC46">
    <cfRule type="cellIs" dxfId="1" priority="3895" operator="lessThan">
      <formula>$C$4</formula>
    </cfRule>
    <cfRule type="cellIs" dxfId="0" priority="3896" operator="lessThan">
      <formula>$C$4</formula>
    </cfRule>
  </conditionalFormatting>
  <conditionalFormatting sqref="BE46">
    <cfRule type="cellIs" dxfId="1" priority="4095" operator="lessThan">
      <formula>$C$4</formula>
    </cfRule>
    <cfRule type="cellIs" dxfId="0" priority="4096" operator="lessThan">
      <formula>$C$4</formula>
    </cfRule>
  </conditionalFormatting>
  <conditionalFormatting sqref="BF46">
    <cfRule type="cellIs" dxfId="1" priority="4195" operator="lessThan">
      <formula>$C$4</formula>
    </cfRule>
    <cfRule type="cellIs" dxfId="0" priority="4196" operator="lessThan">
      <formula>$C$4</formula>
    </cfRule>
  </conditionalFormatting>
  <conditionalFormatting sqref="BG46">
    <cfRule type="cellIs" dxfId="1" priority="4295" operator="lessThan">
      <formula>$C$4</formula>
    </cfRule>
    <cfRule type="cellIs" dxfId="0" priority="4296" operator="lessThan">
      <formula>$C$4</formula>
    </cfRule>
  </conditionalFormatting>
  <conditionalFormatting sqref="BH46">
    <cfRule type="cellIs" dxfId="1" priority="4395" operator="lessThan">
      <formula>$C$4</formula>
    </cfRule>
    <cfRule type="cellIs" dxfId="0" priority="4396" operator="lessThan">
      <formula>$C$4</formula>
    </cfRule>
  </conditionalFormatting>
  <conditionalFormatting sqref="BI46">
    <cfRule type="cellIs" dxfId="1" priority="4495" operator="lessThan">
      <formula>$C$4</formula>
    </cfRule>
    <cfRule type="cellIs" dxfId="0" priority="4496" operator="lessThan">
      <formula>$C$4</formula>
    </cfRule>
  </conditionalFormatting>
  <conditionalFormatting sqref="BJ46">
    <cfRule type="cellIs" dxfId="1" priority="4623" operator="lessThan">
      <formula>$C$4</formula>
    </cfRule>
    <cfRule type="cellIs" dxfId="0" priority="4624" operator="lessThan">
      <formula>$C$4</formula>
    </cfRule>
  </conditionalFormatting>
  <conditionalFormatting sqref="BK46">
    <cfRule type="cellIs" dxfId="1" priority="4695" operator="lessThan">
      <formula>$C$4</formula>
    </cfRule>
    <cfRule type="cellIs" dxfId="0" priority="4696" operator="lessThan">
      <formula>$C$4</formula>
    </cfRule>
  </conditionalFormatting>
  <conditionalFormatting sqref="BL46">
    <cfRule type="cellIs" dxfId="1" priority="4795" operator="lessThan">
      <formula>$C$4</formula>
    </cfRule>
    <cfRule type="cellIs" dxfId="0" priority="4796" operator="lessThan">
      <formula>$C$4</formula>
    </cfRule>
  </conditionalFormatting>
  <conditionalFormatting sqref="BM46">
    <cfRule type="cellIs" dxfId="0" priority="1890" operator="lessThan">
      <formula>$C$4</formula>
    </cfRule>
  </conditionalFormatting>
  <conditionalFormatting sqref="BO46">
    <cfRule type="cellIs" dxfId="0" priority="1990" operator="lessThan">
      <formula>$C$4</formula>
    </cfRule>
  </conditionalFormatting>
  <conditionalFormatting sqref="BP46">
    <cfRule type="cellIs" dxfId="0" priority="2040" operator="lessThan">
      <formula>$C$4</formula>
    </cfRule>
  </conditionalFormatting>
  <conditionalFormatting sqref="BQ46">
    <cfRule type="cellIs" dxfId="0" priority="82" operator="lessThan">
      <formula>$C$4</formula>
    </cfRule>
    <cfRule type="cellIs" dxfId="1" priority="81" operator="lessThan">
      <formula>$C$4</formula>
    </cfRule>
  </conditionalFormatting>
  <conditionalFormatting sqref="BR46">
    <cfRule type="cellIs" dxfId="0" priority="2140" operator="lessThan">
      <formula>$C$4</formula>
    </cfRule>
  </conditionalFormatting>
  <conditionalFormatting sqref="BS46">
    <cfRule type="cellIs" dxfId="0" priority="2190" operator="lessThan">
      <formula>$C$4</formula>
    </cfRule>
  </conditionalFormatting>
  <conditionalFormatting sqref="BT46">
    <cfRule type="cellIs" dxfId="0" priority="154" operator="lessThan">
      <formula>$C$4</formula>
    </cfRule>
    <cfRule type="cellIs" dxfId="1" priority="153" operator="lessThan">
      <formula>$C$4</formula>
    </cfRule>
  </conditionalFormatting>
  <conditionalFormatting sqref="BU46">
    <cfRule type="cellIs" dxfId="0" priority="2290" operator="lessThan">
      <formula>$C$4</formula>
    </cfRule>
  </conditionalFormatting>
  <conditionalFormatting sqref="BV46">
    <cfRule type="cellIs" dxfId="0" priority="2340" operator="lessThan">
      <formula>$C$4</formula>
    </cfRule>
  </conditionalFormatting>
  <conditionalFormatting sqref="BW46">
    <cfRule type="cellIs" dxfId="0" priority="2390" operator="lessThan">
      <formula>$C$4</formula>
    </cfRule>
  </conditionalFormatting>
  <conditionalFormatting sqref="BX46">
    <cfRule type="cellIs" dxfId="0" priority="2440" operator="lessThan">
      <formula>$C$4</formula>
    </cfRule>
  </conditionalFormatting>
  <conditionalFormatting sqref="BY46">
    <cfRule type="cellIs" dxfId="0" priority="2490" operator="lessThan">
      <formula>$C$4</formula>
    </cfRule>
  </conditionalFormatting>
  <conditionalFormatting sqref="BZ46">
    <cfRule type="cellIs" dxfId="0" priority="2540" operator="lessThan">
      <formula>$C$4</formula>
    </cfRule>
  </conditionalFormatting>
  <conditionalFormatting sqref="CA46">
    <cfRule type="cellIs" dxfId="0" priority="2590" operator="lessThan">
      <formula>$C$4</formula>
    </cfRule>
  </conditionalFormatting>
  <conditionalFormatting sqref="CB46">
    <cfRule type="cellIs" dxfId="0" priority="2640" operator="lessThan">
      <formula>$C$4</formula>
    </cfRule>
  </conditionalFormatting>
  <conditionalFormatting sqref="CC46">
    <cfRule type="cellIs" dxfId="0" priority="2690" operator="lessThan">
      <formula>$C$4</formula>
    </cfRule>
  </conditionalFormatting>
  <conditionalFormatting sqref="CD46">
    <cfRule type="cellIs" dxfId="0" priority="2740" operator="lessThan">
      <formula>$C$4</formula>
    </cfRule>
  </conditionalFormatting>
  <conditionalFormatting sqref="CE46">
    <cfRule type="cellIs" dxfId="0" priority="2790" operator="lessThan">
      <formula>$C$4</formula>
    </cfRule>
  </conditionalFormatting>
  <conditionalFormatting sqref="CH46">
    <cfRule type="cellIs" dxfId="1" priority="3075" operator="lessThan">
      <formula>$C$4</formula>
    </cfRule>
    <cfRule type="cellIs" dxfId="0" priority="3076" operator="lessThan">
      <formula>$C$4</formula>
    </cfRule>
  </conditionalFormatting>
  <conditionalFormatting sqref="L47">
    <cfRule type="cellIs" dxfId="1" priority="3177" operator="lessThan">
      <formula>$C$4</formula>
    </cfRule>
    <cfRule type="cellIs" dxfId="0" priority="3178" operator="lessThan">
      <formula>$C$4</formula>
    </cfRule>
  </conditionalFormatting>
  <conditionalFormatting sqref="M47">
    <cfRule type="cellIs" dxfId="1" priority="3277" operator="lessThan">
      <formula>$C$4</formula>
    </cfRule>
    <cfRule type="cellIs" dxfId="0" priority="3278" operator="lessThan">
      <formula>$C$4</formula>
    </cfRule>
  </conditionalFormatting>
  <conditionalFormatting sqref="O47">
    <cfRule type="cellIs" dxfId="0" priority="341" operator="lessThan">
      <formula>$C$4</formula>
    </cfRule>
  </conditionalFormatting>
  <conditionalFormatting sqref="P47">
    <cfRule type="cellIs" dxfId="0" priority="391" operator="lessThan">
      <formula>$C$4</formula>
    </cfRule>
  </conditionalFormatting>
  <conditionalFormatting sqref="Q47">
    <cfRule type="cellIs" dxfId="0" priority="441" operator="lessThan">
      <formula>$C$4</formula>
    </cfRule>
  </conditionalFormatting>
  <conditionalFormatting sqref="R47">
    <cfRule type="cellIs" dxfId="0" priority="2841" operator="lessThan">
      <formula>$C$4</formula>
    </cfRule>
  </conditionalFormatting>
  <conditionalFormatting sqref="S47">
    <cfRule type="cellIs" dxfId="0" priority="2891" operator="lessThan">
      <formula>$C$4</formula>
    </cfRule>
  </conditionalFormatting>
  <conditionalFormatting sqref="T47">
    <cfRule type="cellIs" dxfId="0" priority="491" operator="lessThan">
      <formula>$C$4</formula>
    </cfRule>
  </conditionalFormatting>
  <conditionalFormatting sqref="U47">
    <cfRule type="cellIs" dxfId="0" priority="2941" operator="lessThan">
      <formula>$C$4</formula>
    </cfRule>
  </conditionalFormatting>
  <conditionalFormatting sqref="V47">
    <cfRule type="cellIs" dxfId="0" priority="2991" operator="lessThan">
      <formula>$C$4</formula>
    </cfRule>
  </conditionalFormatting>
  <conditionalFormatting sqref="W47">
    <cfRule type="cellIs" dxfId="0" priority="541" operator="lessThan">
      <formula>$C$4</formula>
    </cfRule>
  </conditionalFormatting>
  <conditionalFormatting sqref="X47">
    <cfRule type="cellIs" dxfId="0" priority="591" operator="lessThan">
      <formula>$C$4</formula>
    </cfRule>
  </conditionalFormatting>
  <conditionalFormatting sqref="Y47">
    <cfRule type="cellIs" dxfId="0" priority="641" operator="lessThan">
      <formula>$C$4</formula>
    </cfRule>
  </conditionalFormatting>
  <conditionalFormatting sqref="Z47">
    <cfRule type="cellIs" dxfId="0" priority="691" operator="lessThan">
      <formula>$C$4</formula>
    </cfRule>
  </conditionalFormatting>
  <conditionalFormatting sqref="AA47">
    <cfRule type="cellIs" dxfId="0" priority="741" operator="lessThan">
      <formula>$C$4</formula>
    </cfRule>
  </conditionalFormatting>
  <conditionalFormatting sqref="AB47">
    <cfRule type="cellIs" dxfId="0" priority="791" operator="lessThan">
      <formula>$C$4</formula>
    </cfRule>
  </conditionalFormatting>
  <conditionalFormatting sqref="AC47">
    <cfRule type="cellIs" dxfId="0" priority="841" operator="lessThan">
      <formula>$C$4</formula>
    </cfRule>
  </conditionalFormatting>
  <conditionalFormatting sqref="AD47">
    <cfRule type="cellIs" dxfId="0" priority="891" operator="lessThan">
      <formula>$C$4</formula>
    </cfRule>
  </conditionalFormatting>
  <conditionalFormatting sqref="AE47">
    <cfRule type="cellIs" dxfId="0" priority="941" operator="lessThan">
      <formula>$C$4</formula>
    </cfRule>
  </conditionalFormatting>
  <conditionalFormatting sqref="AF47">
    <cfRule type="cellIs" dxfId="0" priority="991" operator="lessThan">
      <formula>$C$4</formula>
    </cfRule>
  </conditionalFormatting>
  <conditionalFormatting sqref="AG47">
    <cfRule type="cellIs" dxfId="0" priority="1041" operator="lessThan">
      <formula>$C$4</formula>
    </cfRule>
  </conditionalFormatting>
  <conditionalFormatting sqref="AH47">
    <cfRule type="cellIs" dxfId="0" priority="1091" operator="lessThan">
      <formula>$C$4</formula>
    </cfRule>
  </conditionalFormatting>
  <conditionalFormatting sqref="AI47">
    <cfRule type="cellIs" dxfId="0" priority="1141" operator="lessThan">
      <formula>$C$4</formula>
    </cfRule>
  </conditionalFormatting>
  <conditionalFormatting sqref="AJ47">
    <cfRule type="cellIs" dxfId="0" priority="1191" operator="lessThan">
      <formula>$C$4</formula>
    </cfRule>
  </conditionalFormatting>
  <conditionalFormatting sqref="AK47">
    <cfRule type="cellIs" dxfId="0" priority="1241" operator="lessThan">
      <formula>$C$4</formula>
    </cfRule>
  </conditionalFormatting>
  <conditionalFormatting sqref="AL47">
    <cfRule type="cellIs" dxfId="0" priority="1291" operator="lessThan">
      <formula>$C$4</formula>
    </cfRule>
  </conditionalFormatting>
  <conditionalFormatting sqref="AM47">
    <cfRule type="cellIs" dxfId="0" priority="1341" operator="lessThan">
      <formula>$C$4</formula>
    </cfRule>
  </conditionalFormatting>
  <conditionalFormatting sqref="AN47">
    <cfRule type="cellIs" dxfId="0" priority="1391" operator="lessThan">
      <formula>$C$4</formula>
    </cfRule>
  </conditionalFormatting>
  <conditionalFormatting sqref="AO47">
    <cfRule type="cellIs" dxfId="0" priority="1441" operator="lessThan">
      <formula>$C$4</formula>
    </cfRule>
  </conditionalFormatting>
  <conditionalFormatting sqref="AP47">
    <cfRule type="cellIs" dxfId="0" priority="1491" operator="lessThan">
      <formula>$C$4</formula>
    </cfRule>
  </conditionalFormatting>
  <conditionalFormatting sqref="AQ47">
    <cfRule type="cellIs" dxfId="0" priority="1541" operator="lessThan">
      <formula>$C$4</formula>
    </cfRule>
  </conditionalFormatting>
  <conditionalFormatting sqref="AR47">
    <cfRule type="cellIs" dxfId="0" priority="1591" operator="lessThan">
      <formula>$C$4</formula>
    </cfRule>
  </conditionalFormatting>
  <conditionalFormatting sqref="AS47">
    <cfRule type="cellIs" dxfId="0" priority="1641" operator="lessThan">
      <formula>$C$4</formula>
    </cfRule>
  </conditionalFormatting>
  <conditionalFormatting sqref="AT47">
    <cfRule type="cellIs" dxfId="0" priority="1691" operator="lessThan">
      <formula>$C$4</formula>
    </cfRule>
  </conditionalFormatting>
  <conditionalFormatting sqref="AU47">
    <cfRule type="cellIs" dxfId="0" priority="1741" operator="lessThan">
      <formula>$C$4</formula>
    </cfRule>
  </conditionalFormatting>
  <conditionalFormatting sqref="AV47">
    <cfRule type="cellIs" dxfId="0" priority="1791" operator="lessThan">
      <formula>$C$4</formula>
    </cfRule>
  </conditionalFormatting>
  <conditionalFormatting sqref="AW47">
    <cfRule type="cellIs" dxfId="0" priority="1841" operator="lessThan">
      <formula>$C$4</formula>
    </cfRule>
  </conditionalFormatting>
  <conditionalFormatting sqref="AX47">
    <cfRule type="cellIs" dxfId="1" priority="3397" operator="lessThan">
      <formula>$C$4</formula>
    </cfRule>
    <cfRule type="cellIs" dxfId="0" priority="3398" operator="lessThan">
      <formula>$C$4</formula>
    </cfRule>
  </conditionalFormatting>
  <conditionalFormatting sqref="AY47">
    <cfRule type="cellIs" dxfId="1" priority="3497" operator="lessThan">
      <formula>$C$4</formula>
    </cfRule>
    <cfRule type="cellIs" dxfId="0" priority="3498" operator="lessThan">
      <formula>$C$4</formula>
    </cfRule>
  </conditionalFormatting>
  <conditionalFormatting sqref="AZ47">
    <cfRule type="cellIs" dxfId="1" priority="3597" operator="lessThan">
      <formula>$C$4</formula>
    </cfRule>
    <cfRule type="cellIs" dxfId="0" priority="3598" operator="lessThan">
      <formula>$C$4</formula>
    </cfRule>
  </conditionalFormatting>
  <conditionalFormatting sqref="BA47">
    <cfRule type="cellIs" dxfId="1" priority="3697" operator="lessThan">
      <formula>$C$4</formula>
    </cfRule>
    <cfRule type="cellIs" dxfId="0" priority="3698" operator="lessThan">
      <formula>$C$4</formula>
    </cfRule>
  </conditionalFormatting>
  <conditionalFormatting sqref="BB47">
    <cfRule type="cellIs" dxfId="1" priority="3797" operator="lessThan">
      <formula>$C$4</formula>
    </cfRule>
    <cfRule type="cellIs" dxfId="0" priority="3798" operator="lessThan">
      <formula>$C$4</formula>
    </cfRule>
  </conditionalFormatting>
  <conditionalFormatting sqref="BC47">
    <cfRule type="cellIs" dxfId="1" priority="3897" operator="lessThan">
      <formula>$C$4</formula>
    </cfRule>
    <cfRule type="cellIs" dxfId="0" priority="3898" operator="lessThan">
      <formula>$C$4</formula>
    </cfRule>
  </conditionalFormatting>
  <conditionalFormatting sqref="BD47">
    <cfRule type="cellIs" dxfId="1" priority="3997" operator="lessThan">
      <formula>$C$4</formula>
    </cfRule>
    <cfRule type="cellIs" dxfId="0" priority="3998" operator="lessThan">
      <formula>$C$4</formula>
    </cfRule>
  </conditionalFormatting>
  <conditionalFormatting sqref="BE47">
    <cfRule type="cellIs" dxfId="1" priority="4097" operator="lessThan">
      <formula>$C$4</formula>
    </cfRule>
    <cfRule type="cellIs" dxfId="0" priority="4098" operator="lessThan">
      <formula>$C$4</formula>
    </cfRule>
  </conditionalFormatting>
  <conditionalFormatting sqref="BF47">
    <cfRule type="cellIs" dxfId="1" priority="4197" operator="lessThan">
      <formula>$C$4</formula>
    </cfRule>
    <cfRule type="cellIs" dxfId="0" priority="4198" operator="lessThan">
      <formula>$C$4</formula>
    </cfRule>
  </conditionalFormatting>
  <conditionalFormatting sqref="BG47">
    <cfRule type="cellIs" dxfId="1" priority="4297" operator="lessThan">
      <formula>$C$4</formula>
    </cfRule>
    <cfRule type="cellIs" dxfId="0" priority="4298" operator="lessThan">
      <formula>$C$4</formula>
    </cfRule>
  </conditionalFormatting>
  <conditionalFormatting sqref="BH47">
    <cfRule type="cellIs" dxfId="1" priority="4397" operator="lessThan">
      <formula>$C$4</formula>
    </cfRule>
    <cfRule type="cellIs" dxfId="0" priority="4398" operator="lessThan">
      <formula>$C$4</formula>
    </cfRule>
  </conditionalFormatting>
  <conditionalFormatting sqref="BI47">
    <cfRule type="cellIs" dxfId="1" priority="4497" operator="lessThan">
      <formula>$C$4</formula>
    </cfRule>
    <cfRule type="cellIs" dxfId="0" priority="4498" operator="lessThan">
      <formula>$C$4</formula>
    </cfRule>
  </conditionalFormatting>
  <conditionalFormatting sqref="BK47">
    <cfRule type="cellIs" dxfId="1" priority="4697" operator="lessThan">
      <formula>$C$4</formula>
    </cfRule>
    <cfRule type="cellIs" dxfId="0" priority="4698" operator="lessThan">
      <formula>$C$4</formula>
    </cfRule>
  </conditionalFormatting>
  <conditionalFormatting sqref="BL47">
    <cfRule type="cellIs" dxfId="1" priority="4797" operator="lessThan">
      <formula>$C$4</formula>
    </cfRule>
    <cfRule type="cellIs" dxfId="0" priority="4798" operator="lessThan">
      <formula>$C$4</formula>
    </cfRule>
  </conditionalFormatting>
  <conditionalFormatting sqref="BM47">
    <cfRule type="cellIs" dxfId="0" priority="1891" operator="lessThan">
      <formula>$C$4</formula>
    </cfRule>
  </conditionalFormatting>
  <conditionalFormatting sqref="BN47">
    <cfRule type="cellIs" dxfId="0" priority="1941" operator="lessThan">
      <formula>$C$4</formula>
    </cfRule>
  </conditionalFormatting>
  <conditionalFormatting sqref="BO47">
    <cfRule type="cellIs" dxfId="0" priority="1991" operator="lessThan">
      <formula>$C$4</formula>
    </cfRule>
  </conditionalFormatting>
  <conditionalFormatting sqref="BP47">
    <cfRule type="cellIs" dxfId="0" priority="2041" operator="lessThan">
      <formula>$C$4</formula>
    </cfRule>
  </conditionalFormatting>
  <conditionalFormatting sqref="BQ47">
    <cfRule type="cellIs" dxfId="0" priority="2091" operator="lessThan">
      <formula>$C$4</formula>
    </cfRule>
  </conditionalFormatting>
  <conditionalFormatting sqref="BR47">
    <cfRule type="cellIs" dxfId="0" priority="2141" operator="lessThan">
      <formula>$C$4</formula>
    </cfRule>
  </conditionalFormatting>
  <conditionalFormatting sqref="BS47">
    <cfRule type="cellIs" dxfId="0" priority="2191" operator="lessThan">
      <formula>$C$4</formula>
    </cfRule>
  </conditionalFormatting>
  <conditionalFormatting sqref="BT47">
    <cfRule type="cellIs" dxfId="0" priority="2241" operator="lessThan">
      <formula>$C$4</formula>
    </cfRule>
  </conditionalFormatting>
  <conditionalFormatting sqref="BU47">
    <cfRule type="cellIs" dxfId="0" priority="2291" operator="lessThan">
      <formula>$C$4</formula>
    </cfRule>
  </conditionalFormatting>
  <conditionalFormatting sqref="BV47">
    <cfRule type="cellIs" dxfId="0" priority="2341" operator="lessThan">
      <formula>$C$4</formula>
    </cfRule>
  </conditionalFormatting>
  <conditionalFormatting sqref="BW47">
    <cfRule type="cellIs" dxfId="0" priority="2391" operator="lessThan">
      <formula>$C$4</formula>
    </cfRule>
  </conditionalFormatting>
  <conditionalFormatting sqref="BX47">
    <cfRule type="cellIs" dxfId="0" priority="2441" operator="lessThan">
      <formula>$C$4</formula>
    </cfRule>
  </conditionalFormatting>
  <conditionalFormatting sqref="BY47">
    <cfRule type="cellIs" dxfId="0" priority="2491" operator="lessThan">
      <formula>$C$4</formula>
    </cfRule>
  </conditionalFormatting>
  <conditionalFormatting sqref="BZ47">
    <cfRule type="cellIs" dxfId="0" priority="2541" operator="lessThan">
      <formula>$C$4</formula>
    </cfRule>
  </conditionalFormatting>
  <conditionalFormatting sqref="CA47">
    <cfRule type="cellIs" dxfId="0" priority="2591" operator="lessThan">
      <formula>$C$4</formula>
    </cfRule>
  </conditionalFormatting>
  <conditionalFormatting sqref="CB47">
    <cfRule type="cellIs" dxfId="0" priority="2641" operator="lessThan">
      <formula>$C$4</formula>
    </cfRule>
  </conditionalFormatting>
  <conditionalFormatting sqref="CC47">
    <cfRule type="cellIs" dxfId="0" priority="2691" operator="lessThan">
      <formula>$C$4</formula>
    </cfRule>
  </conditionalFormatting>
  <conditionalFormatting sqref="CD47">
    <cfRule type="cellIs" dxfId="0" priority="2741" operator="lessThan">
      <formula>$C$4</formula>
    </cfRule>
  </conditionalFormatting>
  <conditionalFormatting sqref="CE47">
    <cfRule type="cellIs" dxfId="0" priority="2791" operator="lessThan">
      <formula>$C$4</formula>
    </cfRule>
  </conditionalFormatting>
  <conditionalFormatting sqref="CF47">
    <cfRule type="cellIs" dxfId="1" priority="4897" operator="lessThan">
      <formula>$C$4</formula>
    </cfRule>
    <cfRule type="cellIs" dxfId="0" priority="4898" operator="lessThan">
      <formula>$C$4</formula>
    </cfRule>
  </conditionalFormatting>
  <conditionalFormatting sqref="CH47">
    <cfRule type="cellIs" dxfId="1" priority="3077" operator="lessThan">
      <formula>$C$4</formula>
    </cfRule>
    <cfRule type="cellIs" dxfId="0" priority="3078" operator="lessThan">
      <formula>$C$4</formula>
    </cfRule>
  </conditionalFormatting>
  <conditionalFormatting sqref="CI47">
    <cfRule type="cellIs" dxfId="1" priority="4997" operator="lessThan">
      <formula>$C$4</formula>
    </cfRule>
    <cfRule type="cellIs" dxfId="0" priority="4998" operator="lessThan">
      <formula>$C$4</formula>
    </cfRule>
  </conditionalFormatting>
  <conditionalFormatting sqref="L48">
    <cfRule type="cellIs" dxfId="1" priority="3179" operator="lessThan">
      <formula>$C$4</formula>
    </cfRule>
    <cfRule type="cellIs" dxfId="0" priority="3180" operator="lessThan">
      <formula>$C$4</formula>
    </cfRule>
  </conditionalFormatting>
  <conditionalFormatting sqref="M48">
    <cfRule type="cellIs" dxfId="1" priority="3279" operator="lessThan">
      <formula>$C$4</formula>
    </cfRule>
    <cfRule type="cellIs" dxfId="0" priority="3280" operator="lessThan">
      <formula>$C$4</formula>
    </cfRule>
  </conditionalFormatting>
  <conditionalFormatting sqref="O48">
    <cfRule type="cellIs" dxfId="0" priority="342" operator="lessThan">
      <formula>$C$4</formula>
    </cfRule>
  </conditionalFormatting>
  <conditionalFormatting sqref="P48">
    <cfRule type="cellIs" dxfId="0" priority="392" operator="lessThan">
      <formula>$C$4</formula>
    </cfRule>
  </conditionalFormatting>
  <conditionalFormatting sqref="Q48">
    <cfRule type="cellIs" dxfId="0" priority="442" operator="lessThan">
      <formula>$C$4</formula>
    </cfRule>
  </conditionalFormatting>
  <conditionalFormatting sqref="R48">
    <cfRule type="cellIs" dxfId="0" priority="2842" operator="lessThan">
      <formula>$C$4</formula>
    </cfRule>
  </conditionalFormatting>
  <conditionalFormatting sqref="S48">
    <cfRule type="cellIs" dxfId="0" priority="2892" operator="lessThan">
      <formula>$C$4</formula>
    </cfRule>
  </conditionalFormatting>
  <conditionalFormatting sqref="T48">
    <cfRule type="cellIs" dxfId="0" priority="492" operator="lessThan">
      <formula>$C$4</formula>
    </cfRule>
  </conditionalFormatting>
  <conditionalFormatting sqref="U48">
    <cfRule type="cellIs" dxfId="0" priority="2942" operator="lessThan">
      <formula>$C$4</formula>
    </cfRule>
  </conditionalFormatting>
  <conditionalFormatting sqref="V48">
    <cfRule type="cellIs" dxfId="0" priority="2992" operator="lessThan">
      <formula>$C$4</formula>
    </cfRule>
  </conditionalFormatting>
  <conditionalFormatting sqref="W48">
    <cfRule type="cellIs" dxfId="0" priority="542" operator="lessThan">
      <formula>$C$4</formula>
    </cfRule>
  </conditionalFormatting>
  <conditionalFormatting sqref="X48">
    <cfRule type="cellIs" dxfId="0" priority="592" operator="lessThan">
      <formula>$C$4</formula>
    </cfRule>
  </conditionalFormatting>
  <conditionalFormatting sqref="Y48">
    <cfRule type="cellIs" dxfId="0" priority="642" operator="lessThan">
      <formula>$C$4</formula>
    </cfRule>
  </conditionalFormatting>
  <conditionalFormatting sqref="Z48">
    <cfRule type="cellIs" dxfId="0" priority="692" operator="lessThan">
      <formula>$C$4</formula>
    </cfRule>
  </conditionalFormatting>
  <conditionalFormatting sqref="AA48">
    <cfRule type="cellIs" dxfId="0" priority="742" operator="lessThan">
      <formula>$C$4</formula>
    </cfRule>
  </conditionalFormatting>
  <conditionalFormatting sqref="AB48">
    <cfRule type="cellIs" dxfId="0" priority="792" operator="lessThan">
      <formula>$C$4</formula>
    </cfRule>
  </conditionalFormatting>
  <conditionalFormatting sqref="AC48">
    <cfRule type="cellIs" dxfId="0" priority="842" operator="lessThan">
      <formula>$C$4</formula>
    </cfRule>
  </conditionalFormatting>
  <conditionalFormatting sqref="AD48">
    <cfRule type="cellIs" dxfId="0" priority="892" operator="lessThan">
      <formula>$C$4</formula>
    </cfRule>
  </conditionalFormatting>
  <conditionalFormatting sqref="AE48">
    <cfRule type="cellIs" dxfId="0" priority="942" operator="lessThan">
      <formula>$C$4</formula>
    </cfRule>
  </conditionalFormatting>
  <conditionalFormatting sqref="AF48">
    <cfRule type="cellIs" dxfId="0" priority="992" operator="lessThan">
      <formula>$C$4</formula>
    </cfRule>
  </conditionalFormatting>
  <conditionalFormatting sqref="AG48">
    <cfRule type="cellIs" dxfId="0" priority="1042" operator="lessThan">
      <formula>$C$4</formula>
    </cfRule>
  </conditionalFormatting>
  <conditionalFormatting sqref="AH48">
    <cfRule type="cellIs" dxfId="0" priority="1092" operator="lessThan">
      <formula>$C$4</formula>
    </cfRule>
  </conditionalFormatting>
  <conditionalFormatting sqref="AI48">
    <cfRule type="cellIs" dxfId="0" priority="1142" operator="lessThan">
      <formula>$C$4</formula>
    </cfRule>
  </conditionalFormatting>
  <conditionalFormatting sqref="AJ48">
    <cfRule type="cellIs" dxfId="0" priority="1192" operator="lessThan">
      <formula>$C$4</formula>
    </cfRule>
  </conditionalFormatting>
  <conditionalFormatting sqref="AK48">
    <cfRule type="cellIs" dxfId="0" priority="1242" operator="lessThan">
      <formula>$C$4</formula>
    </cfRule>
  </conditionalFormatting>
  <conditionalFormatting sqref="AL48">
    <cfRule type="cellIs" dxfId="0" priority="1292" operator="lessThan">
      <formula>$C$4</formula>
    </cfRule>
  </conditionalFormatting>
  <conditionalFormatting sqref="AM48">
    <cfRule type="cellIs" dxfId="0" priority="1342" operator="lessThan">
      <formula>$C$4</formula>
    </cfRule>
  </conditionalFormatting>
  <conditionalFormatting sqref="AN48">
    <cfRule type="cellIs" dxfId="0" priority="1392" operator="lessThan">
      <formula>$C$4</formula>
    </cfRule>
  </conditionalFormatting>
  <conditionalFormatting sqref="AO48">
    <cfRule type="cellIs" dxfId="0" priority="1442" operator="lessThan">
      <formula>$C$4</formula>
    </cfRule>
  </conditionalFormatting>
  <conditionalFormatting sqref="AP48">
    <cfRule type="cellIs" dxfId="0" priority="1492" operator="lessThan">
      <formula>$C$4</formula>
    </cfRule>
  </conditionalFormatting>
  <conditionalFormatting sqref="AQ48">
    <cfRule type="cellIs" dxfId="0" priority="1542" operator="lessThan">
      <formula>$C$4</formula>
    </cfRule>
  </conditionalFormatting>
  <conditionalFormatting sqref="AR48">
    <cfRule type="cellIs" dxfId="0" priority="1592" operator="lessThan">
      <formula>$C$4</formula>
    </cfRule>
  </conditionalFormatting>
  <conditionalFormatting sqref="AS48">
    <cfRule type="cellIs" dxfId="0" priority="1642" operator="lessThan">
      <formula>$C$4</formula>
    </cfRule>
  </conditionalFormatting>
  <conditionalFormatting sqref="AT48">
    <cfRule type="cellIs" dxfId="0" priority="1692" operator="lessThan">
      <formula>$C$4</formula>
    </cfRule>
  </conditionalFormatting>
  <conditionalFormatting sqref="AU48">
    <cfRule type="cellIs" dxfId="0" priority="1742" operator="lessThan">
      <formula>$C$4</formula>
    </cfRule>
  </conditionalFormatting>
  <conditionalFormatting sqref="AV48">
    <cfRule type="cellIs" dxfId="0" priority="1792" operator="lessThan">
      <formula>$C$4</formula>
    </cfRule>
  </conditionalFormatting>
  <conditionalFormatting sqref="AW48">
    <cfRule type="cellIs" dxfId="0" priority="1842" operator="lessThan">
      <formula>$C$4</formula>
    </cfRule>
  </conditionalFormatting>
  <conditionalFormatting sqref="AX48">
    <cfRule type="cellIs" dxfId="1" priority="3399" operator="lessThan">
      <formula>$C$4</formula>
    </cfRule>
    <cfRule type="cellIs" dxfId="0" priority="3400" operator="lessThan">
      <formula>$C$4</formula>
    </cfRule>
  </conditionalFormatting>
  <conditionalFormatting sqref="AY48">
    <cfRule type="cellIs" dxfId="1" priority="3499" operator="lessThan">
      <formula>$C$4</formula>
    </cfRule>
    <cfRule type="cellIs" dxfId="0" priority="3500" operator="lessThan">
      <formula>$C$4</formula>
    </cfRule>
  </conditionalFormatting>
  <conditionalFormatting sqref="AZ48">
    <cfRule type="cellIs" dxfId="1" priority="3599" operator="lessThan">
      <formula>$C$4</formula>
    </cfRule>
    <cfRule type="cellIs" dxfId="0" priority="3600" operator="lessThan">
      <formula>$C$4</formula>
    </cfRule>
  </conditionalFormatting>
  <conditionalFormatting sqref="BA48">
    <cfRule type="cellIs" dxfId="1" priority="3699" operator="lessThan">
      <formula>$C$4</formula>
    </cfRule>
    <cfRule type="cellIs" dxfId="0" priority="3700" operator="lessThan">
      <formula>$C$4</formula>
    </cfRule>
  </conditionalFormatting>
  <conditionalFormatting sqref="BB48">
    <cfRule type="cellIs" dxfId="1" priority="3799" operator="lessThan">
      <formula>$C$4</formula>
    </cfRule>
    <cfRule type="cellIs" dxfId="0" priority="3800" operator="lessThan">
      <formula>$C$4</formula>
    </cfRule>
  </conditionalFormatting>
  <conditionalFormatting sqref="BC48">
    <cfRule type="cellIs" dxfId="1" priority="3899" operator="lessThan">
      <formula>$C$4</formula>
    </cfRule>
    <cfRule type="cellIs" dxfId="0" priority="3900" operator="lessThan">
      <formula>$C$4</formula>
    </cfRule>
  </conditionalFormatting>
  <conditionalFormatting sqref="BD48">
    <cfRule type="cellIs" dxfId="1" priority="3999" operator="lessThan">
      <formula>$C$4</formula>
    </cfRule>
    <cfRule type="cellIs" dxfId="0" priority="4000" operator="lessThan">
      <formula>$C$4</formula>
    </cfRule>
  </conditionalFormatting>
  <conditionalFormatting sqref="BE48">
    <cfRule type="cellIs" dxfId="1" priority="4099" operator="lessThan">
      <formula>$C$4</formula>
    </cfRule>
    <cfRule type="cellIs" dxfId="0" priority="4100" operator="lessThan">
      <formula>$C$4</formula>
    </cfRule>
  </conditionalFormatting>
  <conditionalFormatting sqref="BF48">
    <cfRule type="cellIs" dxfId="1" priority="4199" operator="lessThan">
      <formula>$C$4</formula>
    </cfRule>
    <cfRule type="cellIs" dxfId="0" priority="4200" operator="lessThan">
      <formula>$C$4</formula>
    </cfRule>
  </conditionalFormatting>
  <conditionalFormatting sqref="BG48">
    <cfRule type="cellIs" dxfId="1" priority="4299" operator="lessThan">
      <formula>$C$4</formula>
    </cfRule>
    <cfRule type="cellIs" dxfId="0" priority="4300" operator="lessThan">
      <formula>$C$4</formula>
    </cfRule>
  </conditionalFormatting>
  <conditionalFormatting sqref="BH48">
    <cfRule type="cellIs" dxfId="1" priority="4399" operator="lessThan">
      <formula>$C$4</formula>
    </cfRule>
    <cfRule type="cellIs" dxfId="0" priority="4400" operator="lessThan">
      <formula>$C$4</formula>
    </cfRule>
  </conditionalFormatting>
  <conditionalFormatting sqref="BI48">
    <cfRule type="cellIs" dxfId="1" priority="4499" operator="lessThan">
      <formula>$C$4</formula>
    </cfRule>
    <cfRule type="cellIs" dxfId="0" priority="4500" operator="lessThan">
      <formula>$C$4</formula>
    </cfRule>
  </conditionalFormatting>
  <conditionalFormatting sqref="BK48">
    <cfRule type="cellIs" dxfId="1" priority="4699" operator="lessThan">
      <formula>$C$4</formula>
    </cfRule>
    <cfRule type="cellIs" dxfId="0" priority="4700" operator="lessThan">
      <formula>$C$4</formula>
    </cfRule>
  </conditionalFormatting>
  <conditionalFormatting sqref="BL48">
    <cfRule type="cellIs" dxfId="1" priority="4799" operator="lessThan">
      <formula>$C$4</formula>
    </cfRule>
    <cfRule type="cellIs" dxfId="0" priority="4800" operator="lessThan">
      <formula>$C$4</formula>
    </cfRule>
  </conditionalFormatting>
  <conditionalFormatting sqref="BM48">
    <cfRule type="cellIs" dxfId="0" priority="1892" operator="lessThan">
      <formula>$C$4</formula>
    </cfRule>
  </conditionalFormatting>
  <conditionalFormatting sqref="BN48">
    <cfRule type="cellIs" dxfId="0" priority="1942" operator="lessThan">
      <formula>$C$4</formula>
    </cfRule>
  </conditionalFormatting>
  <conditionalFormatting sqref="BO48">
    <cfRule type="cellIs" dxfId="0" priority="1992" operator="lessThan">
      <formula>$C$4</formula>
    </cfRule>
  </conditionalFormatting>
  <conditionalFormatting sqref="BP48">
    <cfRule type="cellIs" dxfId="0" priority="2042" operator="lessThan">
      <formula>$C$4</formula>
    </cfRule>
  </conditionalFormatting>
  <conditionalFormatting sqref="BQ48">
    <cfRule type="cellIs" dxfId="0" priority="2092" operator="lessThan">
      <formula>$C$4</formula>
    </cfRule>
  </conditionalFormatting>
  <conditionalFormatting sqref="BR48">
    <cfRule type="cellIs" dxfId="0" priority="2142" operator="lessThan">
      <formula>$C$4</formula>
    </cfRule>
  </conditionalFormatting>
  <conditionalFormatting sqref="BS48">
    <cfRule type="cellIs" dxfId="0" priority="2192" operator="lessThan">
      <formula>$C$4</formula>
    </cfRule>
  </conditionalFormatting>
  <conditionalFormatting sqref="BT48">
    <cfRule type="cellIs" dxfId="0" priority="2242" operator="lessThan">
      <formula>$C$4</formula>
    </cfRule>
  </conditionalFormatting>
  <conditionalFormatting sqref="BU48">
    <cfRule type="cellIs" dxfId="0" priority="2292" operator="lessThan">
      <formula>$C$4</formula>
    </cfRule>
  </conditionalFormatting>
  <conditionalFormatting sqref="BV48">
    <cfRule type="cellIs" dxfId="0" priority="2342" operator="lessThan">
      <formula>$C$4</formula>
    </cfRule>
  </conditionalFormatting>
  <conditionalFormatting sqref="BW48">
    <cfRule type="cellIs" dxfId="0" priority="2392" operator="lessThan">
      <formula>$C$4</formula>
    </cfRule>
  </conditionalFormatting>
  <conditionalFormatting sqref="BX48">
    <cfRule type="cellIs" dxfId="0" priority="2442" operator="lessThan">
      <formula>$C$4</formula>
    </cfRule>
  </conditionalFormatting>
  <conditionalFormatting sqref="BY48">
    <cfRule type="cellIs" dxfId="0" priority="2492" operator="lessThan">
      <formula>$C$4</formula>
    </cfRule>
  </conditionalFormatting>
  <conditionalFormatting sqref="BZ48">
    <cfRule type="cellIs" dxfId="0" priority="2542" operator="lessThan">
      <formula>$C$4</formula>
    </cfRule>
  </conditionalFormatting>
  <conditionalFormatting sqref="CA48">
    <cfRule type="cellIs" dxfId="0" priority="2592" operator="lessThan">
      <formula>$C$4</formula>
    </cfRule>
  </conditionalFormatting>
  <conditionalFormatting sqref="CB48">
    <cfRule type="cellIs" dxfId="0" priority="2642" operator="lessThan">
      <formula>$C$4</formula>
    </cfRule>
  </conditionalFormatting>
  <conditionalFormatting sqref="CC48">
    <cfRule type="cellIs" dxfId="0" priority="2692" operator="lessThan">
      <formula>$C$4</formula>
    </cfRule>
  </conditionalFormatting>
  <conditionalFormatting sqref="CD48">
    <cfRule type="cellIs" dxfId="0" priority="2742" operator="lessThan">
      <formula>$C$4</formula>
    </cfRule>
  </conditionalFormatting>
  <conditionalFormatting sqref="CE48">
    <cfRule type="cellIs" dxfId="0" priority="2792" operator="lessThan">
      <formula>$C$4</formula>
    </cfRule>
  </conditionalFormatting>
  <conditionalFormatting sqref="CF48">
    <cfRule type="cellIs" dxfId="1" priority="4899" operator="lessThan">
      <formula>$C$4</formula>
    </cfRule>
    <cfRule type="cellIs" dxfId="0" priority="4900" operator="lessThan">
      <formula>$C$4</formula>
    </cfRule>
  </conditionalFormatting>
  <conditionalFormatting sqref="CH48">
    <cfRule type="cellIs" dxfId="1" priority="3079" operator="lessThan">
      <formula>$C$4</formula>
    </cfRule>
    <cfRule type="cellIs" dxfId="0" priority="3080" operator="lessThan">
      <formula>$C$4</formula>
    </cfRule>
  </conditionalFormatting>
  <conditionalFormatting sqref="CI48">
    <cfRule type="cellIs" dxfId="1" priority="4999" operator="lessThan">
      <formula>$C$4</formula>
    </cfRule>
    <cfRule type="cellIs" dxfId="0" priority="5000" operator="lessThan">
      <formula>$C$4</formula>
    </cfRule>
  </conditionalFormatting>
  <conditionalFormatting sqref="L49">
    <cfRule type="cellIs" dxfId="1" priority="3181" operator="lessThan">
      <formula>$C$4</formula>
    </cfRule>
    <cfRule type="cellIs" dxfId="0" priority="3182" operator="lessThan">
      <formula>$C$4</formula>
    </cfRule>
  </conditionalFormatting>
  <conditionalFormatting sqref="M49">
    <cfRule type="cellIs" dxfId="1" priority="3281" operator="lessThan">
      <formula>$C$4</formula>
    </cfRule>
    <cfRule type="cellIs" dxfId="0" priority="3282" operator="lessThan">
      <formula>$C$4</formula>
    </cfRule>
  </conditionalFormatting>
  <conditionalFormatting sqref="O49">
    <cfRule type="cellIs" dxfId="0" priority="343" operator="lessThan">
      <formula>$C$4</formula>
    </cfRule>
  </conditionalFormatting>
  <conditionalFormatting sqref="P49">
    <cfRule type="cellIs" dxfId="0" priority="393" operator="lessThan">
      <formula>$C$4</formula>
    </cfRule>
  </conditionalFormatting>
  <conditionalFormatting sqref="Q49">
    <cfRule type="cellIs" dxfId="0" priority="443" operator="lessThan">
      <formula>$C$4</formula>
    </cfRule>
  </conditionalFormatting>
  <conditionalFormatting sqref="R49">
    <cfRule type="cellIs" dxfId="0" priority="2843" operator="lessThan">
      <formula>$C$4</formula>
    </cfRule>
  </conditionalFormatting>
  <conditionalFormatting sqref="S49">
    <cfRule type="cellIs" dxfId="0" priority="2893" operator="lessThan">
      <formula>$C$4</formula>
    </cfRule>
  </conditionalFormatting>
  <conditionalFormatting sqref="T49">
    <cfRule type="cellIs" dxfId="0" priority="493" operator="lessThan">
      <formula>$C$4</formula>
    </cfRule>
  </conditionalFormatting>
  <conditionalFormatting sqref="U49">
    <cfRule type="cellIs" dxfId="0" priority="2943" operator="lessThan">
      <formula>$C$4</formula>
    </cfRule>
  </conditionalFormatting>
  <conditionalFormatting sqref="V49">
    <cfRule type="cellIs" dxfId="0" priority="2993" operator="lessThan">
      <formula>$C$4</formula>
    </cfRule>
  </conditionalFormatting>
  <conditionalFormatting sqref="W49">
    <cfRule type="cellIs" dxfId="0" priority="543" operator="lessThan">
      <formula>$C$4</formula>
    </cfRule>
  </conditionalFormatting>
  <conditionalFormatting sqref="X49">
    <cfRule type="cellIs" dxfId="0" priority="593" operator="lessThan">
      <formula>$C$4</formula>
    </cfRule>
  </conditionalFormatting>
  <conditionalFormatting sqref="Y49">
    <cfRule type="cellIs" dxfId="0" priority="643" operator="lessThan">
      <formula>$C$4</formula>
    </cfRule>
  </conditionalFormatting>
  <conditionalFormatting sqref="Z49">
    <cfRule type="cellIs" dxfId="0" priority="693" operator="lessThan">
      <formula>$C$4</formula>
    </cfRule>
  </conditionalFormatting>
  <conditionalFormatting sqref="AA49">
    <cfRule type="cellIs" dxfId="0" priority="743" operator="lessThan">
      <formula>$C$4</formula>
    </cfRule>
  </conditionalFormatting>
  <conditionalFormatting sqref="AB49">
    <cfRule type="cellIs" dxfId="0" priority="793" operator="lessThan">
      <formula>$C$4</formula>
    </cfRule>
  </conditionalFormatting>
  <conditionalFormatting sqref="AC49">
    <cfRule type="cellIs" dxfId="0" priority="843" operator="lessThan">
      <formula>$C$4</formula>
    </cfRule>
  </conditionalFormatting>
  <conditionalFormatting sqref="AD49">
    <cfRule type="cellIs" dxfId="0" priority="893" operator="lessThan">
      <formula>$C$4</formula>
    </cfRule>
  </conditionalFormatting>
  <conditionalFormatting sqref="AE49">
    <cfRule type="cellIs" dxfId="0" priority="943" operator="lessThan">
      <formula>$C$4</formula>
    </cfRule>
  </conditionalFormatting>
  <conditionalFormatting sqref="AF49">
    <cfRule type="cellIs" dxfId="0" priority="993" operator="lessThan">
      <formula>$C$4</formula>
    </cfRule>
  </conditionalFormatting>
  <conditionalFormatting sqref="AG49">
    <cfRule type="cellIs" dxfId="0" priority="1043" operator="lessThan">
      <formula>$C$4</formula>
    </cfRule>
  </conditionalFormatting>
  <conditionalFormatting sqref="AH49">
    <cfRule type="cellIs" dxfId="0" priority="1093" operator="lessThan">
      <formula>$C$4</formula>
    </cfRule>
  </conditionalFormatting>
  <conditionalFormatting sqref="AI49">
    <cfRule type="cellIs" dxfId="0" priority="1143" operator="lessThan">
      <formula>$C$4</formula>
    </cfRule>
  </conditionalFormatting>
  <conditionalFormatting sqref="AJ49">
    <cfRule type="cellIs" dxfId="0" priority="1193" operator="lessThan">
      <formula>$C$4</formula>
    </cfRule>
  </conditionalFormatting>
  <conditionalFormatting sqref="AK49">
    <cfRule type="cellIs" dxfId="0" priority="1243" operator="lessThan">
      <formula>$C$4</formula>
    </cfRule>
  </conditionalFormatting>
  <conditionalFormatting sqref="AL49">
    <cfRule type="cellIs" dxfId="0" priority="1293" operator="lessThan">
      <formula>$C$4</formula>
    </cfRule>
  </conditionalFormatting>
  <conditionalFormatting sqref="AM49">
    <cfRule type="cellIs" dxfId="0" priority="1343" operator="lessThan">
      <formula>$C$4</formula>
    </cfRule>
  </conditionalFormatting>
  <conditionalFormatting sqref="AN49">
    <cfRule type="cellIs" dxfId="0" priority="1393" operator="lessThan">
      <formula>$C$4</formula>
    </cfRule>
  </conditionalFormatting>
  <conditionalFormatting sqref="AO49">
    <cfRule type="cellIs" dxfId="0" priority="1443" operator="lessThan">
      <formula>$C$4</formula>
    </cfRule>
  </conditionalFormatting>
  <conditionalFormatting sqref="AP49">
    <cfRule type="cellIs" dxfId="0" priority="1493" operator="lessThan">
      <formula>$C$4</formula>
    </cfRule>
  </conditionalFormatting>
  <conditionalFormatting sqref="AQ49">
    <cfRule type="cellIs" dxfId="0" priority="1543" operator="lessThan">
      <formula>$C$4</formula>
    </cfRule>
  </conditionalFormatting>
  <conditionalFormatting sqref="AR49">
    <cfRule type="cellIs" dxfId="0" priority="1593" operator="lessThan">
      <formula>$C$4</formula>
    </cfRule>
  </conditionalFormatting>
  <conditionalFormatting sqref="AS49">
    <cfRule type="cellIs" dxfId="0" priority="1643" operator="lessThan">
      <formula>$C$4</formula>
    </cfRule>
  </conditionalFormatting>
  <conditionalFormatting sqref="AT49">
    <cfRule type="cellIs" dxfId="0" priority="1693" operator="lessThan">
      <formula>$C$4</formula>
    </cfRule>
  </conditionalFormatting>
  <conditionalFormatting sqref="AU49">
    <cfRule type="cellIs" dxfId="0" priority="1743" operator="lessThan">
      <formula>$C$4</formula>
    </cfRule>
  </conditionalFormatting>
  <conditionalFormatting sqref="AV49">
    <cfRule type="cellIs" dxfId="0" priority="1793" operator="lessThan">
      <formula>$C$4</formula>
    </cfRule>
  </conditionalFormatting>
  <conditionalFormatting sqref="AW49">
    <cfRule type="cellIs" dxfId="0" priority="1843" operator="lessThan">
      <formula>$C$4</formula>
    </cfRule>
  </conditionalFormatting>
  <conditionalFormatting sqref="AX49">
    <cfRule type="cellIs" dxfId="1" priority="3401" operator="lessThan">
      <formula>$C$4</formula>
    </cfRule>
    <cfRule type="cellIs" dxfId="0" priority="3402" operator="lessThan">
      <formula>$C$4</formula>
    </cfRule>
  </conditionalFormatting>
  <conditionalFormatting sqref="AY49">
    <cfRule type="cellIs" dxfId="1" priority="3501" operator="lessThan">
      <formula>$C$4</formula>
    </cfRule>
    <cfRule type="cellIs" dxfId="0" priority="3502" operator="lessThan">
      <formula>$C$4</formula>
    </cfRule>
  </conditionalFormatting>
  <conditionalFormatting sqref="AZ49">
    <cfRule type="cellIs" dxfId="1" priority="3601" operator="lessThan">
      <formula>$C$4</formula>
    </cfRule>
    <cfRule type="cellIs" dxfId="0" priority="3602" operator="lessThan">
      <formula>$C$4</formula>
    </cfRule>
  </conditionalFormatting>
  <conditionalFormatting sqref="BA49">
    <cfRule type="cellIs" dxfId="1" priority="3701" operator="lessThan">
      <formula>$C$4</formula>
    </cfRule>
    <cfRule type="cellIs" dxfId="0" priority="3702" operator="lessThan">
      <formula>$C$4</formula>
    </cfRule>
  </conditionalFormatting>
  <conditionalFormatting sqref="BB49">
    <cfRule type="cellIs" dxfId="1" priority="3801" operator="lessThan">
      <formula>$C$4</formula>
    </cfRule>
    <cfRule type="cellIs" dxfId="0" priority="3802" operator="lessThan">
      <formula>$C$4</formula>
    </cfRule>
  </conditionalFormatting>
  <conditionalFormatting sqref="BC49">
    <cfRule type="cellIs" dxfId="1" priority="3901" operator="lessThan">
      <formula>$C$4</formula>
    </cfRule>
    <cfRule type="cellIs" dxfId="0" priority="3902" operator="lessThan">
      <formula>$C$4</formula>
    </cfRule>
  </conditionalFormatting>
  <conditionalFormatting sqref="BD49">
    <cfRule type="cellIs" dxfId="1" priority="4001" operator="lessThan">
      <formula>$C$4</formula>
    </cfRule>
    <cfRule type="cellIs" dxfId="0" priority="4002" operator="lessThan">
      <formula>$C$4</formula>
    </cfRule>
  </conditionalFormatting>
  <conditionalFormatting sqref="BE49">
    <cfRule type="cellIs" dxfId="1" priority="4101" operator="lessThan">
      <formula>$C$4</formula>
    </cfRule>
    <cfRule type="cellIs" dxfId="0" priority="4102" operator="lessThan">
      <formula>$C$4</formula>
    </cfRule>
  </conditionalFormatting>
  <conditionalFormatting sqref="BF49">
    <cfRule type="cellIs" dxfId="1" priority="4201" operator="lessThan">
      <formula>$C$4</formula>
    </cfRule>
    <cfRule type="cellIs" dxfId="0" priority="4202" operator="lessThan">
      <formula>$C$4</formula>
    </cfRule>
  </conditionalFormatting>
  <conditionalFormatting sqref="BG49">
    <cfRule type="cellIs" dxfId="1" priority="4301" operator="lessThan">
      <formula>$C$4</formula>
    </cfRule>
    <cfRule type="cellIs" dxfId="0" priority="4302" operator="lessThan">
      <formula>$C$4</formula>
    </cfRule>
  </conditionalFormatting>
  <conditionalFormatting sqref="BH49">
    <cfRule type="cellIs" dxfId="1" priority="4401" operator="lessThan">
      <formula>$C$4</formula>
    </cfRule>
    <cfRule type="cellIs" dxfId="0" priority="4402" operator="lessThan">
      <formula>$C$4</formula>
    </cfRule>
  </conditionalFormatting>
  <conditionalFormatting sqref="BI49">
    <cfRule type="cellIs" dxfId="1" priority="4501" operator="lessThan">
      <formula>$C$4</formula>
    </cfRule>
    <cfRule type="cellIs" dxfId="0" priority="4502" operator="lessThan">
      <formula>$C$4</formula>
    </cfRule>
  </conditionalFormatting>
  <conditionalFormatting sqref="BK49">
    <cfRule type="cellIs" dxfId="1" priority="4701" operator="lessThan">
      <formula>$C$4</formula>
    </cfRule>
    <cfRule type="cellIs" dxfId="0" priority="4702" operator="lessThan">
      <formula>$C$4</formula>
    </cfRule>
  </conditionalFormatting>
  <conditionalFormatting sqref="BL49">
    <cfRule type="cellIs" dxfId="1" priority="4801" operator="lessThan">
      <formula>$C$4</formula>
    </cfRule>
    <cfRule type="cellIs" dxfId="0" priority="4802" operator="lessThan">
      <formula>$C$4</formula>
    </cfRule>
  </conditionalFormatting>
  <conditionalFormatting sqref="BM49">
    <cfRule type="cellIs" dxfId="0" priority="1893" operator="lessThan">
      <formula>$C$4</formula>
    </cfRule>
  </conditionalFormatting>
  <conditionalFormatting sqref="BN49">
    <cfRule type="cellIs" dxfId="0" priority="1943" operator="lessThan">
      <formula>$C$4</formula>
    </cfRule>
  </conditionalFormatting>
  <conditionalFormatting sqref="BO49">
    <cfRule type="cellIs" dxfId="0" priority="1993" operator="lessThan">
      <formula>$C$4</formula>
    </cfRule>
  </conditionalFormatting>
  <conditionalFormatting sqref="BP49">
    <cfRule type="cellIs" dxfId="0" priority="2043" operator="lessThan">
      <formula>$C$4</formula>
    </cfRule>
  </conditionalFormatting>
  <conditionalFormatting sqref="BQ49">
    <cfRule type="cellIs" dxfId="0" priority="2093" operator="lessThan">
      <formula>$C$4</formula>
    </cfRule>
  </conditionalFormatting>
  <conditionalFormatting sqref="BR49">
    <cfRule type="cellIs" dxfId="0" priority="2143" operator="lessThan">
      <formula>$C$4</formula>
    </cfRule>
  </conditionalFormatting>
  <conditionalFormatting sqref="BS49">
    <cfRule type="cellIs" dxfId="0" priority="2193" operator="lessThan">
      <formula>$C$4</formula>
    </cfRule>
  </conditionalFormatting>
  <conditionalFormatting sqref="BT49">
    <cfRule type="cellIs" dxfId="0" priority="2243" operator="lessThan">
      <formula>$C$4</formula>
    </cfRule>
  </conditionalFormatting>
  <conditionalFormatting sqref="BU49">
    <cfRule type="cellIs" dxfId="0" priority="2293" operator="lessThan">
      <formula>$C$4</formula>
    </cfRule>
  </conditionalFormatting>
  <conditionalFormatting sqref="BV49">
    <cfRule type="cellIs" dxfId="0" priority="2343" operator="lessThan">
      <formula>$C$4</formula>
    </cfRule>
  </conditionalFormatting>
  <conditionalFormatting sqref="BW49">
    <cfRule type="cellIs" dxfId="0" priority="2393" operator="lessThan">
      <formula>$C$4</formula>
    </cfRule>
  </conditionalFormatting>
  <conditionalFormatting sqref="BX49">
    <cfRule type="cellIs" dxfId="0" priority="2443" operator="lessThan">
      <formula>$C$4</formula>
    </cfRule>
  </conditionalFormatting>
  <conditionalFormatting sqref="BY49">
    <cfRule type="cellIs" dxfId="0" priority="2493" operator="lessThan">
      <formula>$C$4</formula>
    </cfRule>
  </conditionalFormatting>
  <conditionalFormatting sqref="BZ49">
    <cfRule type="cellIs" dxfId="0" priority="2543" operator="lessThan">
      <formula>$C$4</formula>
    </cfRule>
  </conditionalFormatting>
  <conditionalFormatting sqref="CA49">
    <cfRule type="cellIs" dxfId="0" priority="2593" operator="lessThan">
      <formula>$C$4</formula>
    </cfRule>
  </conditionalFormatting>
  <conditionalFormatting sqref="CB49">
    <cfRule type="cellIs" dxfId="0" priority="2643" operator="lessThan">
      <formula>$C$4</formula>
    </cfRule>
  </conditionalFormatting>
  <conditionalFormatting sqref="CC49">
    <cfRule type="cellIs" dxfId="0" priority="2693" operator="lessThan">
      <formula>$C$4</formula>
    </cfRule>
  </conditionalFormatting>
  <conditionalFormatting sqref="CD49">
    <cfRule type="cellIs" dxfId="0" priority="2743" operator="lessThan">
      <formula>$C$4</formula>
    </cfRule>
  </conditionalFormatting>
  <conditionalFormatting sqref="CE49">
    <cfRule type="cellIs" dxfId="0" priority="2793" operator="lessThan">
      <formula>$C$4</formula>
    </cfRule>
  </conditionalFormatting>
  <conditionalFormatting sqref="CF49">
    <cfRule type="cellIs" dxfId="1" priority="4901" operator="lessThan">
      <formula>$C$4</formula>
    </cfRule>
    <cfRule type="cellIs" dxfId="0" priority="4902" operator="lessThan">
      <formula>$C$4</formula>
    </cfRule>
  </conditionalFormatting>
  <conditionalFormatting sqref="CH49">
    <cfRule type="cellIs" dxfId="1" priority="3081" operator="lessThan">
      <formula>$C$4</formula>
    </cfRule>
    <cfRule type="cellIs" dxfId="0" priority="3082" operator="lessThan">
      <formula>$C$4</formula>
    </cfRule>
  </conditionalFormatting>
  <conditionalFormatting sqref="CI49">
    <cfRule type="cellIs" dxfId="1" priority="5001" operator="lessThan">
      <formula>$C$4</formula>
    </cfRule>
    <cfRule type="cellIs" dxfId="0" priority="5002" operator="lessThan">
      <formula>$C$4</formula>
    </cfRule>
  </conditionalFormatting>
  <conditionalFormatting sqref="L50">
    <cfRule type="cellIs" dxfId="1" priority="3183" operator="lessThan">
      <formula>$C$4</formula>
    </cfRule>
    <cfRule type="cellIs" dxfId="0" priority="3184" operator="lessThan">
      <formula>$C$4</formula>
    </cfRule>
  </conditionalFormatting>
  <conditionalFormatting sqref="M50">
    <cfRule type="cellIs" dxfId="1" priority="3283" operator="lessThan">
      <formula>$C$4</formula>
    </cfRule>
    <cfRule type="cellIs" dxfId="0" priority="3284" operator="lessThan">
      <formula>$C$4</formula>
    </cfRule>
  </conditionalFormatting>
  <conditionalFormatting sqref="O50">
    <cfRule type="cellIs" dxfId="0" priority="344" operator="lessThan">
      <formula>$C$4</formula>
    </cfRule>
  </conditionalFormatting>
  <conditionalFormatting sqref="P50">
    <cfRule type="cellIs" dxfId="0" priority="394" operator="lessThan">
      <formula>$C$4</formula>
    </cfRule>
  </conditionalFormatting>
  <conditionalFormatting sqref="Q50">
    <cfRule type="cellIs" dxfId="0" priority="444" operator="lessThan">
      <formula>$C$4</formula>
    </cfRule>
  </conditionalFormatting>
  <conditionalFormatting sqref="R50">
    <cfRule type="cellIs" dxfId="0" priority="2844" operator="lessThan">
      <formula>$C$4</formula>
    </cfRule>
  </conditionalFormatting>
  <conditionalFormatting sqref="S50">
    <cfRule type="cellIs" dxfId="0" priority="2894" operator="lessThan">
      <formula>$C$4</formula>
    </cfRule>
  </conditionalFormatting>
  <conditionalFormatting sqref="T50">
    <cfRule type="cellIs" dxfId="0" priority="494" operator="lessThan">
      <formula>$C$4</formula>
    </cfRule>
  </conditionalFormatting>
  <conditionalFormatting sqref="U50">
    <cfRule type="cellIs" dxfId="0" priority="2944" operator="lessThan">
      <formula>$C$4</formula>
    </cfRule>
  </conditionalFormatting>
  <conditionalFormatting sqref="V50">
    <cfRule type="cellIs" dxfId="0" priority="2994" operator="lessThan">
      <formula>$C$4</formula>
    </cfRule>
  </conditionalFormatting>
  <conditionalFormatting sqref="W50">
    <cfRule type="cellIs" dxfId="0" priority="544" operator="lessThan">
      <formula>$C$4</formula>
    </cfRule>
  </conditionalFormatting>
  <conditionalFormatting sqref="X50">
    <cfRule type="cellIs" dxfId="0" priority="594" operator="lessThan">
      <formula>$C$4</formula>
    </cfRule>
  </conditionalFormatting>
  <conditionalFormatting sqref="Y50">
    <cfRule type="cellIs" dxfId="0" priority="644" operator="lessThan">
      <formula>$C$4</formula>
    </cfRule>
  </conditionalFormatting>
  <conditionalFormatting sqref="Z50">
    <cfRule type="cellIs" dxfId="0" priority="694" operator="lessThan">
      <formula>$C$4</formula>
    </cfRule>
  </conditionalFormatting>
  <conditionalFormatting sqref="AA50">
    <cfRule type="cellIs" dxfId="0" priority="744" operator="lessThan">
      <formula>$C$4</formula>
    </cfRule>
  </conditionalFormatting>
  <conditionalFormatting sqref="AB50">
    <cfRule type="cellIs" dxfId="0" priority="794" operator="lessThan">
      <formula>$C$4</formula>
    </cfRule>
  </conditionalFormatting>
  <conditionalFormatting sqref="AC50">
    <cfRule type="cellIs" dxfId="0" priority="844" operator="lessThan">
      <formula>$C$4</formula>
    </cfRule>
  </conditionalFormatting>
  <conditionalFormatting sqref="AD50">
    <cfRule type="cellIs" dxfId="0" priority="894" operator="lessThan">
      <formula>$C$4</formula>
    </cfRule>
  </conditionalFormatting>
  <conditionalFormatting sqref="AE50">
    <cfRule type="cellIs" dxfId="0" priority="944" operator="lessThan">
      <formula>$C$4</formula>
    </cfRule>
  </conditionalFormatting>
  <conditionalFormatting sqref="AF50">
    <cfRule type="cellIs" dxfId="0" priority="994" operator="lessThan">
      <formula>$C$4</formula>
    </cfRule>
  </conditionalFormatting>
  <conditionalFormatting sqref="AG50">
    <cfRule type="cellIs" dxfId="0" priority="1044" operator="lessThan">
      <formula>$C$4</formula>
    </cfRule>
  </conditionalFormatting>
  <conditionalFormatting sqref="AH50">
    <cfRule type="cellIs" dxfId="0" priority="1094" operator="lessThan">
      <formula>$C$4</formula>
    </cfRule>
  </conditionalFormatting>
  <conditionalFormatting sqref="AI50">
    <cfRule type="cellIs" dxfId="0" priority="1144" operator="lessThan">
      <formula>$C$4</formula>
    </cfRule>
  </conditionalFormatting>
  <conditionalFormatting sqref="AJ50">
    <cfRule type="cellIs" dxfId="0" priority="1194" operator="lessThan">
      <formula>$C$4</formula>
    </cfRule>
  </conditionalFormatting>
  <conditionalFormatting sqref="AK50">
    <cfRule type="cellIs" dxfId="0" priority="1244" operator="lessThan">
      <formula>$C$4</formula>
    </cfRule>
  </conditionalFormatting>
  <conditionalFormatting sqref="AL50">
    <cfRule type="cellIs" dxfId="0" priority="1294" operator="lessThan">
      <formula>$C$4</formula>
    </cfRule>
  </conditionalFormatting>
  <conditionalFormatting sqref="AM50">
    <cfRule type="cellIs" dxfId="0" priority="1344" operator="lessThan">
      <formula>$C$4</formula>
    </cfRule>
  </conditionalFormatting>
  <conditionalFormatting sqref="AN50">
    <cfRule type="cellIs" dxfId="0" priority="1394" operator="lessThan">
      <formula>$C$4</formula>
    </cfRule>
  </conditionalFormatting>
  <conditionalFormatting sqref="AO50">
    <cfRule type="cellIs" dxfId="0" priority="1444" operator="lessThan">
      <formula>$C$4</formula>
    </cfRule>
  </conditionalFormatting>
  <conditionalFormatting sqref="AP50">
    <cfRule type="cellIs" dxfId="0" priority="1494" operator="lessThan">
      <formula>$C$4</formula>
    </cfRule>
  </conditionalFormatting>
  <conditionalFormatting sqref="AQ50">
    <cfRule type="cellIs" dxfId="0" priority="1544" operator="lessThan">
      <formula>$C$4</formula>
    </cfRule>
  </conditionalFormatting>
  <conditionalFormatting sqref="AR50">
    <cfRule type="cellIs" dxfId="0" priority="1594" operator="lessThan">
      <formula>$C$4</formula>
    </cfRule>
  </conditionalFormatting>
  <conditionalFormatting sqref="AS50">
    <cfRule type="cellIs" dxfId="0" priority="1644" operator="lessThan">
      <formula>$C$4</formula>
    </cfRule>
  </conditionalFormatting>
  <conditionalFormatting sqref="AT50">
    <cfRule type="cellIs" dxfId="0" priority="1694" operator="lessThan">
      <formula>$C$4</formula>
    </cfRule>
  </conditionalFormatting>
  <conditionalFormatting sqref="AU50">
    <cfRule type="cellIs" dxfId="0" priority="1744" operator="lessThan">
      <formula>$C$4</formula>
    </cfRule>
  </conditionalFormatting>
  <conditionalFormatting sqref="AV50">
    <cfRule type="cellIs" dxfId="0" priority="1794" operator="lessThan">
      <formula>$C$4</formula>
    </cfRule>
  </conditionalFormatting>
  <conditionalFormatting sqref="AW50">
    <cfRule type="cellIs" dxfId="0" priority="1844" operator="lessThan">
      <formula>$C$4</formula>
    </cfRule>
  </conditionalFormatting>
  <conditionalFormatting sqref="AX50">
    <cfRule type="cellIs" dxfId="1" priority="3403" operator="lessThan">
      <formula>$C$4</formula>
    </cfRule>
    <cfRule type="cellIs" dxfId="0" priority="3404" operator="lessThan">
      <formula>$C$4</formula>
    </cfRule>
  </conditionalFormatting>
  <conditionalFormatting sqref="AY50">
    <cfRule type="cellIs" dxfId="1" priority="3503" operator="lessThan">
      <formula>$C$4</formula>
    </cfRule>
    <cfRule type="cellIs" dxfId="0" priority="3504" operator="lessThan">
      <formula>$C$4</formula>
    </cfRule>
  </conditionalFormatting>
  <conditionalFormatting sqref="AZ50">
    <cfRule type="cellIs" dxfId="1" priority="3603" operator="lessThan">
      <formula>$C$4</formula>
    </cfRule>
    <cfRule type="cellIs" dxfId="0" priority="3604" operator="lessThan">
      <formula>$C$4</formula>
    </cfRule>
  </conditionalFormatting>
  <conditionalFormatting sqref="BA50">
    <cfRule type="cellIs" dxfId="1" priority="3703" operator="lessThan">
      <formula>$C$4</formula>
    </cfRule>
    <cfRule type="cellIs" dxfId="0" priority="3704" operator="lessThan">
      <formula>$C$4</formula>
    </cfRule>
  </conditionalFormatting>
  <conditionalFormatting sqref="BB50">
    <cfRule type="cellIs" dxfId="1" priority="3803" operator="lessThan">
      <formula>$C$4</formula>
    </cfRule>
    <cfRule type="cellIs" dxfId="0" priority="3804" operator="lessThan">
      <formula>$C$4</formula>
    </cfRule>
  </conditionalFormatting>
  <conditionalFormatting sqref="BC50">
    <cfRule type="cellIs" dxfId="1" priority="3903" operator="lessThan">
      <formula>$C$4</formula>
    </cfRule>
    <cfRule type="cellIs" dxfId="0" priority="3904" operator="lessThan">
      <formula>$C$4</formula>
    </cfRule>
  </conditionalFormatting>
  <conditionalFormatting sqref="BD50">
    <cfRule type="cellIs" dxfId="1" priority="4003" operator="lessThan">
      <formula>$C$4</formula>
    </cfRule>
    <cfRule type="cellIs" dxfId="0" priority="4004" operator="lessThan">
      <formula>$C$4</formula>
    </cfRule>
  </conditionalFormatting>
  <conditionalFormatting sqref="BE50">
    <cfRule type="cellIs" dxfId="1" priority="4103" operator="lessThan">
      <formula>$C$4</formula>
    </cfRule>
    <cfRule type="cellIs" dxfId="0" priority="4104" operator="lessThan">
      <formula>$C$4</formula>
    </cfRule>
  </conditionalFormatting>
  <conditionalFormatting sqref="BF50">
    <cfRule type="cellIs" dxfId="1" priority="4203" operator="lessThan">
      <formula>$C$4</formula>
    </cfRule>
    <cfRule type="cellIs" dxfId="0" priority="4204" operator="lessThan">
      <formula>$C$4</formula>
    </cfRule>
  </conditionalFormatting>
  <conditionalFormatting sqref="BG50">
    <cfRule type="cellIs" dxfId="1" priority="4303" operator="lessThan">
      <formula>$C$4</formula>
    </cfRule>
    <cfRule type="cellIs" dxfId="0" priority="4304" operator="lessThan">
      <formula>$C$4</formula>
    </cfRule>
  </conditionalFormatting>
  <conditionalFormatting sqref="BH50">
    <cfRule type="cellIs" dxfId="1" priority="4403" operator="lessThan">
      <formula>$C$4</formula>
    </cfRule>
    <cfRule type="cellIs" dxfId="0" priority="4404" operator="lessThan">
      <formula>$C$4</formula>
    </cfRule>
  </conditionalFormatting>
  <conditionalFormatting sqref="BI50">
    <cfRule type="cellIs" dxfId="1" priority="4503" operator="lessThan">
      <formula>$C$4</formula>
    </cfRule>
    <cfRule type="cellIs" dxfId="0" priority="4504" operator="lessThan">
      <formula>$C$4</formula>
    </cfRule>
  </conditionalFormatting>
  <conditionalFormatting sqref="BK50">
    <cfRule type="cellIs" dxfId="1" priority="4703" operator="lessThan">
      <formula>$C$4</formula>
    </cfRule>
    <cfRule type="cellIs" dxfId="0" priority="4704" operator="lessThan">
      <formula>$C$4</formula>
    </cfRule>
  </conditionalFormatting>
  <conditionalFormatting sqref="BL50">
    <cfRule type="cellIs" dxfId="1" priority="4803" operator="lessThan">
      <formula>$C$4</formula>
    </cfRule>
    <cfRule type="cellIs" dxfId="0" priority="4804" operator="lessThan">
      <formula>$C$4</formula>
    </cfRule>
  </conditionalFormatting>
  <conditionalFormatting sqref="BM50">
    <cfRule type="cellIs" dxfId="0" priority="1894" operator="lessThan">
      <formula>$C$4</formula>
    </cfRule>
  </conditionalFormatting>
  <conditionalFormatting sqref="BN50">
    <cfRule type="cellIs" dxfId="0" priority="1944" operator="lessThan">
      <formula>$C$4</formula>
    </cfRule>
  </conditionalFormatting>
  <conditionalFormatting sqref="BO50">
    <cfRule type="cellIs" dxfId="0" priority="1994" operator="lessThan">
      <formula>$C$4</formula>
    </cfRule>
  </conditionalFormatting>
  <conditionalFormatting sqref="BP50">
    <cfRule type="cellIs" dxfId="0" priority="2044" operator="lessThan">
      <formula>$C$4</formula>
    </cfRule>
  </conditionalFormatting>
  <conditionalFormatting sqref="BQ50">
    <cfRule type="cellIs" dxfId="0" priority="2094" operator="lessThan">
      <formula>$C$4</formula>
    </cfRule>
  </conditionalFormatting>
  <conditionalFormatting sqref="BR50">
    <cfRule type="cellIs" dxfId="0" priority="2144" operator="lessThan">
      <formula>$C$4</formula>
    </cfRule>
  </conditionalFormatting>
  <conditionalFormatting sqref="BS50">
    <cfRule type="cellIs" dxfId="0" priority="2194" operator="lessThan">
      <formula>$C$4</formula>
    </cfRule>
  </conditionalFormatting>
  <conditionalFormatting sqref="BT50">
    <cfRule type="cellIs" dxfId="0" priority="2244" operator="lessThan">
      <formula>$C$4</formula>
    </cfRule>
  </conditionalFormatting>
  <conditionalFormatting sqref="BU50">
    <cfRule type="cellIs" dxfId="0" priority="2294" operator="lessThan">
      <formula>$C$4</formula>
    </cfRule>
  </conditionalFormatting>
  <conditionalFormatting sqref="BV50">
    <cfRule type="cellIs" dxfId="0" priority="2344" operator="lessThan">
      <formula>$C$4</formula>
    </cfRule>
  </conditionalFormatting>
  <conditionalFormatting sqref="BW50">
    <cfRule type="cellIs" dxfId="0" priority="2394" operator="lessThan">
      <formula>$C$4</formula>
    </cfRule>
  </conditionalFormatting>
  <conditionalFormatting sqref="BX50">
    <cfRule type="cellIs" dxfId="0" priority="2444" operator="lessThan">
      <formula>$C$4</formula>
    </cfRule>
  </conditionalFormatting>
  <conditionalFormatting sqref="BY50">
    <cfRule type="cellIs" dxfId="0" priority="2494" operator="lessThan">
      <formula>$C$4</formula>
    </cfRule>
  </conditionalFormatting>
  <conditionalFormatting sqref="BZ50">
    <cfRule type="cellIs" dxfId="0" priority="2544" operator="lessThan">
      <formula>$C$4</formula>
    </cfRule>
  </conditionalFormatting>
  <conditionalFormatting sqref="CA50">
    <cfRule type="cellIs" dxfId="0" priority="2594" operator="lessThan">
      <formula>$C$4</formula>
    </cfRule>
  </conditionalFormatting>
  <conditionalFormatting sqref="CB50">
    <cfRule type="cellIs" dxfId="0" priority="2644" operator="lessThan">
      <formula>$C$4</formula>
    </cfRule>
  </conditionalFormatting>
  <conditionalFormatting sqref="CC50">
    <cfRule type="cellIs" dxfId="0" priority="2694" operator="lessThan">
      <formula>$C$4</formula>
    </cfRule>
  </conditionalFormatting>
  <conditionalFormatting sqref="CD50">
    <cfRule type="cellIs" dxfId="0" priority="2744" operator="lessThan">
      <formula>$C$4</formula>
    </cfRule>
  </conditionalFormatting>
  <conditionalFormatting sqref="CE50">
    <cfRule type="cellIs" dxfId="0" priority="2794" operator="lessThan">
      <formula>$C$4</formula>
    </cfRule>
  </conditionalFormatting>
  <conditionalFormatting sqref="CF50">
    <cfRule type="cellIs" dxfId="1" priority="4903" operator="lessThan">
      <formula>$C$4</formula>
    </cfRule>
    <cfRule type="cellIs" dxfId="0" priority="4904" operator="lessThan">
      <formula>$C$4</formula>
    </cfRule>
  </conditionalFormatting>
  <conditionalFormatting sqref="CH50">
    <cfRule type="cellIs" dxfId="1" priority="3083" operator="lessThan">
      <formula>$C$4</formula>
    </cfRule>
    <cfRule type="cellIs" dxfId="0" priority="3084" operator="lessThan">
      <formula>$C$4</formula>
    </cfRule>
  </conditionalFormatting>
  <conditionalFormatting sqref="CI50">
    <cfRule type="cellIs" dxfId="1" priority="5003" operator="lessThan">
      <formula>$C$4</formula>
    </cfRule>
    <cfRule type="cellIs" dxfId="0" priority="5004" operator="lessThan">
      <formula>$C$4</formula>
    </cfRule>
  </conditionalFormatting>
  <conditionalFormatting sqref="L51">
    <cfRule type="cellIs" dxfId="1" priority="3185" operator="lessThan">
      <formula>$C$4</formula>
    </cfRule>
    <cfRule type="cellIs" dxfId="0" priority="3186" operator="lessThan">
      <formula>$C$4</formula>
    </cfRule>
  </conditionalFormatting>
  <conditionalFormatting sqref="M51">
    <cfRule type="cellIs" dxfId="1" priority="3285" operator="lessThan">
      <formula>$C$4</formula>
    </cfRule>
    <cfRule type="cellIs" dxfId="0" priority="3286" operator="lessThan">
      <formula>$C$4</formula>
    </cfRule>
  </conditionalFormatting>
  <conditionalFormatting sqref="O51">
    <cfRule type="cellIs" dxfId="0" priority="345" operator="lessThan">
      <formula>$C$4</formula>
    </cfRule>
  </conditionalFormatting>
  <conditionalFormatting sqref="P51">
    <cfRule type="cellIs" dxfId="0" priority="395" operator="lessThan">
      <formula>$C$4</formula>
    </cfRule>
  </conditionalFormatting>
  <conditionalFormatting sqref="Q51">
    <cfRule type="cellIs" dxfId="0" priority="445" operator="lessThan">
      <formula>$C$4</formula>
    </cfRule>
  </conditionalFormatting>
  <conditionalFormatting sqref="R51">
    <cfRule type="cellIs" dxfId="0" priority="2845" operator="lessThan">
      <formula>$C$4</formula>
    </cfRule>
  </conditionalFormatting>
  <conditionalFormatting sqref="S51">
    <cfRule type="cellIs" dxfId="0" priority="2895" operator="lessThan">
      <formula>$C$4</formula>
    </cfRule>
  </conditionalFormatting>
  <conditionalFormatting sqref="T51">
    <cfRule type="cellIs" dxfId="0" priority="495" operator="lessThan">
      <formula>$C$4</formula>
    </cfRule>
  </conditionalFormatting>
  <conditionalFormatting sqref="U51">
    <cfRule type="cellIs" dxfId="0" priority="2945" operator="lessThan">
      <formula>$C$4</formula>
    </cfRule>
  </conditionalFormatting>
  <conditionalFormatting sqref="V51">
    <cfRule type="cellIs" dxfId="0" priority="2995" operator="lessThan">
      <formula>$C$4</formula>
    </cfRule>
  </conditionalFormatting>
  <conditionalFormatting sqref="W51">
    <cfRule type="cellIs" dxfId="0" priority="545" operator="lessThan">
      <formula>$C$4</formula>
    </cfRule>
  </conditionalFormatting>
  <conditionalFormatting sqref="X51">
    <cfRule type="cellIs" dxfId="0" priority="595" operator="lessThan">
      <formula>$C$4</formula>
    </cfRule>
  </conditionalFormatting>
  <conditionalFormatting sqref="Y51">
    <cfRule type="cellIs" dxfId="0" priority="645" operator="lessThan">
      <formula>$C$4</formula>
    </cfRule>
  </conditionalFormatting>
  <conditionalFormatting sqref="Z51">
    <cfRule type="cellIs" dxfId="0" priority="695" operator="lessThan">
      <formula>$C$4</formula>
    </cfRule>
  </conditionalFormatting>
  <conditionalFormatting sqref="AA51">
    <cfRule type="cellIs" dxfId="0" priority="745" operator="lessThan">
      <formula>$C$4</formula>
    </cfRule>
  </conditionalFormatting>
  <conditionalFormatting sqref="AB51">
    <cfRule type="cellIs" dxfId="0" priority="795" operator="lessThan">
      <formula>$C$4</formula>
    </cfRule>
  </conditionalFormatting>
  <conditionalFormatting sqref="AC51">
    <cfRule type="cellIs" dxfId="0" priority="845" operator="lessThan">
      <formula>$C$4</formula>
    </cfRule>
  </conditionalFormatting>
  <conditionalFormatting sqref="AD51">
    <cfRule type="cellIs" dxfId="0" priority="895" operator="lessThan">
      <formula>$C$4</formula>
    </cfRule>
  </conditionalFormatting>
  <conditionalFormatting sqref="AE51">
    <cfRule type="cellIs" dxfId="0" priority="945" operator="lessThan">
      <formula>$C$4</formula>
    </cfRule>
  </conditionalFormatting>
  <conditionalFormatting sqref="AF51">
    <cfRule type="cellIs" dxfId="0" priority="995" operator="lessThan">
      <formula>$C$4</formula>
    </cfRule>
  </conditionalFormatting>
  <conditionalFormatting sqref="AG51">
    <cfRule type="cellIs" dxfId="0" priority="1045" operator="lessThan">
      <formula>$C$4</formula>
    </cfRule>
  </conditionalFormatting>
  <conditionalFormatting sqref="AH51">
    <cfRule type="cellIs" dxfId="0" priority="1095" operator="lessThan">
      <formula>$C$4</formula>
    </cfRule>
  </conditionalFormatting>
  <conditionalFormatting sqref="AI51">
    <cfRule type="cellIs" dxfId="0" priority="1145" operator="lessThan">
      <formula>$C$4</formula>
    </cfRule>
  </conditionalFormatting>
  <conditionalFormatting sqref="AJ51">
    <cfRule type="cellIs" dxfId="0" priority="1195" operator="lessThan">
      <formula>$C$4</formula>
    </cfRule>
  </conditionalFormatting>
  <conditionalFormatting sqref="AK51">
    <cfRule type="cellIs" dxfId="0" priority="1245" operator="lessThan">
      <formula>$C$4</formula>
    </cfRule>
  </conditionalFormatting>
  <conditionalFormatting sqref="AL51">
    <cfRule type="cellIs" dxfId="0" priority="1295" operator="lessThan">
      <formula>$C$4</formula>
    </cfRule>
  </conditionalFormatting>
  <conditionalFormatting sqref="AM51">
    <cfRule type="cellIs" dxfId="0" priority="1345" operator="lessThan">
      <formula>$C$4</formula>
    </cfRule>
  </conditionalFormatting>
  <conditionalFormatting sqref="AN51">
    <cfRule type="cellIs" dxfId="0" priority="1395" operator="lessThan">
      <formula>$C$4</formula>
    </cfRule>
  </conditionalFormatting>
  <conditionalFormatting sqref="AO51">
    <cfRule type="cellIs" dxfId="0" priority="1445" operator="lessThan">
      <formula>$C$4</formula>
    </cfRule>
  </conditionalFormatting>
  <conditionalFormatting sqref="AP51">
    <cfRule type="cellIs" dxfId="0" priority="1495" operator="lessThan">
      <formula>$C$4</formula>
    </cfRule>
  </conditionalFormatting>
  <conditionalFormatting sqref="AQ51">
    <cfRule type="cellIs" dxfId="0" priority="1545" operator="lessThan">
      <formula>$C$4</formula>
    </cfRule>
  </conditionalFormatting>
  <conditionalFormatting sqref="AR51">
    <cfRule type="cellIs" dxfId="0" priority="1595" operator="lessThan">
      <formula>$C$4</formula>
    </cfRule>
  </conditionalFormatting>
  <conditionalFormatting sqref="AS51">
    <cfRule type="cellIs" dxfId="0" priority="1645" operator="lessThan">
      <formula>$C$4</formula>
    </cfRule>
  </conditionalFormatting>
  <conditionalFormatting sqref="AT51">
    <cfRule type="cellIs" dxfId="0" priority="1695" operator="lessThan">
      <formula>$C$4</formula>
    </cfRule>
  </conditionalFormatting>
  <conditionalFormatting sqref="AU51">
    <cfRule type="cellIs" dxfId="0" priority="1745" operator="lessThan">
      <formula>$C$4</formula>
    </cfRule>
  </conditionalFormatting>
  <conditionalFormatting sqref="AV51">
    <cfRule type="cellIs" dxfId="0" priority="1795" operator="lessThan">
      <formula>$C$4</formula>
    </cfRule>
  </conditionalFormatting>
  <conditionalFormatting sqref="AW51">
    <cfRule type="cellIs" dxfId="0" priority="1845" operator="lessThan">
      <formula>$C$4</formula>
    </cfRule>
  </conditionalFormatting>
  <conditionalFormatting sqref="AX51">
    <cfRule type="cellIs" dxfId="1" priority="3405" operator="lessThan">
      <formula>$C$4</formula>
    </cfRule>
    <cfRule type="cellIs" dxfId="0" priority="3406" operator="lessThan">
      <formula>$C$4</formula>
    </cfRule>
  </conditionalFormatting>
  <conditionalFormatting sqref="AY51">
    <cfRule type="cellIs" dxfId="1" priority="3505" operator="lessThan">
      <formula>$C$4</formula>
    </cfRule>
    <cfRule type="cellIs" dxfId="0" priority="3506" operator="lessThan">
      <formula>$C$4</formula>
    </cfRule>
  </conditionalFormatting>
  <conditionalFormatting sqref="AZ51">
    <cfRule type="cellIs" dxfId="1" priority="3605" operator="lessThan">
      <formula>$C$4</formula>
    </cfRule>
    <cfRule type="cellIs" dxfId="0" priority="3606" operator="lessThan">
      <formula>$C$4</formula>
    </cfRule>
  </conditionalFormatting>
  <conditionalFormatting sqref="BA51">
    <cfRule type="cellIs" dxfId="1" priority="3705" operator="lessThan">
      <formula>$C$4</formula>
    </cfRule>
    <cfRule type="cellIs" dxfId="0" priority="3706" operator="lessThan">
      <formula>$C$4</formula>
    </cfRule>
  </conditionalFormatting>
  <conditionalFormatting sqref="BB51">
    <cfRule type="cellIs" dxfId="1" priority="3805" operator="lessThan">
      <formula>$C$4</formula>
    </cfRule>
    <cfRule type="cellIs" dxfId="0" priority="3806" operator="lessThan">
      <formula>$C$4</formula>
    </cfRule>
  </conditionalFormatting>
  <conditionalFormatting sqref="BC51">
    <cfRule type="cellIs" dxfId="1" priority="3905" operator="lessThan">
      <formula>$C$4</formula>
    </cfRule>
    <cfRule type="cellIs" dxfId="0" priority="3906" operator="lessThan">
      <formula>$C$4</formula>
    </cfRule>
  </conditionalFormatting>
  <conditionalFormatting sqref="BD51">
    <cfRule type="cellIs" dxfId="1" priority="4005" operator="lessThan">
      <formula>$C$4</formula>
    </cfRule>
    <cfRule type="cellIs" dxfId="0" priority="4006" operator="lessThan">
      <formula>$C$4</formula>
    </cfRule>
  </conditionalFormatting>
  <conditionalFormatting sqref="BE51">
    <cfRule type="cellIs" dxfId="1" priority="4105" operator="lessThan">
      <formula>$C$4</formula>
    </cfRule>
    <cfRule type="cellIs" dxfId="0" priority="4106" operator="lessThan">
      <formula>$C$4</formula>
    </cfRule>
  </conditionalFormatting>
  <conditionalFormatting sqref="BF51">
    <cfRule type="cellIs" dxfId="1" priority="4205" operator="lessThan">
      <formula>$C$4</formula>
    </cfRule>
    <cfRule type="cellIs" dxfId="0" priority="4206" operator="lessThan">
      <formula>$C$4</formula>
    </cfRule>
  </conditionalFormatting>
  <conditionalFormatting sqref="BG51">
    <cfRule type="cellIs" dxfId="1" priority="4305" operator="lessThan">
      <formula>$C$4</formula>
    </cfRule>
    <cfRule type="cellIs" dxfId="0" priority="4306" operator="lessThan">
      <formula>$C$4</formula>
    </cfRule>
  </conditionalFormatting>
  <conditionalFormatting sqref="BH51">
    <cfRule type="cellIs" dxfId="1" priority="4405" operator="lessThan">
      <formula>$C$4</formula>
    </cfRule>
    <cfRule type="cellIs" dxfId="0" priority="4406" operator="lessThan">
      <formula>$C$4</formula>
    </cfRule>
  </conditionalFormatting>
  <conditionalFormatting sqref="BI51">
    <cfRule type="cellIs" dxfId="1" priority="4505" operator="lessThan">
      <formula>$C$4</formula>
    </cfRule>
    <cfRule type="cellIs" dxfId="0" priority="4506" operator="lessThan">
      <formula>$C$4</formula>
    </cfRule>
  </conditionalFormatting>
  <conditionalFormatting sqref="BK51">
    <cfRule type="cellIs" dxfId="1" priority="4705" operator="lessThan">
      <formula>$C$4</formula>
    </cfRule>
    <cfRule type="cellIs" dxfId="0" priority="4706" operator="lessThan">
      <formula>$C$4</formula>
    </cfRule>
  </conditionalFormatting>
  <conditionalFormatting sqref="BL51">
    <cfRule type="cellIs" dxfId="1" priority="4805" operator="lessThan">
      <formula>$C$4</formula>
    </cfRule>
    <cfRule type="cellIs" dxfId="0" priority="4806" operator="lessThan">
      <formula>$C$4</formula>
    </cfRule>
  </conditionalFormatting>
  <conditionalFormatting sqref="BM51">
    <cfRule type="cellIs" dxfId="0" priority="1895" operator="lessThan">
      <formula>$C$4</formula>
    </cfRule>
  </conditionalFormatting>
  <conditionalFormatting sqref="BN51">
    <cfRule type="cellIs" dxfId="0" priority="1945" operator="lessThan">
      <formula>$C$4</formula>
    </cfRule>
  </conditionalFormatting>
  <conditionalFormatting sqref="BO51">
    <cfRule type="cellIs" dxfId="0" priority="1995" operator="lessThan">
      <formula>$C$4</formula>
    </cfRule>
  </conditionalFormatting>
  <conditionalFormatting sqref="BP51">
    <cfRule type="cellIs" dxfId="0" priority="2045" operator="lessThan">
      <formula>$C$4</formula>
    </cfRule>
  </conditionalFormatting>
  <conditionalFormatting sqref="BQ51">
    <cfRule type="cellIs" dxfId="0" priority="2095" operator="lessThan">
      <formula>$C$4</formula>
    </cfRule>
  </conditionalFormatting>
  <conditionalFormatting sqref="BR51">
    <cfRule type="cellIs" dxfId="0" priority="2145" operator="lessThan">
      <formula>$C$4</formula>
    </cfRule>
  </conditionalFormatting>
  <conditionalFormatting sqref="BS51">
    <cfRule type="cellIs" dxfId="0" priority="2195" operator="lessThan">
      <formula>$C$4</formula>
    </cfRule>
  </conditionalFormatting>
  <conditionalFormatting sqref="BT51">
    <cfRule type="cellIs" dxfId="0" priority="2245" operator="lessThan">
      <formula>$C$4</formula>
    </cfRule>
  </conditionalFormatting>
  <conditionalFormatting sqref="BU51">
    <cfRule type="cellIs" dxfId="0" priority="2295" operator="lessThan">
      <formula>$C$4</formula>
    </cfRule>
  </conditionalFormatting>
  <conditionalFormatting sqref="BV51">
    <cfRule type="cellIs" dxfId="0" priority="2345" operator="lessThan">
      <formula>$C$4</formula>
    </cfRule>
  </conditionalFormatting>
  <conditionalFormatting sqref="BW51">
    <cfRule type="cellIs" dxfId="0" priority="2395" operator="lessThan">
      <formula>$C$4</formula>
    </cfRule>
  </conditionalFormatting>
  <conditionalFormatting sqref="BX51">
    <cfRule type="cellIs" dxfId="0" priority="2445" operator="lessThan">
      <formula>$C$4</formula>
    </cfRule>
  </conditionalFormatting>
  <conditionalFormatting sqref="BY51">
    <cfRule type="cellIs" dxfId="0" priority="2495" operator="lessThan">
      <formula>$C$4</formula>
    </cfRule>
  </conditionalFormatting>
  <conditionalFormatting sqref="BZ51">
    <cfRule type="cellIs" dxfId="0" priority="2545" operator="lessThan">
      <formula>$C$4</formula>
    </cfRule>
  </conditionalFormatting>
  <conditionalFormatting sqref="CA51">
    <cfRule type="cellIs" dxfId="0" priority="2595" operator="lessThan">
      <formula>$C$4</formula>
    </cfRule>
  </conditionalFormatting>
  <conditionalFormatting sqref="CB51">
    <cfRule type="cellIs" dxfId="0" priority="2645" operator="lessThan">
      <formula>$C$4</formula>
    </cfRule>
  </conditionalFormatting>
  <conditionalFormatting sqref="CC51">
    <cfRule type="cellIs" dxfId="0" priority="2695" operator="lessThan">
      <formula>$C$4</formula>
    </cfRule>
  </conditionalFormatting>
  <conditionalFormatting sqref="CD51">
    <cfRule type="cellIs" dxfId="0" priority="2745" operator="lessThan">
      <formula>$C$4</formula>
    </cfRule>
  </conditionalFormatting>
  <conditionalFormatting sqref="CE51">
    <cfRule type="cellIs" dxfId="0" priority="2795" operator="lessThan">
      <formula>$C$4</formula>
    </cfRule>
  </conditionalFormatting>
  <conditionalFormatting sqref="CF51">
    <cfRule type="cellIs" dxfId="1" priority="4905" operator="lessThan">
      <formula>$C$4</formula>
    </cfRule>
    <cfRule type="cellIs" dxfId="0" priority="4906" operator="lessThan">
      <formula>$C$4</formula>
    </cfRule>
  </conditionalFormatting>
  <conditionalFormatting sqref="CH51">
    <cfRule type="cellIs" dxfId="1" priority="3085" operator="lessThan">
      <formula>$C$4</formula>
    </cfRule>
    <cfRule type="cellIs" dxfId="0" priority="3086" operator="lessThan">
      <formula>$C$4</formula>
    </cfRule>
  </conditionalFormatting>
  <conditionalFormatting sqref="CI51">
    <cfRule type="cellIs" dxfId="1" priority="5005" operator="lessThan">
      <formula>$C$4</formula>
    </cfRule>
    <cfRule type="cellIs" dxfId="0" priority="5006" operator="lessThan">
      <formula>$C$4</formula>
    </cfRule>
  </conditionalFormatting>
  <conditionalFormatting sqref="L52">
    <cfRule type="cellIs" dxfId="1" priority="3187" operator="lessThan">
      <formula>$C$4</formula>
    </cfRule>
    <cfRule type="cellIs" dxfId="0" priority="3188" operator="lessThan">
      <formula>$C$4</formula>
    </cfRule>
  </conditionalFormatting>
  <conditionalFormatting sqref="M52">
    <cfRule type="cellIs" dxfId="1" priority="3287" operator="lessThan">
      <formula>$C$4</formula>
    </cfRule>
    <cfRule type="cellIs" dxfId="0" priority="3288" operator="lessThan">
      <formula>$C$4</formula>
    </cfRule>
  </conditionalFormatting>
  <conditionalFormatting sqref="O52">
    <cfRule type="cellIs" dxfId="0" priority="346" operator="lessThan">
      <formula>$C$4</formula>
    </cfRule>
  </conditionalFormatting>
  <conditionalFormatting sqref="P52">
    <cfRule type="cellIs" dxfId="0" priority="396" operator="lessThan">
      <formula>$C$4</formula>
    </cfRule>
  </conditionalFormatting>
  <conditionalFormatting sqref="Q52">
    <cfRule type="cellIs" dxfId="0" priority="446" operator="lessThan">
      <formula>$C$4</formula>
    </cfRule>
  </conditionalFormatting>
  <conditionalFormatting sqref="R52">
    <cfRule type="cellIs" dxfId="0" priority="2846" operator="lessThan">
      <formula>$C$4</formula>
    </cfRule>
  </conditionalFormatting>
  <conditionalFormatting sqref="S52">
    <cfRule type="cellIs" dxfId="0" priority="2896" operator="lessThan">
      <formula>$C$4</formula>
    </cfRule>
  </conditionalFormatting>
  <conditionalFormatting sqref="T52">
    <cfRule type="cellIs" dxfId="0" priority="496" operator="lessThan">
      <formula>$C$4</formula>
    </cfRule>
  </conditionalFormatting>
  <conditionalFormatting sqref="U52">
    <cfRule type="cellIs" dxfId="0" priority="2946" operator="lessThan">
      <formula>$C$4</formula>
    </cfRule>
  </conditionalFormatting>
  <conditionalFormatting sqref="V52">
    <cfRule type="cellIs" dxfId="0" priority="2996" operator="lessThan">
      <formula>$C$4</formula>
    </cfRule>
  </conditionalFormatting>
  <conditionalFormatting sqref="W52">
    <cfRule type="cellIs" dxfId="0" priority="546" operator="lessThan">
      <formula>$C$4</formula>
    </cfRule>
  </conditionalFormatting>
  <conditionalFormatting sqref="X52">
    <cfRule type="cellIs" dxfId="0" priority="596" operator="lessThan">
      <formula>$C$4</formula>
    </cfRule>
  </conditionalFormatting>
  <conditionalFormatting sqref="Y52">
    <cfRule type="cellIs" dxfId="0" priority="646" operator="lessThan">
      <formula>$C$4</formula>
    </cfRule>
  </conditionalFormatting>
  <conditionalFormatting sqref="Z52">
    <cfRule type="cellIs" dxfId="0" priority="696" operator="lessThan">
      <formula>$C$4</formula>
    </cfRule>
  </conditionalFormatting>
  <conditionalFormatting sqref="AA52">
    <cfRule type="cellIs" dxfId="0" priority="746" operator="lessThan">
      <formula>$C$4</formula>
    </cfRule>
  </conditionalFormatting>
  <conditionalFormatting sqref="AB52">
    <cfRule type="cellIs" dxfId="0" priority="796" operator="lessThan">
      <formula>$C$4</formula>
    </cfRule>
  </conditionalFormatting>
  <conditionalFormatting sqref="AC52">
    <cfRule type="cellIs" dxfId="0" priority="846" operator="lessThan">
      <formula>$C$4</formula>
    </cfRule>
  </conditionalFormatting>
  <conditionalFormatting sqref="AD52">
    <cfRule type="cellIs" dxfId="0" priority="896" operator="lessThan">
      <formula>$C$4</formula>
    </cfRule>
  </conditionalFormatting>
  <conditionalFormatting sqref="AE52">
    <cfRule type="cellIs" dxfId="0" priority="946" operator="lessThan">
      <formula>$C$4</formula>
    </cfRule>
  </conditionalFormatting>
  <conditionalFormatting sqref="AF52">
    <cfRule type="cellIs" dxfId="0" priority="996" operator="lessThan">
      <formula>$C$4</formula>
    </cfRule>
  </conditionalFormatting>
  <conditionalFormatting sqref="AG52">
    <cfRule type="cellIs" dxfId="0" priority="1046" operator="lessThan">
      <formula>$C$4</formula>
    </cfRule>
  </conditionalFormatting>
  <conditionalFormatting sqref="AH52">
    <cfRule type="cellIs" dxfId="0" priority="1096" operator="lessThan">
      <formula>$C$4</formula>
    </cfRule>
  </conditionalFormatting>
  <conditionalFormatting sqref="AI52">
    <cfRule type="cellIs" dxfId="0" priority="1146" operator="lessThan">
      <formula>$C$4</formula>
    </cfRule>
  </conditionalFormatting>
  <conditionalFormatting sqref="AJ52">
    <cfRule type="cellIs" dxfId="0" priority="1196" operator="lessThan">
      <formula>$C$4</formula>
    </cfRule>
  </conditionalFormatting>
  <conditionalFormatting sqref="AK52">
    <cfRule type="cellIs" dxfId="0" priority="1246" operator="lessThan">
      <formula>$C$4</formula>
    </cfRule>
  </conditionalFormatting>
  <conditionalFormatting sqref="AL52">
    <cfRule type="cellIs" dxfId="0" priority="1296" operator="lessThan">
      <formula>$C$4</formula>
    </cfRule>
  </conditionalFormatting>
  <conditionalFormatting sqref="AM52">
    <cfRule type="cellIs" dxfId="0" priority="1346" operator="lessThan">
      <formula>$C$4</formula>
    </cfRule>
  </conditionalFormatting>
  <conditionalFormatting sqref="AN52">
    <cfRule type="cellIs" dxfId="0" priority="1396" operator="lessThan">
      <formula>$C$4</formula>
    </cfRule>
  </conditionalFormatting>
  <conditionalFormatting sqref="AO52">
    <cfRule type="cellIs" dxfId="0" priority="1446" operator="lessThan">
      <formula>$C$4</formula>
    </cfRule>
  </conditionalFormatting>
  <conditionalFormatting sqref="AP52">
    <cfRule type="cellIs" dxfId="0" priority="1496" operator="lessThan">
      <formula>$C$4</formula>
    </cfRule>
  </conditionalFormatting>
  <conditionalFormatting sqref="AQ52">
    <cfRule type="cellIs" dxfId="0" priority="1546" operator="lessThan">
      <formula>$C$4</formula>
    </cfRule>
  </conditionalFormatting>
  <conditionalFormatting sqref="AR52">
    <cfRule type="cellIs" dxfId="0" priority="1596" operator="lessThan">
      <formula>$C$4</formula>
    </cfRule>
  </conditionalFormatting>
  <conditionalFormatting sqref="AS52">
    <cfRule type="cellIs" dxfId="0" priority="1646" operator="lessThan">
      <formula>$C$4</formula>
    </cfRule>
  </conditionalFormatting>
  <conditionalFormatting sqref="AT52">
    <cfRule type="cellIs" dxfId="0" priority="1696" operator="lessThan">
      <formula>$C$4</formula>
    </cfRule>
  </conditionalFormatting>
  <conditionalFormatting sqref="AU52">
    <cfRule type="cellIs" dxfId="0" priority="1746" operator="lessThan">
      <formula>$C$4</formula>
    </cfRule>
  </conditionalFormatting>
  <conditionalFormatting sqref="AV52">
    <cfRule type="cellIs" dxfId="0" priority="1796" operator="lessThan">
      <formula>$C$4</formula>
    </cfRule>
  </conditionalFormatting>
  <conditionalFormatting sqref="AW52">
    <cfRule type="cellIs" dxfId="0" priority="1846" operator="lessThan">
      <formula>$C$4</formula>
    </cfRule>
  </conditionalFormatting>
  <conditionalFormatting sqref="AX52">
    <cfRule type="cellIs" dxfId="1" priority="3407" operator="lessThan">
      <formula>$C$4</formula>
    </cfRule>
    <cfRule type="cellIs" dxfId="0" priority="3408" operator="lessThan">
      <formula>$C$4</formula>
    </cfRule>
  </conditionalFormatting>
  <conditionalFormatting sqref="AY52">
    <cfRule type="cellIs" dxfId="1" priority="3507" operator="lessThan">
      <formula>$C$4</formula>
    </cfRule>
    <cfRule type="cellIs" dxfId="0" priority="3508" operator="lessThan">
      <formula>$C$4</formula>
    </cfRule>
  </conditionalFormatting>
  <conditionalFormatting sqref="AZ52">
    <cfRule type="cellIs" dxfId="1" priority="3607" operator="lessThan">
      <formula>$C$4</formula>
    </cfRule>
    <cfRule type="cellIs" dxfId="0" priority="3608" operator="lessThan">
      <formula>$C$4</formula>
    </cfRule>
  </conditionalFormatting>
  <conditionalFormatting sqref="BA52">
    <cfRule type="cellIs" dxfId="1" priority="3707" operator="lessThan">
      <formula>$C$4</formula>
    </cfRule>
    <cfRule type="cellIs" dxfId="0" priority="3708" operator="lessThan">
      <formula>$C$4</formula>
    </cfRule>
  </conditionalFormatting>
  <conditionalFormatting sqref="BB52">
    <cfRule type="cellIs" dxfId="1" priority="3807" operator="lessThan">
      <formula>$C$4</formula>
    </cfRule>
    <cfRule type="cellIs" dxfId="0" priority="3808" operator="lessThan">
      <formula>$C$4</formula>
    </cfRule>
  </conditionalFormatting>
  <conditionalFormatting sqref="BC52">
    <cfRule type="cellIs" dxfId="1" priority="3907" operator="lessThan">
      <formula>$C$4</formula>
    </cfRule>
    <cfRule type="cellIs" dxfId="0" priority="3908" operator="lessThan">
      <formula>$C$4</formula>
    </cfRule>
  </conditionalFormatting>
  <conditionalFormatting sqref="BD52">
    <cfRule type="cellIs" dxfId="1" priority="4007" operator="lessThan">
      <formula>$C$4</formula>
    </cfRule>
    <cfRule type="cellIs" dxfId="0" priority="4008" operator="lessThan">
      <formula>$C$4</formula>
    </cfRule>
  </conditionalFormatting>
  <conditionalFormatting sqref="BE52">
    <cfRule type="cellIs" dxfId="1" priority="4107" operator="lessThan">
      <formula>$C$4</formula>
    </cfRule>
    <cfRule type="cellIs" dxfId="0" priority="4108" operator="lessThan">
      <formula>$C$4</formula>
    </cfRule>
  </conditionalFormatting>
  <conditionalFormatting sqref="BF52">
    <cfRule type="cellIs" dxfId="1" priority="4207" operator="lessThan">
      <formula>$C$4</formula>
    </cfRule>
    <cfRule type="cellIs" dxfId="0" priority="4208" operator="lessThan">
      <formula>$C$4</formula>
    </cfRule>
  </conditionalFormatting>
  <conditionalFormatting sqref="BG52">
    <cfRule type="cellIs" dxfId="1" priority="4307" operator="lessThan">
      <formula>$C$4</formula>
    </cfRule>
    <cfRule type="cellIs" dxfId="0" priority="4308" operator="lessThan">
      <formula>$C$4</formula>
    </cfRule>
  </conditionalFormatting>
  <conditionalFormatting sqref="BH52">
    <cfRule type="cellIs" dxfId="1" priority="4407" operator="lessThan">
      <formula>$C$4</formula>
    </cfRule>
    <cfRule type="cellIs" dxfId="0" priority="4408" operator="lessThan">
      <formula>$C$4</formula>
    </cfRule>
  </conditionalFormatting>
  <conditionalFormatting sqref="BI52">
    <cfRule type="cellIs" dxfId="1" priority="4507" operator="lessThan">
      <formula>$C$4</formula>
    </cfRule>
    <cfRule type="cellIs" dxfId="0" priority="4508" operator="lessThan">
      <formula>$C$4</formula>
    </cfRule>
  </conditionalFormatting>
  <conditionalFormatting sqref="BK52">
    <cfRule type="cellIs" dxfId="1" priority="4707" operator="lessThan">
      <formula>$C$4</formula>
    </cfRule>
    <cfRule type="cellIs" dxfId="0" priority="4708" operator="lessThan">
      <formula>$C$4</formula>
    </cfRule>
  </conditionalFormatting>
  <conditionalFormatting sqref="BL52">
    <cfRule type="cellIs" dxfId="1" priority="4807" operator="lessThan">
      <formula>$C$4</formula>
    </cfRule>
    <cfRule type="cellIs" dxfId="0" priority="4808" operator="lessThan">
      <formula>$C$4</formula>
    </cfRule>
  </conditionalFormatting>
  <conditionalFormatting sqref="BM52">
    <cfRule type="cellIs" dxfId="0" priority="1896" operator="lessThan">
      <formula>$C$4</formula>
    </cfRule>
  </conditionalFormatting>
  <conditionalFormatting sqref="BN52">
    <cfRule type="cellIs" dxfId="0" priority="1946" operator="lessThan">
      <formula>$C$4</formula>
    </cfRule>
  </conditionalFormatting>
  <conditionalFormatting sqref="BO52">
    <cfRule type="cellIs" dxfId="0" priority="1996" operator="lessThan">
      <formula>$C$4</formula>
    </cfRule>
  </conditionalFormatting>
  <conditionalFormatting sqref="BP52">
    <cfRule type="cellIs" dxfId="0" priority="2046" operator="lessThan">
      <formula>$C$4</formula>
    </cfRule>
  </conditionalFormatting>
  <conditionalFormatting sqref="BQ52">
    <cfRule type="cellIs" dxfId="0" priority="2096" operator="lessThan">
      <formula>$C$4</formula>
    </cfRule>
  </conditionalFormatting>
  <conditionalFormatting sqref="BR52">
    <cfRule type="cellIs" dxfId="0" priority="2146" operator="lessThan">
      <formula>$C$4</formula>
    </cfRule>
  </conditionalFormatting>
  <conditionalFormatting sqref="BS52">
    <cfRule type="cellIs" dxfId="0" priority="2196" operator="lessThan">
      <formula>$C$4</formula>
    </cfRule>
  </conditionalFormatting>
  <conditionalFormatting sqref="BT52">
    <cfRule type="cellIs" dxfId="0" priority="2246" operator="lessThan">
      <formula>$C$4</formula>
    </cfRule>
  </conditionalFormatting>
  <conditionalFormatting sqref="BU52">
    <cfRule type="cellIs" dxfId="0" priority="2296" operator="lessThan">
      <formula>$C$4</formula>
    </cfRule>
  </conditionalFormatting>
  <conditionalFormatting sqref="BV52">
    <cfRule type="cellIs" dxfId="0" priority="2346" operator="lessThan">
      <formula>$C$4</formula>
    </cfRule>
  </conditionalFormatting>
  <conditionalFormatting sqref="BW52">
    <cfRule type="cellIs" dxfId="0" priority="2396" operator="lessThan">
      <formula>$C$4</formula>
    </cfRule>
  </conditionalFormatting>
  <conditionalFormatting sqref="BX52">
    <cfRule type="cellIs" dxfId="0" priority="2446" operator="lessThan">
      <formula>$C$4</formula>
    </cfRule>
  </conditionalFormatting>
  <conditionalFormatting sqref="BY52">
    <cfRule type="cellIs" dxfId="0" priority="2496" operator="lessThan">
      <formula>$C$4</formula>
    </cfRule>
  </conditionalFormatting>
  <conditionalFormatting sqref="BZ52">
    <cfRule type="cellIs" dxfId="0" priority="2546" operator="lessThan">
      <formula>$C$4</formula>
    </cfRule>
  </conditionalFormatting>
  <conditionalFormatting sqref="CA52">
    <cfRule type="cellIs" dxfId="0" priority="2596" operator="lessThan">
      <formula>$C$4</formula>
    </cfRule>
  </conditionalFormatting>
  <conditionalFormatting sqref="CB52">
    <cfRule type="cellIs" dxfId="0" priority="2646" operator="lessThan">
      <formula>$C$4</formula>
    </cfRule>
  </conditionalFormatting>
  <conditionalFormatting sqref="CC52">
    <cfRule type="cellIs" dxfId="0" priority="2696" operator="lessThan">
      <formula>$C$4</formula>
    </cfRule>
  </conditionalFormatting>
  <conditionalFormatting sqref="CD52">
    <cfRule type="cellIs" dxfId="0" priority="2746" operator="lessThan">
      <formula>$C$4</formula>
    </cfRule>
  </conditionalFormatting>
  <conditionalFormatting sqref="CE52">
    <cfRule type="cellIs" dxfId="0" priority="2796" operator="lessThan">
      <formula>$C$4</formula>
    </cfRule>
  </conditionalFormatting>
  <conditionalFormatting sqref="CF52">
    <cfRule type="cellIs" dxfId="1" priority="4907" operator="lessThan">
      <formula>$C$4</formula>
    </cfRule>
    <cfRule type="cellIs" dxfId="0" priority="4908" operator="lessThan">
      <formula>$C$4</formula>
    </cfRule>
  </conditionalFormatting>
  <conditionalFormatting sqref="CH52">
    <cfRule type="cellIs" dxfId="1" priority="3087" operator="lessThan">
      <formula>$C$4</formula>
    </cfRule>
    <cfRule type="cellIs" dxfId="0" priority="3088" operator="lessThan">
      <formula>$C$4</formula>
    </cfRule>
  </conditionalFormatting>
  <conditionalFormatting sqref="CI52">
    <cfRule type="cellIs" dxfId="1" priority="5007" operator="lessThan">
      <formula>$C$4</formula>
    </cfRule>
    <cfRule type="cellIs" dxfId="0" priority="5008" operator="lessThan">
      <formula>$C$4</formula>
    </cfRule>
  </conditionalFormatting>
  <conditionalFormatting sqref="L53">
    <cfRule type="cellIs" dxfId="1" priority="3189" operator="lessThan">
      <formula>$C$4</formula>
    </cfRule>
    <cfRule type="cellIs" dxfId="0" priority="3190" operator="lessThan">
      <formula>$C$4</formula>
    </cfRule>
  </conditionalFormatting>
  <conditionalFormatting sqref="M53">
    <cfRule type="cellIs" dxfId="1" priority="3289" operator="lessThan">
      <formula>$C$4</formula>
    </cfRule>
    <cfRule type="cellIs" dxfId="0" priority="3290" operator="lessThan">
      <formula>$C$4</formula>
    </cfRule>
  </conditionalFormatting>
  <conditionalFormatting sqref="O53">
    <cfRule type="cellIs" dxfId="0" priority="347" operator="lessThan">
      <formula>$C$4</formula>
    </cfRule>
  </conditionalFormatting>
  <conditionalFormatting sqref="P53">
    <cfRule type="cellIs" dxfId="0" priority="397" operator="lessThan">
      <formula>$C$4</formula>
    </cfRule>
  </conditionalFormatting>
  <conditionalFormatting sqref="Q53">
    <cfRule type="cellIs" dxfId="0" priority="447" operator="lessThan">
      <formula>$C$4</formula>
    </cfRule>
  </conditionalFormatting>
  <conditionalFormatting sqref="R53">
    <cfRule type="cellIs" dxfId="0" priority="2847" operator="lessThan">
      <formula>$C$4</formula>
    </cfRule>
  </conditionalFormatting>
  <conditionalFormatting sqref="S53">
    <cfRule type="cellIs" dxfId="0" priority="2897" operator="lessThan">
      <formula>$C$4</formula>
    </cfRule>
  </conditionalFormatting>
  <conditionalFormatting sqref="T53">
    <cfRule type="cellIs" dxfId="0" priority="497" operator="lessThan">
      <formula>$C$4</formula>
    </cfRule>
  </conditionalFormatting>
  <conditionalFormatting sqref="U53">
    <cfRule type="cellIs" dxfId="0" priority="2947" operator="lessThan">
      <formula>$C$4</formula>
    </cfRule>
  </conditionalFormatting>
  <conditionalFormatting sqref="V53">
    <cfRule type="cellIs" dxfId="0" priority="2997" operator="lessThan">
      <formula>$C$4</formula>
    </cfRule>
  </conditionalFormatting>
  <conditionalFormatting sqref="W53">
    <cfRule type="cellIs" dxfId="0" priority="547" operator="lessThan">
      <formula>$C$4</formula>
    </cfRule>
  </conditionalFormatting>
  <conditionalFormatting sqref="X53">
    <cfRule type="cellIs" dxfId="0" priority="597" operator="lessThan">
      <formula>$C$4</formula>
    </cfRule>
  </conditionalFormatting>
  <conditionalFormatting sqref="Y53">
    <cfRule type="cellIs" dxfId="0" priority="647" operator="lessThan">
      <formula>$C$4</formula>
    </cfRule>
  </conditionalFormatting>
  <conditionalFormatting sqref="Z53">
    <cfRule type="cellIs" dxfId="0" priority="697" operator="lessThan">
      <formula>$C$4</formula>
    </cfRule>
  </conditionalFormatting>
  <conditionalFormatting sqref="AA53">
    <cfRule type="cellIs" dxfId="0" priority="747" operator="lessThan">
      <formula>$C$4</formula>
    </cfRule>
  </conditionalFormatting>
  <conditionalFormatting sqref="AB53">
    <cfRule type="cellIs" dxfId="0" priority="797" operator="lessThan">
      <formula>$C$4</formula>
    </cfRule>
  </conditionalFormatting>
  <conditionalFormatting sqref="AC53">
    <cfRule type="cellIs" dxfId="0" priority="847" operator="lessThan">
      <formula>$C$4</formula>
    </cfRule>
  </conditionalFormatting>
  <conditionalFormatting sqref="AD53">
    <cfRule type="cellIs" dxfId="0" priority="897" operator="lessThan">
      <formula>$C$4</formula>
    </cfRule>
  </conditionalFormatting>
  <conditionalFormatting sqref="AE53">
    <cfRule type="cellIs" dxfId="0" priority="947" operator="lessThan">
      <formula>$C$4</formula>
    </cfRule>
  </conditionalFormatting>
  <conditionalFormatting sqref="AF53">
    <cfRule type="cellIs" dxfId="0" priority="997" operator="lessThan">
      <formula>$C$4</formula>
    </cfRule>
  </conditionalFormatting>
  <conditionalFormatting sqref="AG53">
    <cfRule type="cellIs" dxfId="0" priority="1047" operator="lessThan">
      <formula>$C$4</formula>
    </cfRule>
  </conditionalFormatting>
  <conditionalFormatting sqref="AH53">
    <cfRule type="cellIs" dxfId="0" priority="1097" operator="lessThan">
      <formula>$C$4</formula>
    </cfRule>
  </conditionalFormatting>
  <conditionalFormatting sqref="AI53">
    <cfRule type="cellIs" dxfId="0" priority="1147" operator="lessThan">
      <formula>$C$4</formula>
    </cfRule>
  </conditionalFormatting>
  <conditionalFormatting sqref="AJ53">
    <cfRule type="cellIs" dxfId="0" priority="1197" operator="lessThan">
      <formula>$C$4</formula>
    </cfRule>
  </conditionalFormatting>
  <conditionalFormatting sqref="AK53">
    <cfRule type="cellIs" dxfId="0" priority="1247" operator="lessThan">
      <formula>$C$4</formula>
    </cfRule>
  </conditionalFormatting>
  <conditionalFormatting sqref="AL53">
    <cfRule type="cellIs" dxfId="0" priority="1297" operator="lessThan">
      <formula>$C$4</formula>
    </cfRule>
  </conditionalFormatting>
  <conditionalFormatting sqref="AM53">
    <cfRule type="cellIs" dxfId="0" priority="1347" operator="lessThan">
      <formula>$C$4</formula>
    </cfRule>
  </conditionalFormatting>
  <conditionalFormatting sqref="AN53">
    <cfRule type="cellIs" dxfId="0" priority="1397" operator="lessThan">
      <formula>$C$4</formula>
    </cfRule>
  </conditionalFormatting>
  <conditionalFormatting sqref="AO53">
    <cfRule type="cellIs" dxfId="0" priority="1447" operator="lessThan">
      <formula>$C$4</formula>
    </cfRule>
  </conditionalFormatting>
  <conditionalFormatting sqref="AP53">
    <cfRule type="cellIs" dxfId="0" priority="1497" operator="lessThan">
      <formula>$C$4</formula>
    </cfRule>
  </conditionalFormatting>
  <conditionalFormatting sqref="AQ53">
    <cfRule type="cellIs" dxfId="0" priority="1547" operator="lessThan">
      <formula>$C$4</formula>
    </cfRule>
  </conditionalFormatting>
  <conditionalFormatting sqref="AR53">
    <cfRule type="cellIs" dxfId="0" priority="1597" operator="lessThan">
      <formula>$C$4</formula>
    </cfRule>
  </conditionalFormatting>
  <conditionalFormatting sqref="AS53">
    <cfRule type="cellIs" dxfId="0" priority="1647" operator="lessThan">
      <formula>$C$4</formula>
    </cfRule>
  </conditionalFormatting>
  <conditionalFormatting sqref="AT53">
    <cfRule type="cellIs" dxfId="0" priority="1697" operator="lessThan">
      <formula>$C$4</formula>
    </cfRule>
  </conditionalFormatting>
  <conditionalFormatting sqref="AU53">
    <cfRule type="cellIs" dxfId="0" priority="1747" operator="lessThan">
      <formula>$C$4</formula>
    </cfRule>
  </conditionalFormatting>
  <conditionalFormatting sqref="AV53">
    <cfRule type="cellIs" dxfId="0" priority="1797" operator="lessThan">
      <formula>$C$4</formula>
    </cfRule>
  </conditionalFormatting>
  <conditionalFormatting sqref="AW53">
    <cfRule type="cellIs" dxfId="0" priority="1847" operator="lessThan">
      <formula>$C$4</formula>
    </cfRule>
  </conditionalFormatting>
  <conditionalFormatting sqref="AX53">
    <cfRule type="cellIs" dxfId="1" priority="3409" operator="lessThan">
      <formula>$C$4</formula>
    </cfRule>
    <cfRule type="cellIs" dxfId="0" priority="3410" operator="lessThan">
      <formula>$C$4</formula>
    </cfRule>
  </conditionalFormatting>
  <conditionalFormatting sqref="AY53">
    <cfRule type="cellIs" dxfId="1" priority="3509" operator="lessThan">
      <formula>$C$4</formula>
    </cfRule>
    <cfRule type="cellIs" dxfId="0" priority="3510" operator="lessThan">
      <formula>$C$4</formula>
    </cfRule>
  </conditionalFormatting>
  <conditionalFormatting sqref="AZ53">
    <cfRule type="cellIs" dxfId="1" priority="3609" operator="lessThan">
      <formula>$C$4</formula>
    </cfRule>
    <cfRule type="cellIs" dxfId="0" priority="3610" operator="lessThan">
      <formula>$C$4</formula>
    </cfRule>
  </conditionalFormatting>
  <conditionalFormatting sqref="BA53">
    <cfRule type="cellIs" dxfId="1" priority="3709" operator="lessThan">
      <formula>$C$4</formula>
    </cfRule>
    <cfRule type="cellIs" dxfId="0" priority="3710" operator="lessThan">
      <formula>$C$4</formula>
    </cfRule>
  </conditionalFormatting>
  <conditionalFormatting sqref="BB53">
    <cfRule type="cellIs" dxfId="1" priority="3809" operator="lessThan">
      <formula>$C$4</formula>
    </cfRule>
    <cfRule type="cellIs" dxfId="0" priority="3810" operator="lessThan">
      <formula>$C$4</formula>
    </cfRule>
  </conditionalFormatting>
  <conditionalFormatting sqref="BC53">
    <cfRule type="cellIs" dxfId="1" priority="3909" operator="lessThan">
      <formula>$C$4</formula>
    </cfRule>
    <cfRule type="cellIs" dxfId="0" priority="3910" operator="lessThan">
      <formula>$C$4</formula>
    </cfRule>
  </conditionalFormatting>
  <conditionalFormatting sqref="BD53">
    <cfRule type="cellIs" dxfId="1" priority="4009" operator="lessThan">
      <formula>$C$4</formula>
    </cfRule>
    <cfRule type="cellIs" dxfId="0" priority="4010" operator="lessThan">
      <formula>$C$4</formula>
    </cfRule>
  </conditionalFormatting>
  <conditionalFormatting sqref="BE53">
    <cfRule type="cellIs" dxfId="1" priority="4109" operator="lessThan">
      <formula>$C$4</formula>
    </cfRule>
    <cfRule type="cellIs" dxfId="0" priority="4110" operator="lessThan">
      <formula>$C$4</formula>
    </cfRule>
  </conditionalFormatting>
  <conditionalFormatting sqref="BF53">
    <cfRule type="cellIs" dxfId="1" priority="4209" operator="lessThan">
      <formula>$C$4</formula>
    </cfRule>
    <cfRule type="cellIs" dxfId="0" priority="4210" operator="lessThan">
      <formula>$C$4</formula>
    </cfRule>
  </conditionalFormatting>
  <conditionalFormatting sqref="BG53">
    <cfRule type="cellIs" dxfId="1" priority="4309" operator="lessThan">
      <formula>$C$4</formula>
    </cfRule>
    <cfRule type="cellIs" dxfId="0" priority="4310" operator="lessThan">
      <formula>$C$4</formula>
    </cfRule>
  </conditionalFormatting>
  <conditionalFormatting sqref="BH53">
    <cfRule type="cellIs" dxfId="1" priority="4409" operator="lessThan">
      <formula>$C$4</formula>
    </cfRule>
    <cfRule type="cellIs" dxfId="0" priority="4410" operator="lessThan">
      <formula>$C$4</formula>
    </cfRule>
  </conditionalFormatting>
  <conditionalFormatting sqref="BI53">
    <cfRule type="cellIs" dxfId="1" priority="4509" operator="lessThan">
      <formula>$C$4</formula>
    </cfRule>
    <cfRule type="cellIs" dxfId="0" priority="4510" operator="lessThan">
      <formula>$C$4</formula>
    </cfRule>
  </conditionalFormatting>
  <conditionalFormatting sqref="BK53">
    <cfRule type="cellIs" dxfId="1" priority="4709" operator="lessThan">
      <formula>$C$4</formula>
    </cfRule>
    <cfRule type="cellIs" dxfId="0" priority="4710" operator="lessThan">
      <formula>$C$4</formula>
    </cfRule>
  </conditionalFormatting>
  <conditionalFormatting sqref="BL53">
    <cfRule type="cellIs" dxfId="1" priority="4809" operator="lessThan">
      <formula>$C$4</formula>
    </cfRule>
    <cfRule type="cellIs" dxfId="0" priority="4810" operator="lessThan">
      <formula>$C$4</formula>
    </cfRule>
  </conditionalFormatting>
  <conditionalFormatting sqref="BM53">
    <cfRule type="cellIs" dxfId="0" priority="1897" operator="lessThan">
      <formula>$C$4</formula>
    </cfRule>
  </conditionalFormatting>
  <conditionalFormatting sqref="BN53">
    <cfRule type="cellIs" dxfId="0" priority="1947" operator="lessThan">
      <formula>$C$4</formula>
    </cfRule>
  </conditionalFormatting>
  <conditionalFormatting sqref="BO53">
    <cfRule type="cellIs" dxfId="0" priority="1997" operator="lessThan">
      <formula>$C$4</formula>
    </cfRule>
  </conditionalFormatting>
  <conditionalFormatting sqref="BP53">
    <cfRule type="cellIs" dxfId="0" priority="2047" operator="lessThan">
      <formula>$C$4</formula>
    </cfRule>
  </conditionalFormatting>
  <conditionalFormatting sqref="BQ53">
    <cfRule type="cellIs" dxfId="0" priority="2097" operator="lessThan">
      <formula>$C$4</formula>
    </cfRule>
  </conditionalFormatting>
  <conditionalFormatting sqref="BR53">
    <cfRule type="cellIs" dxfId="0" priority="2147" operator="lessThan">
      <formula>$C$4</formula>
    </cfRule>
  </conditionalFormatting>
  <conditionalFormatting sqref="BS53">
    <cfRule type="cellIs" dxfId="0" priority="2197" operator="lessThan">
      <formula>$C$4</formula>
    </cfRule>
  </conditionalFormatting>
  <conditionalFormatting sqref="BT53">
    <cfRule type="cellIs" dxfId="0" priority="2247" operator="lessThan">
      <formula>$C$4</formula>
    </cfRule>
  </conditionalFormatting>
  <conditionalFormatting sqref="BU53">
    <cfRule type="cellIs" dxfId="0" priority="2297" operator="lessThan">
      <formula>$C$4</formula>
    </cfRule>
  </conditionalFormatting>
  <conditionalFormatting sqref="BV53">
    <cfRule type="cellIs" dxfId="0" priority="2347" operator="lessThan">
      <formula>$C$4</formula>
    </cfRule>
  </conditionalFormatting>
  <conditionalFormatting sqref="BW53">
    <cfRule type="cellIs" dxfId="0" priority="2397" operator="lessThan">
      <formula>$C$4</formula>
    </cfRule>
  </conditionalFormatting>
  <conditionalFormatting sqref="BX53">
    <cfRule type="cellIs" dxfId="0" priority="2447" operator="lessThan">
      <formula>$C$4</formula>
    </cfRule>
  </conditionalFormatting>
  <conditionalFormatting sqref="BY53">
    <cfRule type="cellIs" dxfId="0" priority="2497" operator="lessThan">
      <formula>$C$4</formula>
    </cfRule>
  </conditionalFormatting>
  <conditionalFormatting sqref="BZ53">
    <cfRule type="cellIs" dxfId="0" priority="2547" operator="lessThan">
      <formula>$C$4</formula>
    </cfRule>
  </conditionalFormatting>
  <conditionalFormatting sqref="CA53">
    <cfRule type="cellIs" dxfId="0" priority="2597" operator="lessThan">
      <formula>$C$4</formula>
    </cfRule>
  </conditionalFormatting>
  <conditionalFormatting sqref="CB53">
    <cfRule type="cellIs" dxfId="0" priority="2647" operator="lessThan">
      <formula>$C$4</formula>
    </cfRule>
  </conditionalFormatting>
  <conditionalFormatting sqref="CC53">
    <cfRule type="cellIs" dxfId="0" priority="2697" operator="lessThan">
      <formula>$C$4</formula>
    </cfRule>
  </conditionalFormatting>
  <conditionalFormatting sqref="CD53">
    <cfRule type="cellIs" dxfId="0" priority="2747" operator="lessThan">
      <formula>$C$4</formula>
    </cfRule>
  </conditionalFormatting>
  <conditionalFormatting sqref="CE53">
    <cfRule type="cellIs" dxfId="0" priority="2797" operator="lessThan">
      <formula>$C$4</formula>
    </cfRule>
  </conditionalFormatting>
  <conditionalFormatting sqref="CF53">
    <cfRule type="cellIs" dxfId="1" priority="4909" operator="lessThan">
      <formula>$C$4</formula>
    </cfRule>
    <cfRule type="cellIs" dxfId="0" priority="4910" operator="lessThan">
      <formula>$C$4</formula>
    </cfRule>
  </conditionalFormatting>
  <conditionalFormatting sqref="CH53">
    <cfRule type="cellIs" dxfId="1" priority="3089" operator="lessThan">
      <formula>$C$4</formula>
    </cfRule>
    <cfRule type="cellIs" dxfId="0" priority="3090" operator="lessThan">
      <formula>$C$4</formula>
    </cfRule>
  </conditionalFormatting>
  <conditionalFormatting sqref="CI53">
    <cfRule type="cellIs" dxfId="1" priority="5009" operator="lessThan">
      <formula>$C$4</formula>
    </cfRule>
    <cfRule type="cellIs" dxfId="0" priority="5010" operator="lessThan">
      <formula>$C$4</formula>
    </cfRule>
  </conditionalFormatting>
  <conditionalFormatting sqref="L54">
    <cfRule type="cellIs" dxfId="1" priority="3191" operator="lessThan">
      <formula>$C$4</formula>
    </cfRule>
    <cfRule type="cellIs" dxfId="0" priority="3192" operator="lessThan">
      <formula>$C$4</formula>
    </cfRule>
  </conditionalFormatting>
  <conditionalFormatting sqref="M54">
    <cfRule type="cellIs" dxfId="1" priority="3291" operator="lessThan">
      <formula>$C$4</formula>
    </cfRule>
    <cfRule type="cellIs" dxfId="0" priority="3292" operator="lessThan">
      <formula>$C$4</formula>
    </cfRule>
  </conditionalFormatting>
  <conditionalFormatting sqref="O54">
    <cfRule type="cellIs" dxfId="0" priority="348" operator="lessThan">
      <formula>$C$4</formula>
    </cfRule>
  </conditionalFormatting>
  <conditionalFormatting sqref="P54">
    <cfRule type="cellIs" dxfId="0" priority="398" operator="lessThan">
      <formula>$C$4</formula>
    </cfRule>
  </conditionalFormatting>
  <conditionalFormatting sqref="Q54">
    <cfRule type="cellIs" dxfId="0" priority="448" operator="lessThan">
      <formula>$C$4</formula>
    </cfRule>
  </conditionalFormatting>
  <conditionalFormatting sqref="R54">
    <cfRule type="cellIs" dxfId="0" priority="2848" operator="lessThan">
      <formula>$C$4</formula>
    </cfRule>
  </conditionalFormatting>
  <conditionalFormatting sqref="S54">
    <cfRule type="cellIs" dxfId="0" priority="2898" operator="lessThan">
      <formula>$C$4</formula>
    </cfRule>
  </conditionalFormatting>
  <conditionalFormatting sqref="T54">
    <cfRule type="cellIs" dxfId="0" priority="498" operator="lessThan">
      <formula>$C$4</formula>
    </cfRule>
  </conditionalFormatting>
  <conditionalFormatting sqref="U54">
    <cfRule type="cellIs" dxfId="0" priority="2948" operator="lessThan">
      <formula>$C$4</formula>
    </cfRule>
  </conditionalFormatting>
  <conditionalFormatting sqref="V54">
    <cfRule type="cellIs" dxfId="0" priority="2998" operator="lessThan">
      <formula>$C$4</formula>
    </cfRule>
  </conditionalFormatting>
  <conditionalFormatting sqref="W54">
    <cfRule type="cellIs" dxfId="0" priority="548" operator="lessThan">
      <formula>$C$4</formula>
    </cfRule>
  </conditionalFormatting>
  <conditionalFormatting sqref="X54">
    <cfRule type="cellIs" dxfId="0" priority="598" operator="lessThan">
      <formula>$C$4</formula>
    </cfRule>
  </conditionalFormatting>
  <conditionalFormatting sqref="Y54">
    <cfRule type="cellIs" dxfId="0" priority="648" operator="lessThan">
      <formula>$C$4</formula>
    </cfRule>
  </conditionalFormatting>
  <conditionalFormatting sqref="Z54">
    <cfRule type="cellIs" dxfId="0" priority="698" operator="lessThan">
      <formula>$C$4</formula>
    </cfRule>
  </conditionalFormatting>
  <conditionalFormatting sqref="AA54">
    <cfRule type="cellIs" dxfId="0" priority="748" operator="lessThan">
      <formula>$C$4</formula>
    </cfRule>
  </conditionalFormatting>
  <conditionalFormatting sqref="AB54">
    <cfRule type="cellIs" dxfId="0" priority="798" operator="lessThan">
      <formula>$C$4</formula>
    </cfRule>
  </conditionalFormatting>
  <conditionalFormatting sqref="AC54">
    <cfRule type="cellIs" dxfId="0" priority="848" operator="lessThan">
      <formula>$C$4</formula>
    </cfRule>
  </conditionalFormatting>
  <conditionalFormatting sqref="AD54">
    <cfRule type="cellIs" dxfId="0" priority="898" operator="lessThan">
      <formula>$C$4</formula>
    </cfRule>
  </conditionalFormatting>
  <conditionalFormatting sqref="AE54">
    <cfRule type="cellIs" dxfId="0" priority="948" operator="lessThan">
      <formula>$C$4</formula>
    </cfRule>
  </conditionalFormatting>
  <conditionalFormatting sqref="AF54">
    <cfRule type="cellIs" dxfId="0" priority="998" operator="lessThan">
      <formula>$C$4</formula>
    </cfRule>
  </conditionalFormatting>
  <conditionalFormatting sqref="AG54">
    <cfRule type="cellIs" dxfId="0" priority="1048" operator="lessThan">
      <formula>$C$4</formula>
    </cfRule>
  </conditionalFormatting>
  <conditionalFormatting sqref="AH54">
    <cfRule type="cellIs" dxfId="0" priority="1098" operator="lessThan">
      <formula>$C$4</formula>
    </cfRule>
  </conditionalFormatting>
  <conditionalFormatting sqref="AI54">
    <cfRule type="cellIs" dxfId="0" priority="1148" operator="lessThan">
      <formula>$C$4</formula>
    </cfRule>
  </conditionalFormatting>
  <conditionalFormatting sqref="AJ54">
    <cfRule type="cellIs" dxfId="0" priority="1198" operator="lessThan">
      <formula>$C$4</formula>
    </cfRule>
  </conditionalFormatting>
  <conditionalFormatting sqref="AK54">
    <cfRule type="cellIs" dxfId="0" priority="1248" operator="lessThan">
      <formula>$C$4</formula>
    </cfRule>
  </conditionalFormatting>
  <conditionalFormatting sqref="AL54">
    <cfRule type="cellIs" dxfId="0" priority="1298" operator="lessThan">
      <formula>$C$4</formula>
    </cfRule>
  </conditionalFormatting>
  <conditionalFormatting sqref="AM54">
    <cfRule type="cellIs" dxfId="0" priority="1348" operator="lessThan">
      <formula>$C$4</formula>
    </cfRule>
  </conditionalFormatting>
  <conditionalFormatting sqref="AN54">
    <cfRule type="cellIs" dxfId="0" priority="1398" operator="lessThan">
      <formula>$C$4</formula>
    </cfRule>
  </conditionalFormatting>
  <conditionalFormatting sqref="AO54">
    <cfRule type="cellIs" dxfId="0" priority="1448" operator="lessThan">
      <formula>$C$4</formula>
    </cfRule>
  </conditionalFormatting>
  <conditionalFormatting sqref="AP54">
    <cfRule type="cellIs" dxfId="0" priority="1498" operator="lessThan">
      <formula>$C$4</formula>
    </cfRule>
  </conditionalFormatting>
  <conditionalFormatting sqref="AQ54">
    <cfRule type="cellIs" dxfId="0" priority="1548" operator="lessThan">
      <formula>$C$4</formula>
    </cfRule>
  </conditionalFormatting>
  <conditionalFormatting sqref="AR54">
    <cfRule type="cellIs" dxfId="0" priority="1598" operator="lessThan">
      <formula>$C$4</formula>
    </cfRule>
  </conditionalFormatting>
  <conditionalFormatting sqref="AS54">
    <cfRule type="cellIs" dxfId="0" priority="1648" operator="lessThan">
      <formula>$C$4</formula>
    </cfRule>
  </conditionalFormatting>
  <conditionalFormatting sqref="AT54">
    <cfRule type="cellIs" dxfId="0" priority="1698" operator="lessThan">
      <formula>$C$4</formula>
    </cfRule>
  </conditionalFormatting>
  <conditionalFormatting sqref="AU54">
    <cfRule type="cellIs" dxfId="0" priority="1748" operator="lessThan">
      <formula>$C$4</formula>
    </cfRule>
  </conditionalFormatting>
  <conditionalFormatting sqref="AV54">
    <cfRule type="cellIs" dxfId="0" priority="1798" operator="lessThan">
      <formula>$C$4</formula>
    </cfRule>
  </conditionalFormatting>
  <conditionalFormatting sqref="AW54">
    <cfRule type="cellIs" dxfId="0" priority="1848" operator="lessThan">
      <formula>$C$4</formula>
    </cfRule>
  </conditionalFormatting>
  <conditionalFormatting sqref="AX54">
    <cfRule type="cellIs" dxfId="1" priority="3411" operator="lessThan">
      <formula>$C$4</formula>
    </cfRule>
    <cfRule type="cellIs" dxfId="0" priority="3412" operator="lessThan">
      <formula>$C$4</formula>
    </cfRule>
  </conditionalFormatting>
  <conditionalFormatting sqref="AY54">
    <cfRule type="cellIs" dxfId="1" priority="3511" operator="lessThan">
      <formula>$C$4</formula>
    </cfRule>
    <cfRule type="cellIs" dxfId="0" priority="3512" operator="lessThan">
      <formula>$C$4</formula>
    </cfRule>
  </conditionalFormatting>
  <conditionalFormatting sqref="AZ54">
    <cfRule type="cellIs" dxfId="1" priority="3611" operator="lessThan">
      <formula>$C$4</formula>
    </cfRule>
    <cfRule type="cellIs" dxfId="0" priority="3612" operator="lessThan">
      <formula>$C$4</formula>
    </cfRule>
  </conditionalFormatting>
  <conditionalFormatting sqref="BA54">
    <cfRule type="cellIs" dxfId="1" priority="3711" operator="lessThan">
      <formula>$C$4</formula>
    </cfRule>
    <cfRule type="cellIs" dxfId="0" priority="3712" operator="lessThan">
      <formula>$C$4</formula>
    </cfRule>
  </conditionalFormatting>
  <conditionalFormatting sqref="BB54">
    <cfRule type="cellIs" dxfId="1" priority="3811" operator="lessThan">
      <formula>$C$4</formula>
    </cfRule>
    <cfRule type="cellIs" dxfId="0" priority="3812" operator="lessThan">
      <formula>$C$4</formula>
    </cfRule>
  </conditionalFormatting>
  <conditionalFormatting sqref="BC54">
    <cfRule type="cellIs" dxfId="1" priority="3911" operator="lessThan">
      <formula>$C$4</formula>
    </cfRule>
    <cfRule type="cellIs" dxfId="0" priority="3912" operator="lessThan">
      <formula>$C$4</formula>
    </cfRule>
  </conditionalFormatting>
  <conditionalFormatting sqref="BD54">
    <cfRule type="cellIs" dxfId="1" priority="4011" operator="lessThan">
      <formula>$C$4</formula>
    </cfRule>
    <cfRule type="cellIs" dxfId="0" priority="4012" operator="lessThan">
      <formula>$C$4</formula>
    </cfRule>
  </conditionalFormatting>
  <conditionalFormatting sqref="BE54">
    <cfRule type="cellIs" dxfId="1" priority="4111" operator="lessThan">
      <formula>$C$4</formula>
    </cfRule>
    <cfRule type="cellIs" dxfId="0" priority="4112" operator="lessThan">
      <formula>$C$4</formula>
    </cfRule>
  </conditionalFormatting>
  <conditionalFormatting sqref="BF54">
    <cfRule type="cellIs" dxfId="1" priority="4211" operator="lessThan">
      <formula>$C$4</formula>
    </cfRule>
    <cfRule type="cellIs" dxfId="0" priority="4212" operator="lessThan">
      <formula>$C$4</formula>
    </cfRule>
  </conditionalFormatting>
  <conditionalFormatting sqref="BG54">
    <cfRule type="cellIs" dxfId="1" priority="4311" operator="lessThan">
      <formula>$C$4</formula>
    </cfRule>
    <cfRule type="cellIs" dxfId="0" priority="4312" operator="lessThan">
      <formula>$C$4</formula>
    </cfRule>
  </conditionalFormatting>
  <conditionalFormatting sqref="BH54">
    <cfRule type="cellIs" dxfId="1" priority="4411" operator="lessThan">
      <formula>$C$4</formula>
    </cfRule>
    <cfRule type="cellIs" dxfId="0" priority="4412" operator="lessThan">
      <formula>$C$4</formula>
    </cfRule>
  </conditionalFormatting>
  <conditionalFormatting sqref="BI54">
    <cfRule type="cellIs" dxfId="1" priority="4511" operator="lessThan">
      <formula>$C$4</formula>
    </cfRule>
    <cfRule type="cellIs" dxfId="0" priority="4512" operator="lessThan">
      <formula>$C$4</formula>
    </cfRule>
  </conditionalFormatting>
  <conditionalFormatting sqref="BK54">
    <cfRule type="cellIs" dxfId="1" priority="4711" operator="lessThan">
      <formula>$C$4</formula>
    </cfRule>
    <cfRule type="cellIs" dxfId="0" priority="4712" operator="lessThan">
      <formula>$C$4</formula>
    </cfRule>
  </conditionalFormatting>
  <conditionalFormatting sqref="BL54">
    <cfRule type="cellIs" dxfId="1" priority="4811" operator="lessThan">
      <formula>$C$4</formula>
    </cfRule>
    <cfRule type="cellIs" dxfId="0" priority="4812" operator="lessThan">
      <formula>$C$4</formula>
    </cfRule>
  </conditionalFormatting>
  <conditionalFormatting sqref="BM54">
    <cfRule type="cellIs" dxfId="0" priority="1898" operator="lessThan">
      <formula>$C$4</formula>
    </cfRule>
  </conditionalFormatting>
  <conditionalFormatting sqref="BN54">
    <cfRule type="cellIs" dxfId="0" priority="1948" operator="lessThan">
      <formula>$C$4</formula>
    </cfRule>
  </conditionalFormatting>
  <conditionalFormatting sqref="BO54">
    <cfRule type="cellIs" dxfId="0" priority="1998" operator="lessThan">
      <formula>$C$4</formula>
    </cfRule>
  </conditionalFormatting>
  <conditionalFormatting sqref="BP54">
    <cfRule type="cellIs" dxfId="0" priority="2048" operator="lessThan">
      <formula>$C$4</formula>
    </cfRule>
  </conditionalFormatting>
  <conditionalFormatting sqref="BQ54">
    <cfRule type="cellIs" dxfId="0" priority="2098" operator="lessThan">
      <formula>$C$4</formula>
    </cfRule>
  </conditionalFormatting>
  <conditionalFormatting sqref="BR54">
    <cfRule type="cellIs" dxfId="0" priority="2148" operator="lessThan">
      <formula>$C$4</formula>
    </cfRule>
  </conditionalFormatting>
  <conditionalFormatting sqref="BS54">
    <cfRule type="cellIs" dxfId="0" priority="2198" operator="lessThan">
      <formula>$C$4</formula>
    </cfRule>
  </conditionalFormatting>
  <conditionalFormatting sqref="BT54">
    <cfRule type="cellIs" dxfId="0" priority="2248" operator="lessThan">
      <formula>$C$4</formula>
    </cfRule>
  </conditionalFormatting>
  <conditionalFormatting sqref="BU54">
    <cfRule type="cellIs" dxfId="0" priority="2298" operator="lessThan">
      <formula>$C$4</formula>
    </cfRule>
  </conditionalFormatting>
  <conditionalFormatting sqref="BV54">
    <cfRule type="cellIs" dxfId="0" priority="2348" operator="lessThan">
      <formula>$C$4</formula>
    </cfRule>
  </conditionalFormatting>
  <conditionalFormatting sqref="BW54">
    <cfRule type="cellIs" dxfId="0" priority="2398" operator="lessThan">
      <formula>$C$4</formula>
    </cfRule>
  </conditionalFormatting>
  <conditionalFormatting sqref="BX54">
    <cfRule type="cellIs" dxfId="0" priority="2448" operator="lessThan">
      <formula>$C$4</formula>
    </cfRule>
  </conditionalFormatting>
  <conditionalFormatting sqref="BY54">
    <cfRule type="cellIs" dxfId="0" priority="2498" operator="lessThan">
      <formula>$C$4</formula>
    </cfRule>
  </conditionalFormatting>
  <conditionalFormatting sqref="BZ54">
    <cfRule type="cellIs" dxfId="0" priority="2548" operator="lessThan">
      <formula>$C$4</formula>
    </cfRule>
  </conditionalFormatting>
  <conditionalFormatting sqref="CA54">
    <cfRule type="cellIs" dxfId="0" priority="2598" operator="lessThan">
      <formula>$C$4</formula>
    </cfRule>
  </conditionalFormatting>
  <conditionalFormatting sqref="CB54">
    <cfRule type="cellIs" dxfId="0" priority="2648" operator="lessThan">
      <formula>$C$4</formula>
    </cfRule>
  </conditionalFormatting>
  <conditionalFormatting sqref="CC54">
    <cfRule type="cellIs" dxfId="0" priority="2698" operator="lessThan">
      <formula>$C$4</formula>
    </cfRule>
  </conditionalFormatting>
  <conditionalFormatting sqref="CD54">
    <cfRule type="cellIs" dxfId="0" priority="2748" operator="lessThan">
      <formula>$C$4</formula>
    </cfRule>
  </conditionalFormatting>
  <conditionalFormatting sqref="CE54">
    <cfRule type="cellIs" dxfId="0" priority="2798" operator="lessThan">
      <formula>$C$4</formula>
    </cfRule>
  </conditionalFormatting>
  <conditionalFormatting sqref="CF54">
    <cfRule type="cellIs" dxfId="1" priority="4911" operator="lessThan">
      <formula>$C$4</formula>
    </cfRule>
    <cfRule type="cellIs" dxfId="0" priority="4912" operator="lessThan">
      <formula>$C$4</formula>
    </cfRule>
  </conditionalFormatting>
  <conditionalFormatting sqref="CH54">
    <cfRule type="cellIs" dxfId="1" priority="3091" operator="lessThan">
      <formula>$C$4</formula>
    </cfRule>
    <cfRule type="cellIs" dxfId="0" priority="3092" operator="lessThan">
      <formula>$C$4</formula>
    </cfRule>
  </conditionalFormatting>
  <conditionalFormatting sqref="CI54">
    <cfRule type="cellIs" dxfId="1" priority="5011" operator="lessThan">
      <formula>$C$4</formula>
    </cfRule>
    <cfRule type="cellIs" dxfId="0" priority="5012" operator="lessThan">
      <formula>$C$4</formula>
    </cfRule>
  </conditionalFormatting>
  <conditionalFormatting sqref="L55">
    <cfRule type="cellIs" dxfId="1" priority="3193" operator="lessThan">
      <formula>$C$4</formula>
    </cfRule>
    <cfRule type="cellIs" dxfId="0" priority="3194" operator="lessThan">
      <formula>$C$4</formula>
    </cfRule>
  </conditionalFormatting>
  <conditionalFormatting sqref="M55">
    <cfRule type="cellIs" dxfId="1" priority="3293" operator="lessThan">
      <formula>$C$4</formula>
    </cfRule>
    <cfRule type="cellIs" dxfId="0" priority="3294" operator="lessThan">
      <formula>$C$4</formula>
    </cfRule>
  </conditionalFormatting>
  <conditionalFormatting sqref="O55">
    <cfRule type="cellIs" dxfId="0" priority="349" operator="lessThan">
      <formula>$C$4</formula>
    </cfRule>
  </conditionalFormatting>
  <conditionalFormatting sqref="P55">
    <cfRule type="cellIs" dxfId="0" priority="399" operator="lessThan">
      <formula>$C$4</formula>
    </cfRule>
  </conditionalFormatting>
  <conditionalFormatting sqref="Q55">
    <cfRule type="cellIs" dxfId="0" priority="449" operator="lessThan">
      <formula>$C$4</formula>
    </cfRule>
  </conditionalFormatting>
  <conditionalFormatting sqref="R55">
    <cfRule type="cellIs" dxfId="0" priority="2849" operator="lessThan">
      <formula>$C$4</formula>
    </cfRule>
  </conditionalFormatting>
  <conditionalFormatting sqref="S55">
    <cfRule type="cellIs" dxfId="0" priority="2899" operator="lessThan">
      <formula>$C$4</formula>
    </cfRule>
  </conditionalFormatting>
  <conditionalFormatting sqref="T55">
    <cfRule type="cellIs" dxfId="0" priority="499" operator="lessThan">
      <formula>$C$4</formula>
    </cfRule>
  </conditionalFormatting>
  <conditionalFormatting sqref="U55">
    <cfRule type="cellIs" dxfId="0" priority="2949" operator="lessThan">
      <formula>$C$4</formula>
    </cfRule>
  </conditionalFormatting>
  <conditionalFormatting sqref="V55">
    <cfRule type="cellIs" dxfId="0" priority="2999" operator="lessThan">
      <formula>$C$4</formula>
    </cfRule>
  </conditionalFormatting>
  <conditionalFormatting sqref="W55">
    <cfRule type="cellIs" dxfId="0" priority="549" operator="lessThan">
      <formula>$C$4</formula>
    </cfRule>
  </conditionalFormatting>
  <conditionalFormatting sqref="X55">
    <cfRule type="cellIs" dxfId="0" priority="599" operator="lessThan">
      <formula>$C$4</formula>
    </cfRule>
  </conditionalFormatting>
  <conditionalFormatting sqref="Y55">
    <cfRule type="cellIs" dxfId="0" priority="649" operator="lessThan">
      <formula>$C$4</formula>
    </cfRule>
  </conditionalFormatting>
  <conditionalFormatting sqref="Z55">
    <cfRule type="cellIs" dxfId="0" priority="699" operator="lessThan">
      <formula>$C$4</formula>
    </cfRule>
  </conditionalFormatting>
  <conditionalFormatting sqref="AA55">
    <cfRule type="cellIs" dxfId="0" priority="749" operator="lessThan">
      <formula>$C$4</formula>
    </cfRule>
  </conditionalFormatting>
  <conditionalFormatting sqref="AB55">
    <cfRule type="cellIs" dxfId="0" priority="799" operator="lessThan">
      <formula>$C$4</formula>
    </cfRule>
  </conditionalFormatting>
  <conditionalFormatting sqref="AC55">
    <cfRule type="cellIs" dxfId="0" priority="849" operator="lessThan">
      <formula>$C$4</formula>
    </cfRule>
  </conditionalFormatting>
  <conditionalFormatting sqref="AD55">
    <cfRule type="cellIs" dxfId="0" priority="899" operator="lessThan">
      <formula>$C$4</formula>
    </cfRule>
  </conditionalFormatting>
  <conditionalFormatting sqref="AE55">
    <cfRule type="cellIs" dxfId="0" priority="949" operator="lessThan">
      <formula>$C$4</formula>
    </cfRule>
  </conditionalFormatting>
  <conditionalFormatting sqref="AF55">
    <cfRule type="cellIs" dxfId="0" priority="999" operator="lessThan">
      <formula>$C$4</formula>
    </cfRule>
  </conditionalFormatting>
  <conditionalFormatting sqref="AG55">
    <cfRule type="cellIs" dxfId="0" priority="1049" operator="lessThan">
      <formula>$C$4</formula>
    </cfRule>
  </conditionalFormatting>
  <conditionalFormatting sqref="AH55">
    <cfRule type="cellIs" dxfId="0" priority="1099" operator="lessThan">
      <formula>$C$4</formula>
    </cfRule>
  </conditionalFormatting>
  <conditionalFormatting sqref="AI55">
    <cfRule type="cellIs" dxfId="0" priority="1149" operator="lessThan">
      <formula>$C$4</formula>
    </cfRule>
  </conditionalFormatting>
  <conditionalFormatting sqref="AJ55">
    <cfRule type="cellIs" dxfId="0" priority="1199" operator="lessThan">
      <formula>$C$4</formula>
    </cfRule>
  </conditionalFormatting>
  <conditionalFormatting sqref="AK55">
    <cfRule type="cellIs" dxfId="0" priority="1249" operator="lessThan">
      <formula>$C$4</formula>
    </cfRule>
  </conditionalFormatting>
  <conditionalFormatting sqref="AL55">
    <cfRule type="cellIs" dxfId="0" priority="1299" operator="lessThan">
      <formula>$C$4</formula>
    </cfRule>
  </conditionalFormatting>
  <conditionalFormatting sqref="AM55">
    <cfRule type="cellIs" dxfId="0" priority="1349" operator="lessThan">
      <formula>$C$4</formula>
    </cfRule>
  </conditionalFormatting>
  <conditionalFormatting sqref="AN55">
    <cfRule type="cellIs" dxfId="0" priority="1399" operator="lessThan">
      <formula>$C$4</formula>
    </cfRule>
  </conditionalFormatting>
  <conditionalFormatting sqref="AO55">
    <cfRule type="cellIs" dxfId="0" priority="1449" operator="lessThan">
      <formula>$C$4</formula>
    </cfRule>
  </conditionalFormatting>
  <conditionalFormatting sqref="AP55">
    <cfRule type="cellIs" dxfId="0" priority="1499" operator="lessThan">
      <formula>$C$4</formula>
    </cfRule>
  </conditionalFormatting>
  <conditionalFormatting sqref="AQ55">
    <cfRule type="cellIs" dxfId="0" priority="1549" operator="lessThan">
      <formula>$C$4</formula>
    </cfRule>
  </conditionalFormatting>
  <conditionalFormatting sqref="AR55">
    <cfRule type="cellIs" dxfId="0" priority="1599" operator="lessThan">
      <formula>$C$4</formula>
    </cfRule>
  </conditionalFormatting>
  <conditionalFormatting sqref="AS55">
    <cfRule type="cellIs" dxfId="0" priority="1649" operator="lessThan">
      <formula>$C$4</formula>
    </cfRule>
  </conditionalFormatting>
  <conditionalFormatting sqref="AT55">
    <cfRule type="cellIs" dxfId="0" priority="1699" operator="lessThan">
      <formula>$C$4</formula>
    </cfRule>
  </conditionalFormatting>
  <conditionalFormatting sqref="AU55">
    <cfRule type="cellIs" dxfId="0" priority="1749" operator="lessThan">
      <formula>$C$4</formula>
    </cfRule>
  </conditionalFormatting>
  <conditionalFormatting sqref="AV55">
    <cfRule type="cellIs" dxfId="0" priority="1799" operator="lessThan">
      <formula>$C$4</formula>
    </cfRule>
  </conditionalFormatting>
  <conditionalFormatting sqref="AW55">
    <cfRule type="cellIs" dxfId="0" priority="1849" operator="lessThan">
      <formula>$C$4</formula>
    </cfRule>
  </conditionalFormatting>
  <conditionalFormatting sqref="AX55">
    <cfRule type="cellIs" dxfId="1" priority="3413" operator="lessThan">
      <formula>$C$4</formula>
    </cfRule>
    <cfRule type="cellIs" dxfId="0" priority="3414" operator="lessThan">
      <formula>$C$4</formula>
    </cfRule>
  </conditionalFormatting>
  <conditionalFormatting sqref="AY55">
    <cfRule type="cellIs" dxfId="1" priority="3513" operator="lessThan">
      <formula>$C$4</formula>
    </cfRule>
    <cfRule type="cellIs" dxfId="0" priority="3514" operator="lessThan">
      <formula>$C$4</formula>
    </cfRule>
  </conditionalFormatting>
  <conditionalFormatting sqref="AZ55">
    <cfRule type="cellIs" dxfId="1" priority="3613" operator="lessThan">
      <formula>$C$4</formula>
    </cfRule>
    <cfRule type="cellIs" dxfId="0" priority="3614" operator="lessThan">
      <formula>$C$4</formula>
    </cfRule>
  </conditionalFormatting>
  <conditionalFormatting sqref="BA55">
    <cfRule type="cellIs" dxfId="1" priority="3713" operator="lessThan">
      <formula>$C$4</formula>
    </cfRule>
    <cfRule type="cellIs" dxfId="0" priority="3714" operator="lessThan">
      <formula>$C$4</formula>
    </cfRule>
  </conditionalFormatting>
  <conditionalFormatting sqref="BB55">
    <cfRule type="cellIs" dxfId="1" priority="3813" operator="lessThan">
      <formula>$C$4</formula>
    </cfRule>
    <cfRule type="cellIs" dxfId="0" priority="3814" operator="lessThan">
      <formula>$C$4</formula>
    </cfRule>
  </conditionalFormatting>
  <conditionalFormatting sqref="BC55">
    <cfRule type="cellIs" dxfId="1" priority="3913" operator="lessThan">
      <formula>$C$4</formula>
    </cfRule>
    <cfRule type="cellIs" dxfId="0" priority="3914" operator="lessThan">
      <formula>$C$4</formula>
    </cfRule>
  </conditionalFormatting>
  <conditionalFormatting sqref="BD55">
    <cfRule type="cellIs" dxfId="1" priority="4013" operator="lessThan">
      <formula>$C$4</formula>
    </cfRule>
    <cfRule type="cellIs" dxfId="0" priority="4014" operator="lessThan">
      <formula>$C$4</formula>
    </cfRule>
  </conditionalFormatting>
  <conditionalFormatting sqref="BE55">
    <cfRule type="cellIs" dxfId="1" priority="4113" operator="lessThan">
      <formula>$C$4</formula>
    </cfRule>
    <cfRule type="cellIs" dxfId="0" priority="4114" operator="lessThan">
      <formula>$C$4</formula>
    </cfRule>
  </conditionalFormatting>
  <conditionalFormatting sqref="BF55">
    <cfRule type="cellIs" dxfId="1" priority="4213" operator="lessThan">
      <formula>$C$4</formula>
    </cfRule>
    <cfRule type="cellIs" dxfId="0" priority="4214" operator="lessThan">
      <formula>$C$4</formula>
    </cfRule>
  </conditionalFormatting>
  <conditionalFormatting sqref="BG55">
    <cfRule type="cellIs" dxfId="1" priority="4313" operator="lessThan">
      <formula>$C$4</formula>
    </cfRule>
    <cfRule type="cellIs" dxfId="0" priority="4314" operator="lessThan">
      <formula>$C$4</formula>
    </cfRule>
  </conditionalFormatting>
  <conditionalFormatting sqref="BH55">
    <cfRule type="cellIs" dxfId="1" priority="4413" operator="lessThan">
      <formula>$C$4</formula>
    </cfRule>
    <cfRule type="cellIs" dxfId="0" priority="4414" operator="lessThan">
      <formula>$C$4</formula>
    </cfRule>
  </conditionalFormatting>
  <conditionalFormatting sqref="BI55">
    <cfRule type="cellIs" dxfId="1" priority="4513" operator="lessThan">
      <formula>$C$4</formula>
    </cfRule>
    <cfRule type="cellIs" dxfId="0" priority="4514" operator="lessThan">
      <formula>$C$4</formula>
    </cfRule>
  </conditionalFormatting>
  <conditionalFormatting sqref="BK55">
    <cfRule type="cellIs" dxfId="1" priority="4713" operator="lessThan">
      <formula>$C$4</formula>
    </cfRule>
    <cfRule type="cellIs" dxfId="0" priority="4714" operator="lessThan">
      <formula>$C$4</formula>
    </cfRule>
  </conditionalFormatting>
  <conditionalFormatting sqref="BL55">
    <cfRule type="cellIs" dxfId="1" priority="4813" operator="lessThan">
      <formula>$C$4</formula>
    </cfRule>
    <cfRule type="cellIs" dxfId="0" priority="4814" operator="lessThan">
      <formula>$C$4</formula>
    </cfRule>
  </conditionalFormatting>
  <conditionalFormatting sqref="BM55">
    <cfRule type="cellIs" dxfId="0" priority="1899" operator="lessThan">
      <formula>$C$4</formula>
    </cfRule>
  </conditionalFormatting>
  <conditionalFormatting sqref="BN55">
    <cfRule type="cellIs" dxfId="0" priority="1949" operator="lessThan">
      <formula>$C$4</formula>
    </cfRule>
  </conditionalFormatting>
  <conditionalFormatting sqref="BO55">
    <cfRule type="cellIs" dxfId="0" priority="1999" operator="lessThan">
      <formula>$C$4</formula>
    </cfRule>
  </conditionalFormatting>
  <conditionalFormatting sqref="BP55">
    <cfRule type="cellIs" dxfId="0" priority="2049" operator="lessThan">
      <formula>$C$4</formula>
    </cfRule>
  </conditionalFormatting>
  <conditionalFormatting sqref="BQ55">
    <cfRule type="cellIs" dxfId="0" priority="2099" operator="lessThan">
      <formula>$C$4</formula>
    </cfRule>
  </conditionalFormatting>
  <conditionalFormatting sqref="BR55">
    <cfRule type="cellIs" dxfId="0" priority="2149" operator="lessThan">
      <formula>$C$4</formula>
    </cfRule>
  </conditionalFormatting>
  <conditionalFormatting sqref="BS55">
    <cfRule type="cellIs" dxfId="0" priority="2199" operator="lessThan">
      <formula>$C$4</formula>
    </cfRule>
  </conditionalFormatting>
  <conditionalFormatting sqref="BT55">
    <cfRule type="cellIs" dxfId="0" priority="2249" operator="lessThan">
      <formula>$C$4</formula>
    </cfRule>
  </conditionalFormatting>
  <conditionalFormatting sqref="BU55">
    <cfRule type="cellIs" dxfId="0" priority="2299" operator="lessThan">
      <formula>$C$4</formula>
    </cfRule>
  </conditionalFormatting>
  <conditionalFormatting sqref="BV55">
    <cfRule type="cellIs" dxfId="0" priority="2349" operator="lessThan">
      <formula>$C$4</formula>
    </cfRule>
  </conditionalFormatting>
  <conditionalFormatting sqref="BW55">
    <cfRule type="cellIs" dxfId="0" priority="2399" operator="lessThan">
      <formula>$C$4</formula>
    </cfRule>
  </conditionalFormatting>
  <conditionalFormatting sqref="BX55">
    <cfRule type="cellIs" dxfId="0" priority="2449" operator="lessThan">
      <formula>$C$4</formula>
    </cfRule>
  </conditionalFormatting>
  <conditionalFormatting sqref="BY55">
    <cfRule type="cellIs" dxfId="0" priority="2499" operator="lessThan">
      <formula>$C$4</formula>
    </cfRule>
  </conditionalFormatting>
  <conditionalFormatting sqref="BZ55">
    <cfRule type="cellIs" dxfId="0" priority="2549" operator="lessThan">
      <formula>$C$4</formula>
    </cfRule>
  </conditionalFormatting>
  <conditionalFormatting sqref="CA55">
    <cfRule type="cellIs" dxfId="0" priority="2599" operator="lessThan">
      <formula>$C$4</formula>
    </cfRule>
  </conditionalFormatting>
  <conditionalFormatting sqref="CB55">
    <cfRule type="cellIs" dxfId="0" priority="2649" operator="lessThan">
      <formula>$C$4</formula>
    </cfRule>
  </conditionalFormatting>
  <conditionalFormatting sqref="CC55">
    <cfRule type="cellIs" dxfId="0" priority="2699" operator="lessThan">
      <formula>$C$4</formula>
    </cfRule>
  </conditionalFormatting>
  <conditionalFormatting sqref="CD55">
    <cfRule type="cellIs" dxfId="0" priority="2749" operator="lessThan">
      <formula>$C$4</formula>
    </cfRule>
  </conditionalFormatting>
  <conditionalFormatting sqref="CE55">
    <cfRule type="cellIs" dxfId="0" priority="2799" operator="lessThan">
      <formula>$C$4</formula>
    </cfRule>
  </conditionalFormatting>
  <conditionalFormatting sqref="CF55">
    <cfRule type="cellIs" dxfId="1" priority="4913" operator="lessThan">
      <formula>$C$4</formula>
    </cfRule>
    <cfRule type="cellIs" dxfId="0" priority="4914" operator="lessThan">
      <formula>$C$4</formula>
    </cfRule>
  </conditionalFormatting>
  <conditionalFormatting sqref="CH55">
    <cfRule type="cellIs" dxfId="1" priority="3093" operator="lessThan">
      <formula>$C$4</formula>
    </cfRule>
    <cfRule type="cellIs" dxfId="0" priority="3094" operator="lessThan">
      <formula>$C$4</formula>
    </cfRule>
  </conditionalFormatting>
  <conditionalFormatting sqref="CI55">
    <cfRule type="cellIs" dxfId="1" priority="5013" operator="lessThan">
      <formula>$C$4</formula>
    </cfRule>
    <cfRule type="cellIs" dxfId="0" priority="5014" operator="lessThan">
      <formula>$C$4</formula>
    </cfRule>
  </conditionalFormatting>
  <conditionalFormatting sqref="L56">
    <cfRule type="cellIs" dxfId="1" priority="3195" operator="lessThan">
      <formula>$C$4</formula>
    </cfRule>
    <cfRule type="cellIs" dxfId="0" priority="3196" operator="lessThan">
      <formula>$C$4</formula>
    </cfRule>
  </conditionalFormatting>
  <conditionalFormatting sqref="M56">
    <cfRule type="cellIs" dxfId="1" priority="3295" operator="lessThan">
      <formula>$C$4</formula>
    </cfRule>
    <cfRule type="cellIs" dxfId="0" priority="3296" operator="lessThan">
      <formula>$C$4</formula>
    </cfRule>
  </conditionalFormatting>
  <conditionalFormatting sqref="O56">
    <cfRule type="cellIs" dxfId="0" priority="350" operator="lessThan">
      <formula>$C$4</formula>
    </cfRule>
  </conditionalFormatting>
  <conditionalFormatting sqref="P56">
    <cfRule type="cellIs" dxfId="0" priority="400" operator="lessThan">
      <formula>$C$4</formula>
    </cfRule>
  </conditionalFormatting>
  <conditionalFormatting sqref="Q56">
    <cfRule type="cellIs" dxfId="0" priority="450" operator="lessThan">
      <formula>$C$4</formula>
    </cfRule>
  </conditionalFormatting>
  <conditionalFormatting sqref="R56">
    <cfRule type="cellIs" dxfId="0" priority="2850" operator="lessThan">
      <formula>$C$4</formula>
    </cfRule>
  </conditionalFormatting>
  <conditionalFormatting sqref="S56">
    <cfRule type="cellIs" dxfId="0" priority="2900" operator="lessThan">
      <formula>$C$4</formula>
    </cfRule>
  </conditionalFormatting>
  <conditionalFormatting sqref="T56">
    <cfRule type="cellIs" dxfId="0" priority="500" operator="lessThan">
      <formula>$C$4</formula>
    </cfRule>
  </conditionalFormatting>
  <conditionalFormatting sqref="U56">
    <cfRule type="cellIs" dxfId="0" priority="2950" operator="lessThan">
      <formula>$C$4</formula>
    </cfRule>
  </conditionalFormatting>
  <conditionalFormatting sqref="V56">
    <cfRule type="cellIs" dxfId="0" priority="3000" operator="lessThan">
      <formula>$C$4</formula>
    </cfRule>
  </conditionalFormatting>
  <conditionalFormatting sqref="W56">
    <cfRule type="cellIs" dxfId="0" priority="550" operator="lessThan">
      <formula>$C$4</formula>
    </cfRule>
  </conditionalFormatting>
  <conditionalFormatting sqref="X56">
    <cfRule type="cellIs" dxfId="0" priority="600" operator="lessThan">
      <formula>$C$4</formula>
    </cfRule>
  </conditionalFormatting>
  <conditionalFormatting sqref="Y56">
    <cfRule type="cellIs" dxfId="0" priority="650" operator="lessThan">
      <formula>$C$4</formula>
    </cfRule>
  </conditionalFormatting>
  <conditionalFormatting sqref="Z56">
    <cfRule type="cellIs" dxfId="0" priority="700" operator="lessThan">
      <formula>$C$4</formula>
    </cfRule>
  </conditionalFormatting>
  <conditionalFormatting sqref="AA56">
    <cfRule type="cellIs" dxfId="0" priority="750" operator="lessThan">
      <formula>$C$4</formula>
    </cfRule>
  </conditionalFormatting>
  <conditionalFormatting sqref="AB56">
    <cfRule type="cellIs" dxfId="0" priority="800" operator="lessThan">
      <formula>$C$4</formula>
    </cfRule>
  </conditionalFormatting>
  <conditionalFormatting sqref="AC56">
    <cfRule type="cellIs" dxfId="0" priority="850" operator="lessThan">
      <formula>$C$4</formula>
    </cfRule>
  </conditionalFormatting>
  <conditionalFormatting sqref="AD56">
    <cfRule type="cellIs" dxfId="0" priority="900" operator="lessThan">
      <formula>$C$4</formula>
    </cfRule>
  </conditionalFormatting>
  <conditionalFormatting sqref="AE56">
    <cfRule type="cellIs" dxfId="0" priority="950" operator="lessThan">
      <formula>$C$4</formula>
    </cfRule>
  </conditionalFormatting>
  <conditionalFormatting sqref="AF56">
    <cfRule type="cellIs" dxfId="0" priority="1000" operator="lessThan">
      <formula>$C$4</formula>
    </cfRule>
  </conditionalFormatting>
  <conditionalFormatting sqref="AG56">
    <cfRule type="cellIs" dxfId="0" priority="1050" operator="lessThan">
      <formula>$C$4</formula>
    </cfRule>
  </conditionalFormatting>
  <conditionalFormatting sqref="AH56">
    <cfRule type="cellIs" dxfId="0" priority="1100" operator="lessThan">
      <formula>$C$4</formula>
    </cfRule>
  </conditionalFormatting>
  <conditionalFormatting sqref="AI56">
    <cfRule type="cellIs" dxfId="0" priority="1150" operator="lessThan">
      <formula>$C$4</formula>
    </cfRule>
  </conditionalFormatting>
  <conditionalFormatting sqref="AJ56">
    <cfRule type="cellIs" dxfId="0" priority="1200" operator="lessThan">
      <formula>$C$4</formula>
    </cfRule>
  </conditionalFormatting>
  <conditionalFormatting sqref="AK56">
    <cfRule type="cellIs" dxfId="0" priority="1250" operator="lessThan">
      <formula>$C$4</formula>
    </cfRule>
  </conditionalFormatting>
  <conditionalFormatting sqref="AL56">
    <cfRule type="cellIs" dxfId="0" priority="1300" operator="lessThan">
      <formula>$C$4</formula>
    </cfRule>
  </conditionalFormatting>
  <conditionalFormatting sqref="AM56">
    <cfRule type="cellIs" dxfId="0" priority="1350" operator="lessThan">
      <formula>$C$4</formula>
    </cfRule>
  </conditionalFormatting>
  <conditionalFormatting sqref="AN56">
    <cfRule type="cellIs" dxfId="0" priority="1400" operator="lessThan">
      <formula>$C$4</formula>
    </cfRule>
  </conditionalFormatting>
  <conditionalFormatting sqref="AO56">
    <cfRule type="cellIs" dxfId="0" priority="1450" operator="lessThan">
      <formula>$C$4</formula>
    </cfRule>
  </conditionalFormatting>
  <conditionalFormatting sqref="AP56">
    <cfRule type="cellIs" dxfId="0" priority="1500" operator="lessThan">
      <formula>$C$4</formula>
    </cfRule>
  </conditionalFormatting>
  <conditionalFormatting sqref="AQ56">
    <cfRule type="cellIs" dxfId="0" priority="1550" operator="lessThan">
      <formula>$C$4</formula>
    </cfRule>
  </conditionalFormatting>
  <conditionalFormatting sqref="AR56">
    <cfRule type="cellIs" dxfId="0" priority="1600" operator="lessThan">
      <formula>$C$4</formula>
    </cfRule>
  </conditionalFormatting>
  <conditionalFormatting sqref="AS56">
    <cfRule type="cellIs" dxfId="0" priority="1650" operator="lessThan">
      <formula>$C$4</formula>
    </cfRule>
  </conditionalFormatting>
  <conditionalFormatting sqref="AT56">
    <cfRule type="cellIs" dxfId="0" priority="1700" operator="lessThan">
      <formula>$C$4</formula>
    </cfRule>
  </conditionalFormatting>
  <conditionalFormatting sqref="AU56">
    <cfRule type="cellIs" dxfId="0" priority="1750" operator="lessThan">
      <formula>$C$4</formula>
    </cfRule>
  </conditionalFormatting>
  <conditionalFormatting sqref="AV56">
    <cfRule type="cellIs" dxfId="0" priority="1800" operator="lessThan">
      <formula>$C$4</formula>
    </cfRule>
  </conditionalFormatting>
  <conditionalFormatting sqref="AW56">
    <cfRule type="cellIs" dxfId="0" priority="1850" operator="lessThan">
      <formula>$C$4</formula>
    </cfRule>
  </conditionalFormatting>
  <conditionalFormatting sqref="AX56">
    <cfRule type="cellIs" dxfId="1" priority="3415" operator="lessThan">
      <formula>$C$4</formula>
    </cfRule>
    <cfRule type="cellIs" dxfId="0" priority="3416" operator="lessThan">
      <formula>$C$4</formula>
    </cfRule>
  </conditionalFormatting>
  <conditionalFormatting sqref="AY56">
    <cfRule type="cellIs" dxfId="1" priority="3515" operator="lessThan">
      <formula>$C$4</formula>
    </cfRule>
    <cfRule type="cellIs" dxfId="0" priority="3516" operator="lessThan">
      <formula>$C$4</formula>
    </cfRule>
  </conditionalFormatting>
  <conditionalFormatting sqref="AZ56">
    <cfRule type="cellIs" dxfId="1" priority="3615" operator="lessThan">
      <formula>$C$4</formula>
    </cfRule>
    <cfRule type="cellIs" dxfId="0" priority="3616" operator="lessThan">
      <formula>$C$4</formula>
    </cfRule>
  </conditionalFormatting>
  <conditionalFormatting sqref="BA56">
    <cfRule type="cellIs" dxfId="1" priority="3715" operator="lessThan">
      <formula>$C$4</formula>
    </cfRule>
    <cfRule type="cellIs" dxfId="0" priority="3716" operator="lessThan">
      <formula>$C$4</formula>
    </cfRule>
  </conditionalFormatting>
  <conditionalFormatting sqref="BB56">
    <cfRule type="cellIs" dxfId="1" priority="3815" operator="lessThan">
      <formula>$C$4</formula>
    </cfRule>
    <cfRule type="cellIs" dxfId="0" priority="3816" operator="lessThan">
      <formula>$C$4</formula>
    </cfRule>
  </conditionalFormatting>
  <conditionalFormatting sqref="BC56">
    <cfRule type="cellIs" dxfId="1" priority="3915" operator="lessThan">
      <formula>$C$4</formula>
    </cfRule>
    <cfRule type="cellIs" dxfId="0" priority="3916" operator="lessThan">
      <formula>$C$4</formula>
    </cfRule>
  </conditionalFormatting>
  <conditionalFormatting sqref="BD56">
    <cfRule type="cellIs" dxfId="1" priority="4015" operator="lessThan">
      <formula>$C$4</formula>
    </cfRule>
    <cfRule type="cellIs" dxfId="0" priority="4016" operator="lessThan">
      <formula>$C$4</formula>
    </cfRule>
  </conditionalFormatting>
  <conditionalFormatting sqref="BE56">
    <cfRule type="cellIs" dxfId="1" priority="4115" operator="lessThan">
      <formula>$C$4</formula>
    </cfRule>
    <cfRule type="cellIs" dxfId="0" priority="4116" operator="lessThan">
      <formula>$C$4</formula>
    </cfRule>
  </conditionalFormatting>
  <conditionalFormatting sqref="BF56">
    <cfRule type="cellIs" dxfId="1" priority="4215" operator="lessThan">
      <formula>$C$4</formula>
    </cfRule>
    <cfRule type="cellIs" dxfId="0" priority="4216" operator="lessThan">
      <formula>$C$4</formula>
    </cfRule>
  </conditionalFormatting>
  <conditionalFormatting sqref="BG56">
    <cfRule type="cellIs" dxfId="1" priority="4315" operator="lessThan">
      <formula>$C$4</formula>
    </cfRule>
    <cfRule type="cellIs" dxfId="0" priority="4316" operator="lessThan">
      <formula>$C$4</formula>
    </cfRule>
  </conditionalFormatting>
  <conditionalFormatting sqref="BH56">
    <cfRule type="cellIs" dxfId="1" priority="4415" operator="lessThan">
      <formula>$C$4</formula>
    </cfRule>
    <cfRule type="cellIs" dxfId="0" priority="4416" operator="lessThan">
      <formula>$C$4</formula>
    </cfRule>
  </conditionalFormatting>
  <conditionalFormatting sqref="BI56">
    <cfRule type="cellIs" dxfId="1" priority="4515" operator="lessThan">
      <formula>$C$4</formula>
    </cfRule>
    <cfRule type="cellIs" dxfId="0" priority="4516" operator="lessThan">
      <formula>$C$4</formula>
    </cfRule>
  </conditionalFormatting>
  <conditionalFormatting sqref="BK56">
    <cfRule type="cellIs" dxfId="1" priority="4715" operator="lessThan">
      <formula>$C$4</formula>
    </cfRule>
    <cfRule type="cellIs" dxfId="0" priority="4716" operator="lessThan">
      <formula>$C$4</formula>
    </cfRule>
  </conditionalFormatting>
  <conditionalFormatting sqref="BL56">
    <cfRule type="cellIs" dxfId="1" priority="4815" operator="lessThan">
      <formula>$C$4</formula>
    </cfRule>
    <cfRule type="cellIs" dxfId="0" priority="4816" operator="lessThan">
      <formula>$C$4</formula>
    </cfRule>
  </conditionalFormatting>
  <conditionalFormatting sqref="BM56">
    <cfRule type="cellIs" dxfId="0" priority="1900" operator="lessThan">
      <formula>$C$4</formula>
    </cfRule>
  </conditionalFormatting>
  <conditionalFormatting sqref="BN56">
    <cfRule type="cellIs" dxfId="0" priority="1950" operator="lessThan">
      <formula>$C$4</formula>
    </cfRule>
  </conditionalFormatting>
  <conditionalFormatting sqref="BO56">
    <cfRule type="cellIs" dxfId="0" priority="2000" operator="lessThan">
      <formula>$C$4</formula>
    </cfRule>
  </conditionalFormatting>
  <conditionalFormatting sqref="BP56">
    <cfRule type="cellIs" dxfId="0" priority="2050" operator="lessThan">
      <formula>$C$4</formula>
    </cfRule>
  </conditionalFormatting>
  <conditionalFormatting sqref="BQ56">
    <cfRule type="cellIs" dxfId="0" priority="2100" operator="lessThan">
      <formula>$C$4</formula>
    </cfRule>
  </conditionalFormatting>
  <conditionalFormatting sqref="BR56">
    <cfRule type="cellIs" dxfId="0" priority="2150" operator="lessThan">
      <formula>$C$4</formula>
    </cfRule>
  </conditionalFormatting>
  <conditionalFormatting sqref="BS56">
    <cfRule type="cellIs" dxfId="0" priority="2200" operator="lessThan">
      <formula>$C$4</formula>
    </cfRule>
  </conditionalFormatting>
  <conditionalFormatting sqref="BT56">
    <cfRule type="cellIs" dxfId="0" priority="2250" operator="lessThan">
      <formula>$C$4</formula>
    </cfRule>
  </conditionalFormatting>
  <conditionalFormatting sqref="BU56">
    <cfRule type="cellIs" dxfId="0" priority="2300" operator="lessThan">
      <formula>$C$4</formula>
    </cfRule>
  </conditionalFormatting>
  <conditionalFormatting sqref="BV56">
    <cfRule type="cellIs" dxfId="0" priority="2350" operator="lessThan">
      <formula>$C$4</formula>
    </cfRule>
  </conditionalFormatting>
  <conditionalFormatting sqref="BW56">
    <cfRule type="cellIs" dxfId="0" priority="2400" operator="lessThan">
      <formula>$C$4</formula>
    </cfRule>
  </conditionalFormatting>
  <conditionalFormatting sqref="BX56">
    <cfRule type="cellIs" dxfId="0" priority="2450" operator="lessThan">
      <formula>$C$4</formula>
    </cfRule>
  </conditionalFormatting>
  <conditionalFormatting sqref="BY56">
    <cfRule type="cellIs" dxfId="0" priority="2500" operator="lessThan">
      <formula>$C$4</formula>
    </cfRule>
  </conditionalFormatting>
  <conditionalFormatting sqref="BZ56">
    <cfRule type="cellIs" dxfId="0" priority="2550" operator="lessThan">
      <formula>$C$4</formula>
    </cfRule>
  </conditionalFormatting>
  <conditionalFormatting sqref="CA56">
    <cfRule type="cellIs" dxfId="0" priority="2600" operator="lessThan">
      <formula>$C$4</formula>
    </cfRule>
  </conditionalFormatting>
  <conditionalFormatting sqref="CB56">
    <cfRule type="cellIs" dxfId="0" priority="2650" operator="lessThan">
      <formula>$C$4</formula>
    </cfRule>
  </conditionalFormatting>
  <conditionalFormatting sqref="CC56">
    <cfRule type="cellIs" dxfId="0" priority="2700" operator="lessThan">
      <formula>$C$4</formula>
    </cfRule>
  </conditionalFormatting>
  <conditionalFormatting sqref="CD56">
    <cfRule type="cellIs" dxfId="0" priority="2750" operator="lessThan">
      <formula>$C$4</formula>
    </cfRule>
  </conditionalFormatting>
  <conditionalFormatting sqref="CE56">
    <cfRule type="cellIs" dxfId="0" priority="2800" operator="lessThan">
      <formula>$C$4</formula>
    </cfRule>
  </conditionalFormatting>
  <conditionalFormatting sqref="CF56">
    <cfRule type="cellIs" dxfId="1" priority="4915" operator="lessThan">
      <formula>$C$4</formula>
    </cfRule>
    <cfRule type="cellIs" dxfId="0" priority="4916" operator="lessThan">
      <formula>$C$4</formula>
    </cfRule>
  </conditionalFormatting>
  <conditionalFormatting sqref="CH56">
    <cfRule type="cellIs" dxfId="1" priority="3095" operator="lessThan">
      <formula>$C$4</formula>
    </cfRule>
    <cfRule type="cellIs" dxfId="0" priority="3096" operator="lessThan">
      <formula>$C$4</formula>
    </cfRule>
  </conditionalFormatting>
  <conditionalFormatting sqref="CI56">
    <cfRule type="cellIs" dxfId="1" priority="5015" operator="lessThan">
      <formula>$C$4</formula>
    </cfRule>
    <cfRule type="cellIs" dxfId="0" priority="5016" operator="lessThan">
      <formula>$C$4</formula>
    </cfRule>
  </conditionalFormatting>
  <conditionalFormatting sqref="L57">
    <cfRule type="cellIs" dxfId="1" priority="3197" operator="lessThan">
      <formula>$C$4</formula>
    </cfRule>
    <cfRule type="cellIs" dxfId="0" priority="3198" operator="lessThan">
      <formula>$C$4</formula>
    </cfRule>
  </conditionalFormatting>
  <conditionalFormatting sqref="M57">
    <cfRule type="cellIs" dxfId="1" priority="3297" operator="lessThan">
      <formula>$C$4</formula>
    </cfRule>
    <cfRule type="cellIs" dxfId="0" priority="3298" operator="lessThan">
      <formula>$C$4</formula>
    </cfRule>
  </conditionalFormatting>
  <conditionalFormatting sqref="O57">
    <cfRule type="cellIs" dxfId="0" priority="351" operator="lessThan">
      <formula>$C$4</formula>
    </cfRule>
  </conditionalFormatting>
  <conditionalFormatting sqref="P57">
    <cfRule type="cellIs" dxfId="0" priority="401" operator="lessThan">
      <formula>$C$4</formula>
    </cfRule>
  </conditionalFormatting>
  <conditionalFormatting sqref="Q57">
    <cfRule type="cellIs" dxfId="0" priority="451" operator="lessThan">
      <formula>$C$4</formula>
    </cfRule>
  </conditionalFormatting>
  <conditionalFormatting sqref="R57">
    <cfRule type="cellIs" dxfId="0" priority="2851" operator="lessThan">
      <formula>$C$4</formula>
    </cfRule>
  </conditionalFormatting>
  <conditionalFormatting sqref="S57">
    <cfRule type="cellIs" dxfId="0" priority="2901" operator="lessThan">
      <formula>$C$4</formula>
    </cfRule>
  </conditionalFormatting>
  <conditionalFormatting sqref="T57">
    <cfRule type="cellIs" dxfId="0" priority="501" operator="lessThan">
      <formula>$C$4</formula>
    </cfRule>
  </conditionalFormatting>
  <conditionalFormatting sqref="U57">
    <cfRule type="cellIs" dxfId="0" priority="2951" operator="lessThan">
      <formula>$C$4</formula>
    </cfRule>
  </conditionalFormatting>
  <conditionalFormatting sqref="V57">
    <cfRule type="cellIs" dxfId="0" priority="3001" operator="lessThan">
      <formula>$C$4</formula>
    </cfRule>
  </conditionalFormatting>
  <conditionalFormatting sqref="W57">
    <cfRule type="cellIs" dxfId="0" priority="551" operator="lessThan">
      <formula>$C$4</formula>
    </cfRule>
  </conditionalFormatting>
  <conditionalFormatting sqref="X57">
    <cfRule type="cellIs" dxfId="0" priority="601" operator="lessThan">
      <formula>$C$4</formula>
    </cfRule>
  </conditionalFormatting>
  <conditionalFormatting sqref="Y57">
    <cfRule type="cellIs" dxfId="0" priority="651" operator="lessThan">
      <formula>$C$4</formula>
    </cfRule>
  </conditionalFormatting>
  <conditionalFormatting sqref="Z57">
    <cfRule type="cellIs" dxfId="0" priority="701" operator="lessThan">
      <formula>$C$4</formula>
    </cfRule>
  </conditionalFormatting>
  <conditionalFormatting sqref="AA57">
    <cfRule type="cellIs" dxfId="0" priority="751" operator="lessThan">
      <formula>$C$4</formula>
    </cfRule>
  </conditionalFormatting>
  <conditionalFormatting sqref="AB57">
    <cfRule type="cellIs" dxfId="0" priority="801" operator="lessThan">
      <formula>$C$4</formula>
    </cfRule>
  </conditionalFormatting>
  <conditionalFormatting sqref="AC57">
    <cfRule type="cellIs" dxfId="0" priority="851" operator="lessThan">
      <formula>$C$4</formula>
    </cfRule>
  </conditionalFormatting>
  <conditionalFormatting sqref="AD57">
    <cfRule type="cellIs" dxfId="0" priority="901" operator="lessThan">
      <formula>$C$4</formula>
    </cfRule>
  </conditionalFormatting>
  <conditionalFormatting sqref="AE57">
    <cfRule type="cellIs" dxfId="0" priority="951" operator="lessThan">
      <formula>$C$4</formula>
    </cfRule>
  </conditionalFormatting>
  <conditionalFormatting sqref="AF57">
    <cfRule type="cellIs" dxfId="0" priority="1001" operator="lessThan">
      <formula>$C$4</formula>
    </cfRule>
  </conditionalFormatting>
  <conditionalFormatting sqref="AG57">
    <cfRule type="cellIs" dxfId="0" priority="1051" operator="lessThan">
      <formula>$C$4</formula>
    </cfRule>
  </conditionalFormatting>
  <conditionalFormatting sqref="AH57">
    <cfRule type="cellIs" dxfId="0" priority="1101" operator="lessThan">
      <formula>$C$4</formula>
    </cfRule>
  </conditionalFormatting>
  <conditionalFormatting sqref="AI57">
    <cfRule type="cellIs" dxfId="0" priority="1151" operator="lessThan">
      <formula>$C$4</formula>
    </cfRule>
  </conditionalFormatting>
  <conditionalFormatting sqref="AJ57">
    <cfRule type="cellIs" dxfId="0" priority="1201" operator="lessThan">
      <formula>$C$4</formula>
    </cfRule>
  </conditionalFormatting>
  <conditionalFormatting sqref="AK57">
    <cfRule type="cellIs" dxfId="0" priority="1251" operator="lessThan">
      <formula>$C$4</formula>
    </cfRule>
  </conditionalFormatting>
  <conditionalFormatting sqref="AL57">
    <cfRule type="cellIs" dxfId="0" priority="1301" operator="lessThan">
      <formula>$C$4</formula>
    </cfRule>
  </conditionalFormatting>
  <conditionalFormatting sqref="AM57">
    <cfRule type="cellIs" dxfId="0" priority="1351" operator="lessThan">
      <formula>$C$4</formula>
    </cfRule>
  </conditionalFormatting>
  <conditionalFormatting sqref="AN57">
    <cfRule type="cellIs" dxfId="0" priority="1401" operator="lessThan">
      <formula>$C$4</formula>
    </cfRule>
  </conditionalFormatting>
  <conditionalFormatting sqref="AO57">
    <cfRule type="cellIs" dxfId="0" priority="1451" operator="lessThan">
      <formula>$C$4</formula>
    </cfRule>
  </conditionalFormatting>
  <conditionalFormatting sqref="AP57">
    <cfRule type="cellIs" dxfId="0" priority="1501" operator="lessThan">
      <formula>$C$4</formula>
    </cfRule>
  </conditionalFormatting>
  <conditionalFormatting sqref="AQ57">
    <cfRule type="cellIs" dxfId="0" priority="1551" operator="lessThan">
      <formula>$C$4</formula>
    </cfRule>
  </conditionalFormatting>
  <conditionalFormatting sqref="AR57">
    <cfRule type="cellIs" dxfId="0" priority="1601" operator="lessThan">
      <formula>$C$4</formula>
    </cfRule>
  </conditionalFormatting>
  <conditionalFormatting sqref="AS57">
    <cfRule type="cellIs" dxfId="0" priority="1651" operator="lessThan">
      <formula>$C$4</formula>
    </cfRule>
  </conditionalFormatting>
  <conditionalFormatting sqref="AT57">
    <cfRule type="cellIs" dxfId="0" priority="1701" operator="lessThan">
      <formula>$C$4</formula>
    </cfRule>
  </conditionalFormatting>
  <conditionalFormatting sqref="AU57">
    <cfRule type="cellIs" dxfId="0" priority="1751" operator="lessThan">
      <formula>$C$4</formula>
    </cfRule>
  </conditionalFormatting>
  <conditionalFormatting sqref="AV57">
    <cfRule type="cellIs" dxfId="0" priority="1801" operator="lessThan">
      <formula>$C$4</formula>
    </cfRule>
  </conditionalFormatting>
  <conditionalFormatting sqref="AW57">
    <cfRule type="cellIs" dxfId="0" priority="1851" operator="lessThan">
      <formula>$C$4</formula>
    </cfRule>
  </conditionalFormatting>
  <conditionalFormatting sqref="AX57">
    <cfRule type="cellIs" dxfId="1" priority="3417" operator="lessThan">
      <formula>$C$4</formula>
    </cfRule>
    <cfRule type="cellIs" dxfId="0" priority="3418" operator="lessThan">
      <formula>$C$4</formula>
    </cfRule>
  </conditionalFormatting>
  <conditionalFormatting sqref="AY57">
    <cfRule type="cellIs" dxfId="1" priority="3517" operator="lessThan">
      <formula>$C$4</formula>
    </cfRule>
    <cfRule type="cellIs" dxfId="0" priority="3518" operator="lessThan">
      <formula>$C$4</formula>
    </cfRule>
  </conditionalFormatting>
  <conditionalFormatting sqref="AZ57">
    <cfRule type="cellIs" dxfId="1" priority="3617" operator="lessThan">
      <formula>$C$4</formula>
    </cfRule>
    <cfRule type="cellIs" dxfId="0" priority="3618" operator="lessThan">
      <formula>$C$4</formula>
    </cfRule>
  </conditionalFormatting>
  <conditionalFormatting sqref="BA57">
    <cfRule type="cellIs" dxfId="1" priority="3717" operator="lessThan">
      <formula>$C$4</formula>
    </cfRule>
    <cfRule type="cellIs" dxfId="0" priority="3718" operator="lessThan">
      <formula>$C$4</formula>
    </cfRule>
  </conditionalFormatting>
  <conditionalFormatting sqref="BB57">
    <cfRule type="cellIs" dxfId="1" priority="3817" operator="lessThan">
      <formula>$C$4</formula>
    </cfRule>
    <cfRule type="cellIs" dxfId="0" priority="3818" operator="lessThan">
      <formula>$C$4</formula>
    </cfRule>
  </conditionalFormatting>
  <conditionalFormatting sqref="BC57">
    <cfRule type="cellIs" dxfId="1" priority="3917" operator="lessThan">
      <formula>$C$4</formula>
    </cfRule>
    <cfRule type="cellIs" dxfId="0" priority="3918" operator="lessThan">
      <formula>$C$4</formula>
    </cfRule>
  </conditionalFormatting>
  <conditionalFormatting sqref="BD57">
    <cfRule type="cellIs" dxfId="1" priority="4017" operator="lessThan">
      <formula>$C$4</formula>
    </cfRule>
    <cfRule type="cellIs" dxfId="0" priority="4018" operator="lessThan">
      <formula>$C$4</formula>
    </cfRule>
  </conditionalFormatting>
  <conditionalFormatting sqref="BE57">
    <cfRule type="cellIs" dxfId="1" priority="4117" operator="lessThan">
      <formula>$C$4</formula>
    </cfRule>
    <cfRule type="cellIs" dxfId="0" priority="4118" operator="lessThan">
      <formula>$C$4</formula>
    </cfRule>
  </conditionalFormatting>
  <conditionalFormatting sqref="BF57">
    <cfRule type="cellIs" dxfId="1" priority="4217" operator="lessThan">
      <formula>$C$4</formula>
    </cfRule>
    <cfRule type="cellIs" dxfId="0" priority="4218" operator="lessThan">
      <formula>$C$4</formula>
    </cfRule>
  </conditionalFormatting>
  <conditionalFormatting sqref="BG57">
    <cfRule type="cellIs" dxfId="1" priority="4317" operator="lessThan">
      <formula>$C$4</formula>
    </cfRule>
    <cfRule type="cellIs" dxfId="0" priority="4318" operator="lessThan">
      <formula>$C$4</formula>
    </cfRule>
  </conditionalFormatting>
  <conditionalFormatting sqref="BH57">
    <cfRule type="cellIs" dxfId="1" priority="4417" operator="lessThan">
      <formula>$C$4</formula>
    </cfRule>
    <cfRule type="cellIs" dxfId="0" priority="4418" operator="lessThan">
      <formula>$C$4</formula>
    </cfRule>
  </conditionalFormatting>
  <conditionalFormatting sqref="BI57">
    <cfRule type="cellIs" dxfId="1" priority="4517" operator="lessThan">
      <formula>$C$4</formula>
    </cfRule>
    <cfRule type="cellIs" dxfId="0" priority="4518" operator="lessThan">
      <formula>$C$4</formula>
    </cfRule>
  </conditionalFormatting>
  <conditionalFormatting sqref="BK57">
    <cfRule type="cellIs" dxfId="1" priority="4717" operator="lessThan">
      <formula>$C$4</formula>
    </cfRule>
    <cfRule type="cellIs" dxfId="0" priority="4718" operator="lessThan">
      <formula>$C$4</formula>
    </cfRule>
  </conditionalFormatting>
  <conditionalFormatting sqref="BL57">
    <cfRule type="cellIs" dxfId="1" priority="4817" operator="lessThan">
      <formula>$C$4</formula>
    </cfRule>
    <cfRule type="cellIs" dxfId="0" priority="4818" operator="lessThan">
      <formula>$C$4</formula>
    </cfRule>
  </conditionalFormatting>
  <conditionalFormatting sqref="BM57">
    <cfRule type="cellIs" dxfId="0" priority="1901" operator="lessThan">
      <formula>$C$4</formula>
    </cfRule>
  </conditionalFormatting>
  <conditionalFormatting sqref="BN57">
    <cfRule type="cellIs" dxfId="0" priority="1951" operator="lessThan">
      <formula>$C$4</formula>
    </cfRule>
  </conditionalFormatting>
  <conditionalFormatting sqref="BO57">
    <cfRule type="cellIs" dxfId="0" priority="2001" operator="lessThan">
      <formula>$C$4</formula>
    </cfRule>
  </conditionalFormatting>
  <conditionalFormatting sqref="BP57">
    <cfRule type="cellIs" dxfId="0" priority="2051" operator="lessThan">
      <formula>$C$4</formula>
    </cfRule>
  </conditionalFormatting>
  <conditionalFormatting sqref="BQ57">
    <cfRule type="cellIs" dxfId="0" priority="2101" operator="lessThan">
      <formula>$C$4</formula>
    </cfRule>
  </conditionalFormatting>
  <conditionalFormatting sqref="BR57">
    <cfRule type="cellIs" dxfId="0" priority="2151" operator="lessThan">
      <formula>$C$4</formula>
    </cfRule>
  </conditionalFormatting>
  <conditionalFormatting sqref="BS57">
    <cfRule type="cellIs" dxfId="0" priority="2201" operator="lessThan">
      <formula>$C$4</formula>
    </cfRule>
  </conditionalFormatting>
  <conditionalFormatting sqref="BT57">
    <cfRule type="cellIs" dxfId="0" priority="2251" operator="lessThan">
      <formula>$C$4</formula>
    </cfRule>
  </conditionalFormatting>
  <conditionalFormatting sqref="BU57">
    <cfRule type="cellIs" dxfId="0" priority="2301" operator="lessThan">
      <formula>$C$4</formula>
    </cfRule>
  </conditionalFormatting>
  <conditionalFormatting sqref="BV57">
    <cfRule type="cellIs" dxfId="0" priority="2351" operator="lessThan">
      <formula>$C$4</formula>
    </cfRule>
  </conditionalFormatting>
  <conditionalFormatting sqref="BW57">
    <cfRule type="cellIs" dxfId="0" priority="2401" operator="lessThan">
      <formula>$C$4</formula>
    </cfRule>
  </conditionalFormatting>
  <conditionalFormatting sqref="BX57">
    <cfRule type="cellIs" dxfId="0" priority="2451" operator="lessThan">
      <formula>$C$4</formula>
    </cfRule>
  </conditionalFormatting>
  <conditionalFormatting sqref="BY57">
    <cfRule type="cellIs" dxfId="0" priority="2501" operator="lessThan">
      <formula>$C$4</formula>
    </cfRule>
  </conditionalFormatting>
  <conditionalFormatting sqref="BZ57">
    <cfRule type="cellIs" dxfId="0" priority="2551" operator="lessThan">
      <formula>$C$4</formula>
    </cfRule>
  </conditionalFormatting>
  <conditionalFormatting sqref="CA57">
    <cfRule type="cellIs" dxfId="0" priority="2601" operator="lessThan">
      <formula>$C$4</formula>
    </cfRule>
  </conditionalFormatting>
  <conditionalFormatting sqref="CB57">
    <cfRule type="cellIs" dxfId="0" priority="2651" operator="lessThan">
      <formula>$C$4</formula>
    </cfRule>
  </conditionalFormatting>
  <conditionalFormatting sqref="CC57">
    <cfRule type="cellIs" dxfId="0" priority="2701" operator="lessThan">
      <formula>$C$4</formula>
    </cfRule>
  </conditionalFormatting>
  <conditionalFormatting sqref="CD57">
    <cfRule type="cellIs" dxfId="0" priority="2751" operator="lessThan">
      <formula>$C$4</formula>
    </cfRule>
  </conditionalFormatting>
  <conditionalFormatting sqref="CE57">
    <cfRule type="cellIs" dxfId="0" priority="2801" operator="lessThan">
      <formula>$C$4</formula>
    </cfRule>
  </conditionalFormatting>
  <conditionalFormatting sqref="CF57">
    <cfRule type="cellIs" dxfId="1" priority="4917" operator="lessThan">
      <formula>$C$4</formula>
    </cfRule>
    <cfRule type="cellIs" dxfId="0" priority="4918" operator="lessThan">
      <formula>$C$4</formula>
    </cfRule>
  </conditionalFormatting>
  <conditionalFormatting sqref="CH57">
    <cfRule type="cellIs" dxfId="1" priority="3097" operator="lessThan">
      <formula>$C$4</formula>
    </cfRule>
    <cfRule type="cellIs" dxfId="0" priority="3098" operator="lessThan">
      <formula>$C$4</formula>
    </cfRule>
  </conditionalFormatting>
  <conditionalFormatting sqref="CI57">
    <cfRule type="cellIs" dxfId="1" priority="5017" operator="lessThan">
      <formula>$C$4</formula>
    </cfRule>
    <cfRule type="cellIs" dxfId="0" priority="5018" operator="lessThan">
      <formula>$C$4</formula>
    </cfRule>
  </conditionalFormatting>
  <conditionalFormatting sqref="L58">
    <cfRule type="cellIs" dxfId="1" priority="3199" operator="lessThan">
      <formula>$C$4</formula>
    </cfRule>
    <cfRule type="cellIs" dxfId="0" priority="3200" operator="lessThan">
      <formula>$C$4</formula>
    </cfRule>
  </conditionalFormatting>
  <conditionalFormatting sqref="M58">
    <cfRule type="cellIs" dxfId="1" priority="3299" operator="lessThan">
      <formula>$C$4</formula>
    </cfRule>
    <cfRule type="cellIs" dxfId="0" priority="3300" operator="lessThan">
      <formula>$C$4</formula>
    </cfRule>
  </conditionalFormatting>
  <conditionalFormatting sqref="O58">
    <cfRule type="cellIs" dxfId="0" priority="352" operator="lessThan">
      <formula>$C$4</formula>
    </cfRule>
  </conditionalFormatting>
  <conditionalFormatting sqref="P58">
    <cfRule type="cellIs" dxfId="0" priority="402" operator="lessThan">
      <formula>$C$4</formula>
    </cfRule>
  </conditionalFormatting>
  <conditionalFormatting sqref="Q58">
    <cfRule type="cellIs" dxfId="0" priority="452" operator="lessThan">
      <formula>$C$4</formula>
    </cfRule>
  </conditionalFormatting>
  <conditionalFormatting sqref="R58">
    <cfRule type="cellIs" dxfId="0" priority="2852" operator="lessThan">
      <formula>$C$4</formula>
    </cfRule>
  </conditionalFormatting>
  <conditionalFormatting sqref="S58">
    <cfRule type="cellIs" dxfId="0" priority="2902" operator="lessThan">
      <formula>$C$4</formula>
    </cfRule>
  </conditionalFormatting>
  <conditionalFormatting sqref="T58">
    <cfRule type="cellIs" dxfId="0" priority="502" operator="lessThan">
      <formula>$C$4</formula>
    </cfRule>
  </conditionalFormatting>
  <conditionalFormatting sqref="U58">
    <cfRule type="cellIs" dxfId="0" priority="2952" operator="lessThan">
      <formula>$C$4</formula>
    </cfRule>
  </conditionalFormatting>
  <conditionalFormatting sqref="V58">
    <cfRule type="cellIs" dxfId="0" priority="3002" operator="lessThan">
      <formula>$C$4</formula>
    </cfRule>
  </conditionalFormatting>
  <conditionalFormatting sqref="W58">
    <cfRule type="cellIs" dxfId="0" priority="552" operator="lessThan">
      <formula>$C$4</formula>
    </cfRule>
  </conditionalFormatting>
  <conditionalFormatting sqref="X58">
    <cfRule type="cellIs" dxfId="0" priority="602" operator="lessThan">
      <formula>$C$4</formula>
    </cfRule>
  </conditionalFormatting>
  <conditionalFormatting sqref="Y58">
    <cfRule type="cellIs" dxfId="0" priority="652" operator="lessThan">
      <formula>$C$4</formula>
    </cfRule>
  </conditionalFormatting>
  <conditionalFormatting sqref="Z58">
    <cfRule type="cellIs" dxfId="0" priority="702" operator="lessThan">
      <formula>$C$4</formula>
    </cfRule>
  </conditionalFormatting>
  <conditionalFormatting sqref="AA58">
    <cfRule type="cellIs" dxfId="0" priority="752" operator="lessThan">
      <formula>$C$4</formula>
    </cfRule>
  </conditionalFormatting>
  <conditionalFormatting sqref="AB58">
    <cfRule type="cellIs" dxfId="0" priority="802" operator="lessThan">
      <formula>$C$4</formula>
    </cfRule>
  </conditionalFormatting>
  <conditionalFormatting sqref="AC58">
    <cfRule type="cellIs" dxfId="0" priority="852" operator="lessThan">
      <formula>$C$4</formula>
    </cfRule>
  </conditionalFormatting>
  <conditionalFormatting sqref="AD58">
    <cfRule type="cellIs" dxfId="0" priority="902" operator="lessThan">
      <formula>$C$4</formula>
    </cfRule>
  </conditionalFormatting>
  <conditionalFormatting sqref="AE58">
    <cfRule type="cellIs" dxfId="0" priority="952" operator="lessThan">
      <formula>$C$4</formula>
    </cfRule>
  </conditionalFormatting>
  <conditionalFormatting sqref="AF58">
    <cfRule type="cellIs" dxfId="0" priority="1002" operator="lessThan">
      <formula>$C$4</formula>
    </cfRule>
  </conditionalFormatting>
  <conditionalFormatting sqref="AG58">
    <cfRule type="cellIs" dxfId="0" priority="1052" operator="lessThan">
      <formula>$C$4</formula>
    </cfRule>
  </conditionalFormatting>
  <conditionalFormatting sqref="AH58">
    <cfRule type="cellIs" dxfId="0" priority="1102" operator="lessThan">
      <formula>$C$4</formula>
    </cfRule>
  </conditionalFormatting>
  <conditionalFormatting sqref="AI58">
    <cfRule type="cellIs" dxfId="0" priority="1152" operator="lessThan">
      <formula>$C$4</formula>
    </cfRule>
  </conditionalFormatting>
  <conditionalFormatting sqref="AJ58">
    <cfRule type="cellIs" dxfId="0" priority="1202" operator="lessThan">
      <formula>$C$4</formula>
    </cfRule>
  </conditionalFormatting>
  <conditionalFormatting sqref="AK58">
    <cfRule type="cellIs" dxfId="0" priority="1252" operator="lessThan">
      <formula>$C$4</formula>
    </cfRule>
  </conditionalFormatting>
  <conditionalFormatting sqref="AL58">
    <cfRule type="cellIs" dxfId="0" priority="1302" operator="lessThan">
      <formula>$C$4</formula>
    </cfRule>
  </conditionalFormatting>
  <conditionalFormatting sqref="AM58">
    <cfRule type="cellIs" dxfId="0" priority="1352" operator="lessThan">
      <formula>$C$4</formula>
    </cfRule>
  </conditionalFormatting>
  <conditionalFormatting sqref="AN58">
    <cfRule type="cellIs" dxfId="0" priority="1402" operator="lessThan">
      <formula>$C$4</formula>
    </cfRule>
  </conditionalFormatting>
  <conditionalFormatting sqref="AO58">
    <cfRule type="cellIs" dxfId="0" priority="1452" operator="lessThan">
      <formula>$C$4</formula>
    </cfRule>
  </conditionalFormatting>
  <conditionalFormatting sqref="AP58">
    <cfRule type="cellIs" dxfId="0" priority="1502" operator="lessThan">
      <formula>$C$4</formula>
    </cfRule>
  </conditionalFormatting>
  <conditionalFormatting sqref="AQ58">
    <cfRule type="cellIs" dxfId="0" priority="1552" operator="lessThan">
      <formula>$C$4</formula>
    </cfRule>
  </conditionalFormatting>
  <conditionalFormatting sqref="AR58">
    <cfRule type="cellIs" dxfId="0" priority="1602" operator="lessThan">
      <formula>$C$4</formula>
    </cfRule>
  </conditionalFormatting>
  <conditionalFormatting sqref="AS58">
    <cfRule type="cellIs" dxfId="0" priority="1652" operator="lessThan">
      <formula>$C$4</formula>
    </cfRule>
  </conditionalFormatting>
  <conditionalFormatting sqref="AT58">
    <cfRule type="cellIs" dxfId="0" priority="1702" operator="lessThan">
      <formula>$C$4</formula>
    </cfRule>
  </conditionalFormatting>
  <conditionalFormatting sqref="AU58">
    <cfRule type="cellIs" dxfId="0" priority="1752" operator="lessThan">
      <formula>$C$4</formula>
    </cfRule>
  </conditionalFormatting>
  <conditionalFormatting sqref="AV58">
    <cfRule type="cellIs" dxfId="0" priority="1802" operator="lessThan">
      <formula>$C$4</formula>
    </cfRule>
  </conditionalFormatting>
  <conditionalFormatting sqref="AW58">
    <cfRule type="cellIs" dxfId="0" priority="1852" operator="lessThan">
      <formula>$C$4</formula>
    </cfRule>
  </conditionalFormatting>
  <conditionalFormatting sqref="AX58">
    <cfRule type="cellIs" dxfId="1" priority="3419" operator="lessThan">
      <formula>$C$4</formula>
    </cfRule>
    <cfRule type="cellIs" dxfId="0" priority="3420" operator="lessThan">
      <formula>$C$4</formula>
    </cfRule>
  </conditionalFormatting>
  <conditionalFormatting sqref="AY58">
    <cfRule type="cellIs" dxfId="1" priority="3519" operator="lessThan">
      <formula>$C$4</formula>
    </cfRule>
    <cfRule type="cellIs" dxfId="0" priority="3520" operator="lessThan">
      <formula>$C$4</formula>
    </cfRule>
  </conditionalFormatting>
  <conditionalFormatting sqref="AZ58">
    <cfRule type="cellIs" dxfId="1" priority="3619" operator="lessThan">
      <formula>$C$4</formula>
    </cfRule>
    <cfRule type="cellIs" dxfId="0" priority="3620" operator="lessThan">
      <formula>$C$4</formula>
    </cfRule>
  </conditionalFormatting>
  <conditionalFormatting sqref="BA58">
    <cfRule type="cellIs" dxfId="1" priority="3719" operator="lessThan">
      <formula>$C$4</formula>
    </cfRule>
    <cfRule type="cellIs" dxfId="0" priority="3720" operator="lessThan">
      <formula>$C$4</formula>
    </cfRule>
  </conditionalFormatting>
  <conditionalFormatting sqref="BB58">
    <cfRule type="cellIs" dxfId="1" priority="3819" operator="lessThan">
      <formula>$C$4</formula>
    </cfRule>
    <cfRule type="cellIs" dxfId="0" priority="3820" operator="lessThan">
      <formula>$C$4</formula>
    </cfRule>
  </conditionalFormatting>
  <conditionalFormatting sqref="BC58">
    <cfRule type="cellIs" dxfId="1" priority="3919" operator="lessThan">
      <formula>$C$4</formula>
    </cfRule>
    <cfRule type="cellIs" dxfId="0" priority="3920" operator="lessThan">
      <formula>$C$4</formula>
    </cfRule>
  </conditionalFormatting>
  <conditionalFormatting sqref="BD58">
    <cfRule type="cellIs" dxfId="1" priority="4019" operator="lessThan">
      <formula>$C$4</formula>
    </cfRule>
    <cfRule type="cellIs" dxfId="0" priority="4020" operator="lessThan">
      <formula>$C$4</formula>
    </cfRule>
  </conditionalFormatting>
  <conditionalFormatting sqref="BE58">
    <cfRule type="cellIs" dxfId="1" priority="4119" operator="lessThan">
      <formula>$C$4</formula>
    </cfRule>
    <cfRule type="cellIs" dxfId="0" priority="4120" operator="lessThan">
      <formula>$C$4</formula>
    </cfRule>
  </conditionalFormatting>
  <conditionalFormatting sqref="BF58">
    <cfRule type="cellIs" dxfId="1" priority="4219" operator="lessThan">
      <formula>$C$4</formula>
    </cfRule>
    <cfRule type="cellIs" dxfId="0" priority="4220" operator="lessThan">
      <formula>$C$4</formula>
    </cfRule>
  </conditionalFormatting>
  <conditionalFormatting sqref="BG58">
    <cfRule type="cellIs" dxfId="1" priority="4319" operator="lessThan">
      <formula>$C$4</formula>
    </cfRule>
    <cfRule type="cellIs" dxfId="0" priority="4320" operator="lessThan">
      <formula>$C$4</formula>
    </cfRule>
  </conditionalFormatting>
  <conditionalFormatting sqref="BH58">
    <cfRule type="cellIs" dxfId="1" priority="4419" operator="lessThan">
      <formula>$C$4</formula>
    </cfRule>
    <cfRule type="cellIs" dxfId="0" priority="4420" operator="lessThan">
      <formula>$C$4</formula>
    </cfRule>
  </conditionalFormatting>
  <conditionalFormatting sqref="BI58">
    <cfRule type="cellIs" dxfId="1" priority="4519" operator="lessThan">
      <formula>$C$4</formula>
    </cfRule>
    <cfRule type="cellIs" dxfId="0" priority="4520" operator="lessThan">
      <formula>$C$4</formula>
    </cfRule>
  </conditionalFormatting>
  <conditionalFormatting sqref="BK58">
    <cfRule type="cellIs" dxfId="1" priority="4719" operator="lessThan">
      <formula>$C$4</formula>
    </cfRule>
    <cfRule type="cellIs" dxfId="0" priority="4720" operator="lessThan">
      <formula>$C$4</formula>
    </cfRule>
  </conditionalFormatting>
  <conditionalFormatting sqref="BL58">
    <cfRule type="cellIs" dxfId="1" priority="4819" operator="lessThan">
      <formula>$C$4</formula>
    </cfRule>
    <cfRule type="cellIs" dxfId="0" priority="4820" operator="lessThan">
      <formula>$C$4</formula>
    </cfRule>
  </conditionalFormatting>
  <conditionalFormatting sqref="BM58">
    <cfRule type="cellIs" dxfId="0" priority="1902" operator="lessThan">
      <formula>$C$4</formula>
    </cfRule>
  </conditionalFormatting>
  <conditionalFormatting sqref="BN58">
    <cfRule type="cellIs" dxfId="0" priority="1952" operator="lessThan">
      <formula>$C$4</formula>
    </cfRule>
  </conditionalFormatting>
  <conditionalFormatting sqref="BO58">
    <cfRule type="cellIs" dxfId="0" priority="2002" operator="lessThan">
      <formula>$C$4</formula>
    </cfRule>
  </conditionalFormatting>
  <conditionalFormatting sqref="BP58">
    <cfRule type="cellIs" dxfId="0" priority="2052" operator="lessThan">
      <formula>$C$4</formula>
    </cfRule>
  </conditionalFormatting>
  <conditionalFormatting sqref="BQ58">
    <cfRule type="cellIs" dxfId="0" priority="2102" operator="lessThan">
      <formula>$C$4</formula>
    </cfRule>
  </conditionalFormatting>
  <conditionalFormatting sqref="BR58">
    <cfRule type="cellIs" dxfId="0" priority="2152" operator="lessThan">
      <formula>$C$4</formula>
    </cfRule>
  </conditionalFormatting>
  <conditionalFormatting sqref="BS58">
    <cfRule type="cellIs" dxfId="0" priority="2202" operator="lessThan">
      <formula>$C$4</formula>
    </cfRule>
  </conditionalFormatting>
  <conditionalFormatting sqref="BT58">
    <cfRule type="cellIs" dxfId="0" priority="2252" operator="lessThan">
      <formula>$C$4</formula>
    </cfRule>
  </conditionalFormatting>
  <conditionalFormatting sqref="BU58">
    <cfRule type="cellIs" dxfId="0" priority="2302" operator="lessThan">
      <formula>$C$4</formula>
    </cfRule>
  </conditionalFormatting>
  <conditionalFormatting sqref="BV58">
    <cfRule type="cellIs" dxfId="0" priority="2352" operator="lessThan">
      <formula>$C$4</formula>
    </cfRule>
  </conditionalFormatting>
  <conditionalFormatting sqref="BW58">
    <cfRule type="cellIs" dxfId="0" priority="2402" operator="lessThan">
      <formula>$C$4</formula>
    </cfRule>
  </conditionalFormatting>
  <conditionalFormatting sqref="BX58">
    <cfRule type="cellIs" dxfId="0" priority="2452" operator="lessThan">
      <formula>$C$4</formula>
    </cfRule>
  </conditionalFormatting>
  <conditionalFormatting sqref="BY58">
    <cfRule type="cellIs" dxfId="0" priority="2502" operator="lessThan">
      <formula>$C$4</formula>
    </cfRule>
  </conditionalFormatting>
  <conditionalFormatting sqref="BZ58">
    <cfRule type="cellIs" dxfId="0" priority="2552" operator="lessThan">
      <formula>$C$4</formula>
    </cfRule>
  </conditionalFormatting>
  <conditionalFormatting sqref="CA58">
    <cfRule type="cellIs" dxfId="0" priority="2602" operator="lessThan">
      <formula>$C$4</formula>
    </cfRule>
  </conditionalFormatting>
  <conditionalFormatting sqref="CB58">
    <cfRule type="cellIs" dxfId="0" priority="2652" operator="lessThan">
      <formula>$C$4</formula>
    </cfRule>
  </conditionalFormatting>
  <conditionalFormatting sqref="CC58">
    <cfRule type="cellIs" dxfId="0" priority="2702" operator="lessThan">
      <formula>$C$4</formula>
    </cfRule>
  </conditionalFormatting>
  <conditionalFormatting sqref="CD58">
    <cfRule type="cellIs" dxfId="0" priority="2752" operator="lessThan">
      <formula>$C$4</formula>
    </cfRule>
  </conditionalFormatting>
  <conditionalFormatting sqref="CE58">
    <cfRule type="cellIs" dxfId="0" priority="2802" operator="lessThan">
      <formula>$C$4</formula>
    </cfRule>
  </conditionalFormatting>
  <conditionalFormatting sqref="CF58">
    <cfRule type="cellIs" dxfId="1" priority="4919" operator="lessThan">
      <formula>$C$4</formula>
    </cfRule>
    <cfRule type="cellIs" dxfId="0" priority="4920" operator="lessThan">
      <formula>$C$4</formula>
    </cfRule>
  </conditionalFormatting>
  <conditionalFormatting sqref="CH58">
    <cfRule type="cellIs" dxfId="1" priority="3099" operator="lessThan">
      <formula>$C$4</formula>
    </cfRule>
    <cfRule type="cellIs" dxfId="0" priority="3100" operator="lessThan">
      <formula>$C$4</formula>
    </cfRule>
  </conditionalFormatting>
  <conditionalFormatting sqref="CI58">
    <cfRule type="cellIs" dxfId="1" priority="5019" operator="lessThan">
      <formula>$C$4</formula>
    </cfRule>
    <cfRule type="cellIs" dxfId="0" priority="5020" operator="lessThan">
      <formula>$C$4</formula>
    </cfRule>
  </conditionalFormatting>
  <conditionalFormatting sqref="L59">
    <cfRule type="cellIs" dxfId="1" priority="3201" operator="lessThan">
      <formula>$C$4</formula>
    </cfRule>
    <cfRule type="cellIs" dxfId="0" priority="3202" operator="lessThan">
      <formula>$C$4</formula>
    </cfRule>
  </conditionalFormatting>
  <conditionalFormatting sqref="M59">
    <cfRule type="cellIs" dxfId="1" priority="3301" operator="lessThan">
      <formula>$C$4</formula>
    </cfRule>
    <cfRule type="cellIs" dxfId="0" priority="3302" operator="lessThan">
      <formula>$C$4</formula>
    </cfRule>
  </conditionalFormatting>
  <conditionalFormatting sqref="O59">
    <cfRule type="cellIs" dxfId="0" priority="353" operator="lessThan">
      <formula>$C$4</formula>
    </cfRule>
  </conditionalFormatting>
  <conditionalFormatting sqref="P59">
    <cfRule type="cellIs" dxfId="0" priority="403" operator="lessThan">
      <formula>$C$4</formula>
    </cfRule>
  </conditionalFormatting>
  <conditionalFormatting sqref="Q59">
    <cfRule type="cellIs" dxfId="0" priority="453" operator="lessThan">
      <formula>$C$4</formula>
    </cfRule>
  </conditionalFormatting>
  <conditionalFormatting sqref="R59">
    <cfRule type="cellIs" dxfId="0" priority="2853" operator="lessThan">
      <formula>$C$4</formula>
    </cfRule>
  </conditionalFormatting>
  <conditionalFormatting sqref="S59">
    <cfRule type="cellIs" dxfId="0" priority="2903" operator="lessThan">
      <formula>$C$4</formula>
    </cfRule>
  </conditionalFormatting>
  <conditionalFormatting sqref="T59">
    <cfRule type="cellIs" dxfId="0" priority="503" operator="lessThan">
      <formula>$C$4</formula>
    </cfRule>
  </conditionalFormatting>
  <conditionalFormatting sqref="U59">
    <cfRule type="cellIs" dxfId="0" priority="2953" operator="lessThan">
      <formula>$C$4</formula>
    </cfRule>
  </conditionalFormatting>
  <conditionalFormatting sqref="V59">
    <cfRule type="cellIs" dxfId="0" priority="3003" operator="lessThan">
      <formula>$C$4</formula>
    </cfRule>
  </conditionalFormatting>
  <conditionalFormatting sqref="W59">
    <cfRule type="cellIs" dxfId="0" priority="553" operator="lessThan">
      <formula>$C$4</formula>
    </cfRule>
  </conditionalFormatting>
  <conditionalFormatting sqref="X59">
    <cfRule type="cellIs" dxfId="0" priority="603" operator="lessThan">
      <formula>$C$4</formula>
    </cfRule>
  </conditionalFormatting>
  <conditionalFormatting sqref="Y59">
    <cfRule type="cellIs" dxfId="0" priority="653" operator="lessThan">
      <formula>$C$4</formula>
    </cfRule>
  </conditionalFormatting>
  <conditionalFormatting sqref="Z59">
    <cfRule type="cellIs" dxfId="0" priority="703" operator="lessThan">
      <formula>$C$4</formula>
    </cfRule>
  </conditionalFormatting>
  <conditionalFormatting sqref="AA59">
    <cfRule type="cellIs" dxfId="0" priority="753" operator="lessThan">
      <formula>$C$4</formula>
    </cfRule>
  </conditionalFormatting>
  <conditionalFormatting sqref="AB59">
    <cfRule type="cellIs" dxfId="0" priority="803" operator="lessThan">
      <formula>$C$4</formula>
    </cfRule>
  </conditionalFormatting>
  <conditionalFormatting sqref="AC59">
    <cfRule type="cellIs" dxfId="0" priority="853" operator="lessThan">
      <formula>$C$4</formula>
    </cfRule>
  </conditionalFormatting>
  <conditionalFormatting sqref="AD59">
    <cfRule type="cellIs" dxfId="0" priority="903" operator="lessThan">
      <formula>$C$4</formula>
    </cfRule>
  </conditionalFormatting>
  <conditionalFormatting sqref="AE59">
    <cfRule type="cellIs" dxfId="0" priority="953" operator="lessThan">
      <formula>$C$4</formula>
    </cfRule>
  </conditionalFormatting>
  <conditionalFormatting sqref="AF59">
    <cfRule type="cellIs" dxfId="0" priority="1003" operator="lessThan">
      <formula>$C$4</formula>
    </cfRule>
  </conditionalFormatting>
  <conditionalFormatting sqref="AG59">
    <cfRule type="cellIs" dxfId="0" priority="1053" operator="lessThan">
      <formula>$C$4</formula>
    </cfRule>
  </conditionalFormatting>
  <conditionalFormatting sqref="AH59">
    <cfRule type="cellIs" dxfId="0" priority="1103" operator="lessThan">
      <formula>$C$4</formula>
    </cfRule>
  </conditionalFormatting>
  <conditionalFormatting sqref="AI59">
    <cfRule type="cellIs" dxfId="0" priority="1153" operator="lessThan">
      <formula>$C$4</formula>
    </cfRule>
  </conditionalFormatting>
  <conditionalFormatting sqref="AJ59">
    <cfRule type="cellIs" dxfId="0" priority="1203" operator="lessThan">
      <formula>$C$4</formula>
    </cfRule>
  </conditionalFormatting>
  <conditionalFormatting sqref="AK59">
    <cfRule type="cellIs" dxfId="0" priority="1253" operator="lessThan">
      <formula>$C$4</formula>
    </cfRule>
  </conditionalFormatting>
  <conditionalFormatting sqref="AL59">
    <cfRule type="cellIs" dxfId="0" priority="1303" operator="lessThan">
      <formula>$C$4</formula>
    </cfRule>
  </conditionalFormatting>
  <conditionalFormatting sqref="AM59">
    <cfRule type="cellIs" dxfId="0" priority="1353" operator="lessThan">
      <formula>$C$4</formula>
    </cfRule>
  </conditionalFormatting>
  <conditionalFormatting sqref="AN59">
    <cfRule type="cellIs" dxfId="0" priority="1403" operator="lessThan">
      <formula>$C$4</formula>
    </cfRule>
  </conditionalFormatting>
  <conditionalFormatting sqref="AO59">
    <cfRule type="cellIs" dxfId="0" priority="1453" operator="lessThan">
      <formula>$C$4</formula>
    </cfRule>
  </conditionalFormatting>
  <conditionalFormatting sqref="AP59">
    <cfRule type="cellIs" dxfId="0" priority="1503" operator="lessThan">
      <formula>$C$4</formula>
    </cfRule>
  </conditionalFormatting>
  <conditionalFormatting sqref="AQ59">
    <cfRule type="cellIs" dxfId="0" priority="1553" operator="lessThan">
      <formula>$C$4</formula>
    </cfRule>
  </conditionalFormatting>
  <conditionalFormatting sqref="AR59">
    <cfRule type="cellIs" dxfId="0" priority="1603" operator="lessThan">
      <formula>$C$4</formula>
    </cfRule>
  </conditionalFormatting>
  <conditionalFormatting sqref="AS59">
    <cfRule type="cellIs" dxfId="0" priority="1653" operator="lessThan">
      <formula>$C$4</formula>
    </cfRule>
  </conditionalFormatting>
  <conditionalFormatting sqref="AT59">
    <cfRule type="cellIs" dxfId="0" priority="1703" operator="lessThan">
      <formula>$C$4</formula>
    </cfRule>
  </conditionalFormatting>
  <conditionalFormatting sqref="AU59">
    <cfRule type="cellIs" dxfId="0" priority="1753" operator="lessThan">
      <formula>$C$4</formula>
    </cfRule>
  </conditionalFormatting>
  <conditionalFormatting sqref="AV59">
    <cfRule type="cellIs" dxfId="0" priority="1803" operator="lessThan">
      <formula>$C$4</formula>
    </cfRule>
  </conditionalFormatting>
  <conditionalFormatting sqref="AW59">
    <cfRule type="cellIs" dxfId="0" priority="1853" operator="lessThan">
      <formula>$C$4</formula>
    </cfRule>
  </conditionalFormatting>
  <conditionalFormatting sqref="AX59">
    <cfRule type="cellIs" dxfId="1" priority="3421" operator="lessThan">
      <formula>$C$4</formula>
    </cfRule>
    <cfRule type="cellIs" dxfId="0" priority="3422" operator="lessThan">
      <formula>$C$4</formula>
    </cfRule>
  </conditionalFormatting>
  <conditionalFormatting sqref="AY59">
    <cfRule type="cellIs" dxfId="1" priority="3521" operator="lessThan">
      <formula>$C$4</formula>
    </cfRule>
    <cfRule type="cellIs" dxfId="0" priority="3522" operator="lessThan">
      <formula>$C$4</formula>
    </cfRule>
  </conditionalFormatting>
  <conditionalFormatting sqref="AZ59">
    <cfRule type="cellIs" dxfId="1" priority="3621" operator="lessThan">
      <formula>$C$4</formula>
    </cfRule>
    <cfRule type="cellIs" dxfId="0" priority="3622" operator="lessThan">
      <formula>$C$4</formula>
    </cfRule>
  </conditionalFormatting>
  <conditionalFormatting sqref="BA59">
    <cfRule type="cellIs" dxfId="1" priority="3721" operator="lessThan">
      <formula>$C$4</formula>
    </cfRule>
    <cfRule type="cellIs" dxfId="0" priority="3722" operator="lessThan">
      <formula>$C$4</formula>
    </cfRule>
  </conditionalFormatting>
  <conditionalFormatting sqref="BB59">
    <cfRule type="cellIs" dxfId="1" priority="3821" operator="lessThan">
      <formula>$C$4</formula>
    </cfRule>
    <cfRule type="cellIs" dxfId="0" priority="3822" operator="lessThan">
      <formula>$C$4</formula>
    </cfRule>
  </conditionalFormatting>
  <conditionalFormatting sqref="BC59">
    <cfRule type="cellIs" dxfId="1" priority="3921" operator="lessThan">
      <formula>$C$4</formula>
    </cfRule>
    <cfRule type="cellIs" dxfId="0" priority="3922" operator="lessThan">
      <formula>$C$4</formula>
    </cfRule>
  </conditionalFormatting>
  <conditionalFormatting sqref="BD59">
    <cfRule type="cellIs" dxfId="1" priority="4021" operator="lessThan">
      <formula>$C$4</formula>
    </cfRule>
    <cfRule type="cellIs" dxfId="0" priority="4022" operator="lessThan">
      <formula>$C$4</formula>
    </cfRule>
  </conditionalFormatting>
  <conditionalFormatting sqref="BE59">
    <cfRule type="cellIs" dxfId="1" priority="4121" operator="lessThan">
      <formula>$C$4</formula>
    </cfRule>
    <cfRule type="cellIs" dxfId="0" priority="4122" operator="lessThan">
      <formula>$C$4</formula>
    </cfRule>
  </conditionalFormatting>
  <conditionalFormatting sqref="BF59">
    <cfRule type="cellIs" dxfId="1" priority="4221" operator="lessThan">
      <formula>$C$4</formula>
    </cfRule>
    <cfRule type="cellIs" dxfId="0" priority="4222" operator="lessThan">
      <formula>$C$4</formula>
    </cfRule>
  </conditionalFormatting>
  <conditionalFormatting sqref="BG59">
    <cfRule type="cellIs" dxfId="1" priority="4321" operator="lessThan">
      <formula>$C$4</formula>
    </cfRule>
    <cfRule type="cellIs" dxfId="0" priority="4322" operator="lessThan">
      <formula>$C$4</formula>
    </cfRule>
  </conditionalFormatting>
  <conditionalFormatting sqref="BH59">
    <cfRule type="cellIs" dxfId="1" priority="4421" operator="lessThan">
      <formula>$C$4</formula>
    </cfRule>
    <cfRule type="cellIs" dxfId="0" priority="4422" operator="lessThan">
      <formula>$C$4</formula>
    </cfRule>
  </conditionalFormatting>
  <conditionalFormatting sqref="BI59">
    <cfRule type="cellIs" dxfId="1" priority="4521" operator="lessThan">
      <formula>$C$4</formula>
    </cfRule>
    <cfRule type="cellIs" dxfId="0" priority="4522" operator="lessThan">
      <formula>$C$4</formula>
    </cfRule>
  </conditionalFormatting>
  <conditionalFormatting sqref="BK59">
    <cfRule type="cellIs" dxfId="1" priority="4721" operator="lessThan">
      <formula>$C$4</formula>
    </cfRule>
    <cfRule type="cellIs" dxfId="0" priority="4722" operator="lessThan">
      <formula>$C$4</formula>
    </cfRule>
  </conditionalFormatting>
  <conditionalFormatting sqref="BL59">
    <cfRule type="cellIs" dxfId="1" priority="4821" operator="lessThan">
      <formula>$C$4</formula>
    </cfRule>
    <cfRule type="cellIs" dxfId="0" priority="4822" operator="lessThan">
      <formula>$C$4</formula>
    </cfRule>
  </conditionalFormatting>
  <conditionalFormatting sqref="BM59">
    <cfRule type="cellIs" dxfId="0" priority="1903" operator="lessThan">
      <formula>$C$4</formula>
    </cfRule>
  </conditionalFormatting>
  <conditionalFormatting sqref="BN59">
    <cfRule type="cellIs" dxfId="0" priority="1953" operator="lessThan">
      <formula>$C$4</formula>
    </cfRule>
  </conditionalFormatting>
  <conditionalFormatting sqref="BO59">
    <cfRule type="cellIs" dxfId="0" priority="2003" operator="lessThan">
      <formula>$C$4</formula>
    </cfRule>
  </conditionalFormatting>
  <conditionalFormatting sqref="BP59">
    <cfRule type="cellIs" dxfId="0" priority="2053" operator="lessThan">
      <formula>$C$4</formula>
    </cfRule>
  </conditionalFormatting>
  <conditionalFormatting sqref="BQ59">
    <cfRule type="cellIs" dxfId="0" priority="2103" operator="lessThan">
      <formula>$C$4</formula>
    </cfRule>
  </conditionalFormatting>
  <conditionalFormatting sqref="BR59">
    <cfRule type="cellIs" dxfId="0" priority="2153" operator="lessThan">
      <formula>$C$4</formula>
    </cfRule>
  </conditionalFormatting>
  <conditionalFormatting sqref="BS59">
    <cfRule type="cellIs" dxfId="0" priority="2203" operator="lessThan">
      <formula>$C$4</formula>
    </cfRule>
  </conditionalFormatting>
  <conditionalFormatting sqref="BT59">
    <cfRule type="cellIs" dxfId="0" priority="2253" operator="lessThan">
      <formula>$C$4</formula>
    </cfRule>
  </conditionalFormatting>
  <conditionalFormatting sqref="BU59">
    <cfRule type="cellIs" dxfId="0" priority="2303" operator="lessThan">
      <formula>$C$4</formula>
    </cfRule>
  </conditionalFormatting>
  <conditionalFormatting sqref="BV59">
    <cfRule type="cellIs" dxfId="0" priority="2353" operator="lessThan">
      <formula>$C$4</formula>
    </cfRule>
  </conditionalFormatting>
  <conditionalFormatting sqref="BW59">
    <cfRule type="cellIs" dxfId="0" priority="2403" operator="lessThan">
      <formula>$C$4</formula>
    </cfRule>
  </conditionalFormatting>
  <conditionalFormatting sqref="BX59">
    <cfRule type="cellIs" dxfId="0" priority="2453" operator="lessThan">
      <formula>$C$4</formula>
    </cfRule>
  </conditionalFormatting>
  <conditionalFormatting sqref="BY59">
    <cfRule type="cellIs" dxfId="0" priority="2503" operator="lessThan">
      <formula>$C$4</formula>
    </cfRule>
  </conditionalFormatting>
  <conditionalFormatting sqref="BZ59">
    <cfRule type="cellIs" dxfId="0" priority="2553" operator="lessThan">
      <formula>$C$4</formula>
    </cfRule>
  </conditionalFormatting>
  <conditionalFormatting sqref="CA59">
    <cfRule type="cellIs" dxfId="0" priority="2603" operator="lessThan">
      <formula>$C$4</formula>
    </cfRule>
  </conditionalFormatting>
  <conditionalFormatting sqref="CB59">
    <cfRule type="cellIs" dxfId="0" priority="2653" operator="lessThan">
      <formula>$C$4</formula>
    </cfRule>
  </conditionalFormatting>
  <conditionalFormatting sqref="CC59">
    <cfRule type="cellIs" dxfId="0" priority="2703" operator="lessThan">
      <formula>$C$4</formula>
    </cfRule>
  </conditionalFormatting>
  <conditionalFormatting sqref="CD59">
    <cfRule type="cellIs" dxfId="0" priority="2753" operator="lessThan">
      <formula>$C$4</formula>
    </cfRule>
  </conditionalFormatting>
  <conditionalFormatting sqref="CE59">
    <cfRule type="cellIs" dxfId="0" priority="2803" operator="lessThan">
      <formula>$C$4</formula>
    </cfRule>
  </conditionalFormatting>
  <conditionalFormatting sqref="CF59">
    <cfRule type="cellIs" dxfId="1" priority="4921" operator="lessThan">
      <formula>$C$4</formula>
    </cfRule>
    <cfRule type="cellIs" dxfId="0" priority="4922" operator="lessThan">
      <formula>$C$4</formula>
    </cfRule>
  </conditionalFormatting>
  <conditionalFormatting sqref="CH59">
    <cfRule type="cellIs" dxfId="1" priority="3101" operator="lessThan">
      <formula>$C$4</formula>
    </cfRule>
    <cfRule type="cellIs" dxfId="0" priority="3102" operator="lessThan">
      <formula>$C$4</formula>
    </cfRule>
  </conditionalFormatting>
  <conditionalFormatting sqref="CI59">
    <cfRule type="cellIs" dxfId="1" priority="5021" operator="lessThan">
      <formula>$C$4</formula>
    </cfRule>
    <cfRule type="cellIs" dxfId="0" priority="5022" operator="lessThan">
      <formula>$C$4</formula>
    </cfRule>
  </conditionalFormatting>
  <conditionalFormatting sqref="L60">
    <cfRule type="cellIs" dxfId="1" priority="3203" operator="lessThan">
      <formula>$C$4</formula>
    </cfRule>
    <cfRule type="cellIs" dxfId="0" priority="3204" operator="lessThan">
      <formula>$C$4</formula>
    </cfRule>
  </conditionalFormatting>
  <conditionalFormatting sqref="M60">
    <cfRule type="cellIs" dxfId="1" priority="3303" operator="lessThan">
      <formula>$C$4</formula>
    </cfRule>
    <cfRule type="cellIs" dxfId="0" priority="3304" operator="lessThan">
      <formula>$C$4</formula>
    </cfRule>
  </conditionalFormatting>
  <conditionalFormatting sqref="O60">
    <cfRule type="cellIs" dxfId="0" priority="354" operator="lessThan">
      <formula>$C$4</formula>
    </cfRule>
  </conditionalFormatting>
  <conditionalFormatting sqref="P60">
    <cfRule type="cellIs" dxfId="0" priority="404" operator="lessThan">
      <formula>$C$4</formula>
    </cfRule>
  </conditionalFormatting>
  <conditionalFormatting sqref="Q60">
    <cfRule type="cellIs" dxfId="0" priority="454" operator="lessThan">
      <formula>$C$4</formula>
    </cfRule>
  </conditionalFormatting>
  <conditionalFormatting sqref="R60">
    <cfRule type="cellIs" dxfId="0" priority="2854" operator="lessThan">
      <formula>$C$4</formula>
    </cfRule>
  </conditionalFormatting>
  <conditionalFormatting sqref="S60">
    <cfRule type="cellIs" dxfId="0" priority="2904" operator="lessThan">
      <formula>$C$4</formula>
    </cfRule>
  </conditionalFormatting>
  <conditionalFormatting sqref="T60">
    <cfRule type="cellIs" dxfId="0" priority="504" operator="lessThan">
      <formula>$C$4</formula>
    </cfRule>
  </conditionalFormatting>
  <conditionalFormatting sqref="U60">
    <cfRule type="cellIs" dxfId="0" priority="2954" operator="lessThan">
      <formula>$C$4</formula>
    </cfRule>
  </conditionalFormatting>
  <conditionalFormatting sqref="V60">
    <cfRule type="cellIs" dxfId="0" priority="3004" operator="lessThan">
      <formula>$C$4</formula>
    </cfRule>
  </conditionalFormatting>
  <conditionalFormatting sqref="W60">
    <cfRule type="cellIs" dxfId="0" priority="554" operator="lessThan">
      <formula>$C$4</formula>
    </cfRule>
  </conditionalFormatting>
  <conditionalFormatting sqref="X60">
    <cfRule type="cellIs" dxfId="0" priority="604" operator="lessThan">
      <formula>$C$4</formula>
    </cfRule>
  </conditionalFormatting>
  <conditionalFormatting sqref="Y60">
    <cfRule type="cellIs" dxfId="0" priority="654" operator="lessThan">
      <formula>$C$4</formula>
    </cfRule>
  </conditionalFormatting>
  <conditionalFormatting sqref="Z60">
    <cfRule type="cellIs" dxfId="0" priority="704" operator="lessThan">
      <formula>$C$4</formula>
    </cfRule>
  </conditionalFormatting>
  <conditionalFormatting sqref="AA60">
    <cfRule type="cellIs" dxfId="0" priority="754" operator="lessThan">
      <formula>$C$4</formula>
    </cfRule>
  </conditionalFormatting>
  <conditionalFormatting sqref="AB60">
    <cfRule type="cellIs" dxfId="0" priority="804" operator="lessThan">
      <formula>$C$4</formula>
    </cfRule>
  </conditionalFormatting>
  <conditionalFormatting sqref="AC60">
    <cfRule type="cellIs" dxfId="0" priority="854" operator="lessThan">
      <formula>$C$4</formula>
    </cfRule>
  </conditionalFormatting>
  <conditionalFormatting sqref="AD60">
    <cfRule type="cellIs" dxfId="0" priority="904" operator="lessThan">
      <formula>$C$4</formula>
    </cfRule>
  </conditionalFormatting>
  <conditionalFormatting sqref="AE60">
    <cfRule type="cellIs" dxfId="0" priority="954" operator="lessThan">
      <formula>$C$4</formula>
    </cfRule>
  </conditionalFormatting>
  <conditionalFormatting sqref="AF60">
    <cfRule type="cellIs" dxfId="0" priority="1004" operator="lessThan">
      <formula>$C$4</formula>
    </cfRule>
  </conditionalFormatting>
  <conditionalFormatting sqref="AG60">
    <cfRule type="cellIs" dxfId="0" priority="1054" operator="lessThan">
      <formula>$C$4</formula>
    </cfRule>
  </conditionalFormatting>
  <conditionalFormatting sqref="AH60">
    <cfRule type="cellIs" dxfId="0" priority="1104" operator="lessThan">
      <formula>$C$4</formula>
    </cfRule>
  </conditionalFormatting>
  <conditionalFormatting sqref="AI60">
    <cfRule type="cellIs" dxfId="0" priority="1154" operator="lessThan">
      <formula>$C$4</formula>
    </cfRule>
  </conditionalFormatting>
  <conditionalFormatting sqref="AJ60">
    <cfRule type="cellIs" dxfId="0" priority="1204" operator="lessThan">
      <formula>$C$4</formula>
    </cfRule>
  </conditionalFormatting>
  <conditionalFormatting sqref="AK60">
    <cfRule type="cellIs" dxfId="0" priority="1254" operator="lessThan">
      <formula>$C$4</formula>
    </cfRule>
  </conditionalFormatting>
  <conditionalFormatting sqref="AL60">
    <cfRule type="cellIs" dxfId="0" priority="1304" operator="lessThan">
      <formula>$C$4</formula>
    </cfRule>
  </conditionalFormatting>
  <conditionalFormatting sqref="AM60">
    <cfRule type="cellIs" dxfId="0" priority="1354" operator="lessThan">
      <formula>$C$4</formula>
    </cfRule>
  </conditionalFormatting>
  <conditionalFormatting sqref="AN60">
    <cfRule type="cellIs" dxfId="0" priority="1404" operator="lessThan">
      <formula>$C$4</formula>
    </cfRule>
  </conditionalFormatting>
  <conditionalFormatting sqref="AO60">
    <cfRule type="cellIs" dxfId="0" priority="1454" operator="lessThan">
      <formula>$C$4</formula>
    </cfRule>
  </conditionalFormatting>
  <conditionalFormatting sqref="AP60">
    <cfRule type="cellIs" dxfId="0" priority="1504" operator="lessThan">
      <formula>$C$4</formula>
    </cfRule>
  </conditionalFormatting>
  <conditionalFormatting sqref="AQ60">
    <cfRule type="cellIs" dxfId="0" priority="1554" operator="lessThan">
      <formula>$C$4</formula>
    </cfRule>
  </conditionalFormatting>
  <conditionalFormatting sqref="AR60">
    <cfRule type="cellIs" dxfId="0" priority="1604" operator="lessThan">
      <formula>$C$4</formula>
    </cfRule>
  </conditionalFormatting>
  <conditionalFormatting sqref="AS60">
    <cfRule type="cellIs" dxfId="0" priority="1654" operator="lessThan">
      <formula>$C$4</formula>
    </cfRule>
  </conditionalFormatting>
  <conditionalFormatting sqref="AT60">
    <cfRule type="cellIs" dxfId="0" priority="1704" operator="lessThan">
      <formula>$C$4</formula>
    </cfRule>
  </conditionalFormatting>
  <conditionalFormatting sqref="AU60">
    <cfRule type="cellIs" dxfId="0" priority="1754" operator="lessThan">
      <formula>$C$4</formula>
    </cfRule>
  </conditionalFormatting>
  <conditionalFormatting sqref="AV60">
    <cfRule type="cellIs" dxfId="0" priority="1804" operator="lessThan">
      <formula>$C$4</formula>
    </cfRule>
  </conditionalFormatting>
  <conditionalFormatting sqref="AW60">
    <cfRule type="cellIs" dxfId="0" priority="1854" operator="lessThan">
      <formula>$C$4</formula>
    </cfRule>
  </conditionalFormatting>
  <conditionalFormatting sqref="AX60">
    <cfRule type="cellIs" dxfId="1" priority="3423" operator="lessThan">
      <formula>$C$4</formula>
    </cfRule>
    <cfRule type="cellIs" dxfId="0" priority="3424" operator="lessThan">
      <formula>$C$4</formula>
    </cfRule>
  </conditionalFormatting>
  <conditionalFormatting sqref="AY60">
    <cfRule type="cellIs" dxfId="1" priority="3523" operator="lessThan">
      <formula>$C$4</formula>
    </cfRule>
    <cfRule type="cellIs" dxfId="0" priority="3524" operator="lessThan">
      <formula>$C$4</formula>
    </cfRule>
  </conditionalFormatting>
  <conditionalFormatting sqref="AZ60">
    <cfRule type="cellIs" dxfId="1" priority="3623" operator="lessThan">
      <formula>$C$4</formula>
    </cfRule>
    <cfRule type="cellIs" dxfId="0" priority="3624" operator="lessThan">
      <formula>$C$4</formula>
    </cfRule>
  </conditionalFormatting>
  <conditionalFormatting sqref="BA60">
    <cfRule type="cellIs" dxfId="1" priority="3723" operator="lessThan">
      <formula>$C$4</formula>
    </cfRule>
    <cfRule type="cellIs" dxfId="0" priority="3724" operator="lessThan">
      <formula>$C$4</formula>
    </cfRule>
  </conditionalFormatting>
  <conditionalFormatting sqref="BB60">
    <cfRule type="cellIs" dxfId="1" priority="3823" operator="lessThan">
      <formula>$C$4</formula>
    </cfRule>
    <cfRule type="cellIs" dxfId="0" priority="3824" operator="lessThan">
      <formula>$C$4</formula>
    </cfRule>
  </conditionalFormatting>
  <conditionalFormatting sqref="BC60">
    <cfRule type="cellIs" dxfId="1" priority="3923" operator="lessThan">
      <formula>$C$4</formula>
    </cfRule>
    <cfRule type="cellIs" dxfId="0" priority="3924" operator="lessThan">
      <formula>$C$4</formula>
    </cfRule>
  </conditionalFormatting>
  <conditionalFormatting sqref="BD60">
    <cfRule type="cellIs" dxfId="1" priority="4023" operator="lessThan">
      <formula>$C$4</formula>
    </cfRule>
    <cfRule type="cellIs" dxfId="0" priority="4024" operator="lessThan">
      <formula>$C$4</formula>
    </cfRule>
  </conditionalFormatting>
  <conditionalFormatting sqref="BE60">
    <cfRule type="cellIs" dxfId="1" priority="4123" operator="lessThan">
      <formula>$C$4</formula>
    </cfRule>
    <cfRule type="cellIs" dxfId="0" priority="4124" operator="lessThan">
      <formula>$C$4</formula>
    </cfRule>
  </conditionalFormatting>
  <conditionalFormatting sqref="BF60">
    <cfRule type="cellIs" dxfId="1" priority="4223" operator="lessThan">
      <formula>$C$4</formula>
    </cfRule>
    <cfRule type="cellIs" dxfId="0" priority="4224" operator="lessThan">
      <formula>$C$4</formula>
    </cfRule>
  </conditionalFormatting>
  <conditionalFormatting sqref="BG60">
    <cfRule type="cellIs" dxfId="1" priority="4323" operator="lessThan">
      <formula>$C$4</formula>
    </cfRule>
    <cfRule type="cellIs" dxfId="0" priority="4324" operator="lessThan">
      <formula>$C$4</formula>
    </cfRule>
  </conditionalFormatting>
  <conditionalFormatting sqref="BH60">
    <cfRule type="cellIs" dxfId="1" priority="4423" operator="lessThan">
      <formula>$C$4</formula>
    </cfRule>
    <cfRule type="cellIs" dxfId="0" priority="4424" operator="lessThan">
      <formula>$C$4</formula>
    </cfRule>
  </conditionalFormatting>
  <conditionalFormatting sqref="BI60">
    <cfRule type="cellIs" dxfId="1" priority="4523" operator="lessThan">
      <formula>$C$4</formula>
    </cfRule>
    <cfRule type="cellIs" dxfId="0" priority="4524" operator="lessThan">
      <formula>$C$4</formula>
    </cfRule>
  </conditionalFormatting>
  <conditionalFormatting sqref="BK60">
    <cfRule type="cellIs" dxfId="1" priority="4723" operator="lessThan">
      <formula>$C$4</formula>
    </cfRule>
    <cfRule type="cellIs" dxfId="0" priority="4724" operator="lessThan">
      <formula>$C$4</formula>
    </cfRule>
  </conditionalFormatting>
  <conditionalFormatting sqref="BL60">
    <cfRule type="cellIs" dxfId="1" priority="4823" operator="lessThan">
      <formula>$C$4</formula>
    </cfRule>
    <cfRule type="cellIs" dxfId="0" priority="4824" operator="lessThan">
      <formula>$C$4</formula>
    </cfRule>
  </conditionalFormatting>
  <conditionalFormatting sqref="BM60">
    <cfRule type="cellIs" dxfId="0" priority="1904" operator="lessThan">
      <formula>$C$4</formula>
    </cfRule>
  </conditionalFormatting>
  <conditionalFormatting sqref="BN60">
    <cfRule type="cellIs" dxfId="0" priority="1954" operator="lessThan">
      <formula>$C$4</formula>
    </cfRule>
  </conditionalFormatting>
  <conditionalFormatting sqref="BO60">
    <cfRule type="cellIs" dxfId="0" priority="2004" operator="lessThan">
      <formula>$C$4</formula>
    </cfRule>
  </conditionalFormatting>
  <conditionalFormatting sqref="BP60">
    <cfRule type="cellIs" dxfId="0" priority="2054" operator="lessThan">
      <formula>$C$4</formula>
    </cfRule>
  </conditionalFormatting>
  <conditionalFormatting sqref="BQ60">
    <cfRule type="cellIs" dxfId="0" priority="2104" operator="lessThan">
      <formula>$C$4</formula>
    </cfRule>
  </conditionalFormatting>
  <conditionalFormatting sqref="BR60">
    <cfRule type="cellIs" dxfId="0" priority="2154" operator="lessThan">
      <formula>$C$4</formula>
    </cfRule>
  </conditionalFormatting>
  <conditionalFormatting sqref="BS60">
    <cfRule type="cellIs" dxfId="0" priority="2204" operator="lessThan">
      <formula>$C$4</formula>
    </cfRule>
  </conditionalFormatting>
  <conditionalFormatting sqref="BT60">
    <cfRule type="cellIs" dxfId="0" priority="2254" operator="lessThan">
      <formula>$C$4</formula>
    </cfRule>
  </conditionalFormatting>
  <conditionalFormatting sqref="BU60">
    <cfRule type="cellIs" dxfId="0" priority="2304" operator="lessThan">
      <formula>$C$4</formula>
    </cfRule>
  </conditionalFormatting>
  <conditionalFormatting sqref="BV60">
    <cfRule type="cellIs" dxfId="0" priority="2354" operator="lessThan">
      <formula>$C$4</formula>
    </cfRule>
  </conditionalFormatting>
  <conditionalFormatting sqref="BW60">
    <cfRule type="cellIs" dxfId="0" priority="2404" operator="lessThan">
      <formula>$C$4</formula>
    </cfRule>
  </conditionalFormatting>
  <conditionalFormatting sqref="BX60">
    <cfRule type="cellIs" dxfId="0" priority="2454" operator="lessThan">
      <formula>$C$4</formula>
    </cfRule>
  </conditionalFormatting>
  <conditionalFormatting sqref="BY60">
    <cfRule type="cellIs" dxfId="0" priority="2504" operator="lessThan">
      <formula>$C$4</formula>
    </cfRule>
  </conditionalFormatting>
  <conditionalFormatting sqref="BZ60">
    <cfRule type="cellIs" dxfId="0" priority="2554" operator="lessThan">
      <formula>$C$4</formula>
    </cfRule>
  </conditionalFormatting>
  <conditionalFormatting sqref="CA60">
    <cfRule type="cellIs" dxfId="0" priority="2604" operator="lessThan">
      <formula>$C$4</formula>
    </cfRule>
  </conditionalFormatting>
  <conditionalFormatting sqref="CB60">
    <cfRule type="cellIs" dxfId="0" priority="2654" operator="lessThan">
      <formula>$C$4</formula>
    </cfRule>
  </conditionalFormatting>
  <conditionalFormatting sqref="CC60">
    <cfRule type="cellIs" dxfId="0" priority="2704" operator="lessThan">
      <formula>$C$4</formula>
    </cfRule>
  </conditionalFormatting>
  <conditionalFormatting sqref="CD60">
    <cfRule type="cellIs" dxfId="0" priority="2754" operator="lessThan">
      <formula>$C$4</formula>
    </cfRule>
  </conditionalFormatting>
  <conditionalFormatting sqref="CE60">
    <cfRule type="cellIs" dxfId="0" priority="2804" operator="lessThan">
      <formula>$C$4</formula>
    </cfRule>
  </conditionalFormatting>
  <conditionalFormatting sqref="CF60">
    <cfRule type="cellIs" dxfId="1" priority="4923" operator="lessThan">
      <formula>$C$4</formula>
    </cfRule>
    <cfRule type="cellIs" dxfId="0" priority="4924" operator="lessThan">
      <formula>$C$4</formula>
    </cfRule>
  </conditionalFormatting>
  <conditionalFormatting sqref="CH60">
    <cfRule type="cellIs" dxfId="1" priority="3103" operator="lessThan">
      <formula>$C$4</formula>
    </cfRule>
    <cfRule type="cellIs" dxfId="0" priority="3104" operator="lessThan">
      <formula>$C$4</formula>
    </cfRule>
  </conditionalFormatting>
  <conditionalFormatting sqref="CI60">
    <cfRule type="cellIs" dxfId="1" priority="5023" operator="lessThan">
      <formula>$C$4</formula>
    </cfRule>
    <cfRule type="cellIs" dxfId="0" priority="5024" operator="lessThan">
      <formula>$C$4</formula>
    </cfRule>
  </conditionalFormatting>
  <conditionalFormatting sqref="O34:O42">
    <cfRule type="cellIs" dxfId="0" priority="304" operator="lessThan">
      <formula>$C$4</formula>
    </cfRule>
  </conditionalFormatting>
  <conditionalFormatting sqref="O43:O44">
    <cfRule type="cellIs" dxfId="0" priority="281" operator="lessThan">
      <formula>$C$4</formula>
    </cfRule>
  </conditionalFormatting>
  <conditionalFormatting sqref="R13:R14">
    <cfRule type="cellIs" dxfId="0" priority="280" operator="lessThan">
      <formula>$C$4</formula>
    </cfRule>
  </conditionalFormatting>
  <conditionalFormatting sqref="R17:R18">
    <cfRule type="cellIs" dxfId="0" priority="279" operator="lessThan">
      <formula>$C$4</formula>
    </cfRule>
  </conditionalFormatting>
  <conditionalFormatting sqref="R20:R22">
    <cfRule type="cellIs" dxfId="0" priority="278" operator="lessThan">
      <formula>$C$4</formula>
    </cfRule>
  </conditionalFormatting>
  <conditionalFormatting sqref="R24:R25">
    <cfRule type="cellIs" dxfId="0" priority="277" operator="lessThan">
      <formula>$C$4</formula>
    </cfRule>
  </conditionalFormatting>
  <conditionalFormatting sqref="R27:R29">
    <cfRule type="cellIs" dxfId="0" priority="276" operator="lessThan">
      <formula>$C$4</formula>
    </cfRule>
  </conditionalFormatting>
  <conditionalFormatting sqref="R31:R37">
    <cfRule type="cellIs" dxfId="0" priority="275" operator="lessThan">
      <formula>$C$4</formula>
    </cfRule>
  </conditionalFormatting>
  <conditionalFormatting sqref="R40:R46">
    <cfRule type="cellIs" dxfId="0" priority="274" operator="lessThan">
      <formula>$C$4</formula>
    </cfRule>
  </conditionalFormatting>
  <conditionalFormatting sqref="U19:U20">
    <cfRule type="cellIs" dxfId="0" priority="272" operator="lessThan">
      <formula>$C$4</formula>
    </cfRule>
  </conditionalFormatting>
  <conditionalFormatting sqref="U24:U25">
    <cfRule type="cellIs" dxfId="0" priority="270" operator="lessThan">
      <formula>$C$4</formula>
    </cfRule>
  </conditionalFormatting>
  <conditionalFormatting sqref="U31:U33">
    <cfRule type="cellIs" dxfId="0" priority="268" operator="lessThan">
      <formula>$C$4</formula>
    </cfRule>
  </conditionalFormatting>
  <conditionalFormatting sqref="W11:W46">
    <cfRule type="cellIs" dxfId="0" priority="229" operator="lessThan">
      <formula>$C$4</formula>
    </cfRule>
  </conditionalFormatting>
  <conditionalFormatting sqref="X11:X18">
    <cfRule type="cellIs" dxfId="0" priority="265" operator="lessThan">
      <formula>$C$4</formula>
    </cfRule>
  </conditionalFormatting>
  <conditionalFormatting sqref="X26:X45">
    <cfRule type="cellIs" dxfId="0" priority="262" operator="lessThan">
      <formula>$C$4</formula>
    </cfRule>
  </conditionalFormatting>
  <conditionalFormatting sqref="Z11:Z46">
    <cfRule type="cellIs" dxfId="0" priority="228" operator="lessThan">
      <formula>$C$4</formula>
    </cfRule>
  </conditionalFormatting>
  <conditionalFormatting sqref="AA20:AA21">
    <cfRule type="cellIs" dxfId="0" priority="258" operator="lessThan">
      <formula>$C$4</formula>
    </cfRule>
  </conditionalFormatting>
  <conditionalFormatting sqref="AA24:AA25">
    <cfRule type="cellIs" dxfId="0" priority="257" operator="lessThan">
      <formula>$C$4</formula>
    </cfRule>
  </conditionalFormatting>
  <conditionalFormatting sqref="AA31:AA32">
    <cfRule type="cellIs" dxfId="0" priority="261" operator="lessThan">
      <formula>$C$4</formula>
    </cfRule>
  </conditionalFormatting>
  <conditionalFormatting sqref="AC11:AC46">
    <cfRule type="cellIs" dxfId="0" priority="227" operator="lessThan">
      <formula>$C$4</formula>
    </cfRule>
  </conditionalFormatting>
  <conditionalFormatting sqref="AD25:AD46">
    <cfRule type="cellIs" dxfId="0" priority="302" operator="lessThan">
      <formula>$C$4</formula>
    </cfRule>
  </conditionalFormatting>
  <conditionalFormatting sqref="AE12:AE13">
    <cfRule type="cellIs" dxfId="0" priority="256" operator="lessThan">
      <formula>$C$4</formula>
    </cfRule>
  </conditionalFormatting>
  <conditionalFormatting sqref="AE18:AE19">
    <cfRule type="cellIs" dxfId="0" priority="254" operator="lessThan">
      <formula>$C$4</formula>
    </cfRule>
  </conditionalFormatting>
  <conditionalFormatting sqref="AE21:AE22">
    <cfRule type="cellIs" dxfId="0" priority="253" operator="lessThan">
      <formula>$C$4</formula>
    </cfRule>
  </conditionalFormatting>
  <conditionalFormatting sqref="AE31:AE32">
    <cfRule type="cellIs" dxfId="0" priority="251" operator="lessThan">
      <formula>$C$4</formula>
    </cfRule>
  </conditionalFormatting>
  <conditionalFormatting sqref="AE36:AE40">
    <cfRule type="cellIs" dxfId="0" priority="249" operator="lessThan">
      <formula>$C$4</formula>
    </cfRule>
  </conditionalFormatting>
  <conditionalFormatting sqref="AE42:AE43">
    <cfRule type="cellIs" dxfId="0" priority="248" operator="lessThan">
      <formula>$C$4</formula>
    </cfRule>
  </conditionalFormatting>
  <conditionalFormatting sqref="AJ12:AJ46">
    <cfRule type="cellIs" dxfId="0" priority="9" operator="lessThan">
      <formula>$C$4</formula>
    </cfRule>
  </conditionalFormatting>
  <conditionalFormatting sqref="AK13:AK16">
    <cfRule type="cellIs" dxfId="0" priority="246" operator="lessThan">
      <formula>$C$4</formula>
    </cfRule>
  </conditionalFormatting>
  <conditionalFormatting sqref="AK19:AK20">
    <cfRule type="cellIs" dxfId="0" priority="245" operator="lessThan">
      <formula>$C$4</formula>
    </cfRule>
  </conditionalFormatting>
  <conditionalFormatting sqref="AK22:AK23">
    <cfRule type="cellIs" dxfId="0" priority="244" operator="lessThan">
      <formula>$C$4</formula>
    </cfRule>
  </conditionalFormatting>
  <conditionalFormatting sqref="AK37:AK40">
    <cfRule type="cellIs" dxfId="0" priority="239" operator="lessThan">
      <formula>$C$4</formula>
    </cfRule>
  </conditionalFormatting>
  <conditionalFormatting sqref="AK42:AK45">
    <cfRule type="cellIs" dxfId="0" priority="238" operator="lessThan">
      <formula>$C$4</formula>
    </cfRule>
  </conditionalFormatting>
  <conditionalFormatting sqref="AM12:AM46">
    <cfRule type="cellIs" dxfId="0" priority="8" operator="lessThan">
      <formula>$C$4</formula>
    </cfRule>
  </conditionalFormatting>
  <conditionalFormatting sqref="AN44:AN45">
    <cfRule type="cellIs" dxfId="0" priority="237" operator="lessThan">
      <formula>$C$4</formula>
    </cfRule>
  </conditionalFormatting>
  <conditionalFormatting sqref="AP11:AP46">
    <cfRule type="cellIs" dxfId="0" priority="7" operator="lessThan">
      <formula>$C$4</formula>
    </cfRule>
  </conditionalFormatting>
  <conditionalFormatting sqref="AS21:AS32">
    <cfRule type="cellIs" dxfId="0" priority="6" operator="lessThan">
      <formula>$C$4</formula>
    </cfRule>
  </conditionalFormatting>
  <conditionalFormatting sqref="AS38:AS41">
    <cfRule type="cellIs" dxfId="0" priority="5" operator="lessThan">
      <formula>$C$4</formula>
    </cfRule>
  </conditionalFormatting>
  <conditionalFormatting sqref="AX15:AX24">
    <cfRule type="cellIs" dxfId="1" priority="284" operator="lessThan">
      <formula>$C$4</formula>
    </cfRule>
    <cfRule type="cellIs" dxfId="0" priority="285" operator="lessThan">
      <formula>$C$4</formula>
    </cfRule>
  </conditionalFormatting>
  <conditionalFormatting sqref="BD11:BD46">
    <cfRule type="cellIs" dxfId="0" priority="226" operator="lessThan">
      <formula>$C$4</formula>
    </cfRule>
  </conditionalFormatting>
  <conditionalFormatting sqref="BN12:BN46">
    <cfRule type="cellIs" dxfId="0" priority="225" operator="lessThan">
      <formula>$C$4</formula>
    </cfRule>
  </conditionalFormatting>
  <conditionalFormatting sqref="CF11:CF46">
    <cfRule type="cellIs" dxfId="0" priority="4" operator="lessThan">
      <formula>$C$4</formula>
    </cfRule>
    <cfRule type="cellIs" dxfId="1" priority="3" operator="lessThan">
      <formula>$C$4</formula>
    </cfRule>
  </conditionalFormatting>
  <conditionalFormatting sqref="CI12:CI46">
    <cfRule type="cellIs" dxfId="0" priority="2" operator="lessThan">
      <formula>$C$4</formula>
    </cfRule>
    <cfRule type="cellIs" dxfId="1" priority="1" operator="lessThan">
      <formula>$C$4</formula>
    </cfRule>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XI MIPA 4</vt:lpstr>
      <vt:lpstr>XI MIPA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patches</cp:lastModifiedBy>
  <dcterms:created xsi:type="dcterms:W3CDTF">2015-09-01T16:01:00Z</dcterms:created>
  <dcterms:modified xsi:type="dcterms:W3CDTF">2017-12-15T01:34:09Z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2057-10.2.0.5978</vt:lpwstr>
  </property>
</Properties>
</file>