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guru 1 1718\"/>
    </mc:Choice>
  </mc:AlternateContent>
  <bookViews>
    <workbookView xWindow="0" yWindow="0" windowWidth="20490" windowHeight="7755"/>
  </bookViews>
  <sheets>
    <sheet name="XI IPS 3" sheetId="1" r:id="rId1"/>
  </sheets>
  <calcPr calcId="162913"/>
</workbook>
</file>

<file path=xl/calcChain.xml><?xml version="1.0" encoding="utf-8"?>
<calcChain xmlns="http://schemas.openxmlformats.org/spreadsheetml/2006/main">
  <c r="CG11" i="1" l="1"/>
  <c r="CG12" i="1"/>
  <c r="CG13" i="1"/>
  <c r="CJ11" i="1"/>
  <c r="CJ60" i="1" l="1"/>
  <c r="CG60" i="1"/>
  <c r="CC60" i="1"/>
  <c r="CD60" i="1" s="1"/>
  <c r="H60" i="1" s="1"/>
  <c r="I60" i="1" s="1"/>
  <c r="BM60" i="1"/>
  <c r="AU60" i="1"/>
  <c r="AV60" i="1" s="1"/>
  <c r="E60" i="1" s="1"/>
  <c r="F60" i="1" s="1"/>
  <c r="AD60" i="1"/>
  <c r="M60" i="1"/>
  <c r="L60" i="1"/>
  <c r="J60" i="1"/>
  <c r="G60" i="1"/>
  <c r="CJ59" i="1"/>
  <c r="CG59" i="1"/>
  <c r="G59" i="1" s="1"/>
  <c r="CC59" i="1"/>
  <c r="CD59" i="1" s="1"/>
  <c r="H59" i="1" s="1"/>
  <c r="I59" i="1" s="1"/>
  <c r="BM59" i="1"/>
  <c r="AU59" i="1"/>
  <c r="AV59" i="1" s="1"/>
  <c r="E59" i="1" s="1"/>
  <c r="F59" i="1" s="1"/>
  <c r="AD59" i="1"/>
  <c r="M59" i="1"/>
  <c r="L59" i="1"/>
  <c r="J59" i="1"/>
  <c r="CJ58" i="1"/>
  <c r="CG58" i="1"/>
  <c r="G58" i="1" s="1"/>
  <c r="CC58" i="1"/>
  <c r="CD58" i="1" s="1"/>
  <c r="H58" i="1" s="1"/>
  <c r="I58" i="1" s="1"/>
  <c r="BM58" i="1"/>
  <c r="AU58" i="1"/>
  <c r="AV58" i="1" s="1"/>
  <c r="E58" i="1" s="1"/>
  <c r="F58" i="1" s="1"/>
  <c r="AD58" i="1"/>
  <c r="M58" i="1"/>
  <c r="L58" i="1"/>
  <c r="J58" i="1"/>
  <c r="CJ57" i="1"/>
  <c r="CG57" i="1"/>
  <c r="G57" i="1" s="1"/>
  <c r="CC57" i="1"/>
  <c r="CD57" i="1" s="1"/>
  <c r="H57" i="1" s="1"/>
  <c r="I57" i="1" s="1"/>
  <c r="BM57" i="1"/>
  <c r="AU57" i="1"/>
  <c r="AV57" i="1" s="1"/>
  <c r="E57" i="1" s="1"/>
  <c r="F57" i="1" s="1"/>
  <c r="AD57" i="1"/>
  <c r="M57" i="1"/>
  <c r="L57" i="1"/>
  <c r="J57" i="1"/>
  <c r="CJ56" i="1"/>
  <c r="CG56" i="1"/>
  <c r="G56" i="1" s="1"/>
  <c r="CC56" i="1"/>
  <c r="CD56" i="1" s="1"/>
  <c r="H56" i="1" s="1"/>
  <c r="I56" i="1" s="1"/>
  <c r="BM56" i="1"/>
  <c r="AU56" i="1"/>
  <c r="AV56" i="1" s="1"/>
  <c r="E56" i="1" s="1"/>
  <c r="F56" i="1" s="1"/>
  <c r="AD56" i="1"/>
  <c r="M56" i="1"/>
  <c r="L56" i="1"/>
  <c r="J56" i="1"/>
  <c r="CJ55" i="1"/>
  <c r="CG55" i="1"/>
  <c r="G55" i="1" s="1"/>
  <c r="CC55" i="1"/>
  <c r="CD55" i="1" s="1"/>
  <c r="H55" i="1" s="1"/>
  <c r="I55" i="1" s="1"/>
  <c r="BM55" i="1"/>
  <c r="AU55" i="1"/>
  <c r="AV55" i="1" s="1"/>
  <c r="E55" i="1" s="1"/>
  <c r="F55" i="1" s="1"/>
  <c r="AD55" i="1"/>
  <c r="M55" i="1"/>
  <c r="L55" i="1"/>
  <c r="J55" i="1"/>
  <c r="CJ54" i="1"/>
  <c r="CG54" i="1"/>
  <c r="G54" i="1" s="1"/>
  <c r="CC54" i="1"/>
  <c r="CD54" i="1" s="1"/>
  <c r="H54" i="1" s="1"/>
  <c r="I54" i="1" s="1"/>
  <c r="BM54" i="1"/>
  <c r="AU54" i="1"/>
  <c r="AV54" i="1" s="1"/>
  <c r="E54" i="1" s="1"/>
  <c r="F54" i="1" s="1"/>
  <c r="AD54" i="1"/>
  <c r="M54" i="1"/>
  <c r="L54" i="1"/>
  <c r="J54" i="1"/>
  <c r="CJ53" i="1"/>
  <c r="CG53" i="1"/>
  <c r="G53" i="1" s="1"/>
  <c r="CC53" i="1"/>
  <c r="CD53" i="1" s="1"/>
  <c r="H53" i="1" s="1"/>
  <c r="I53" i="1" s="1"/>
  <c r="BM53" i="1"/>
  <c r="AU53" i="1"/>
  <c r="AV53" i="1" s="1"/>
  <c r="E53" i="1" s="1"/>
  <c r="F53" i="1" s="1"/>
  <c r="AD53" i="1"/>
  <c r="M53" i="1"/>
  <c r="L53" i="1"/>
  <c r="J53" i="1"/>
  <c r="CJ52" i="1"/>
  <c r="CG52" i="1"/>
  <c r="G52" i="1" s="1"/>
  <c r="CC52" i="1"/>
  <c r="CD52" i="1" s="1"/>
  <c r="H52" i="1" s="1"/>
  <c r="I52" i="1" s="1"/>
  <c r="BM52" i="1"/>
  <c r="AU52" i="1"/>
  <c r="AV52" i="1" s="1"/>
  <c r="E52" i="1" s="1"/>
  <c r="F52" i="1" s="1"/>
  <c r="AD52" i="1"/>
  <c r="M52" i="1"/>
  <c r="L52" i="1"/>
  <c r="J52" i="1"/>
  <c r="CJ51" i="1"/>
  <c r="CG51" i="1"/>
  <c r="G51" i="1" s="1"/>
  <c r="CC51" i="1"/>
  <c r="CD51" i="1" s="1"/>
  <c r="H51" i="1" s="1"/>
  <c r="I51" i="1" s="1"/>
  <c r="BM51" i="1"/>
  <c r="AU51" i="1"/>
  <c r="AV51" i="1" s="1"/>
  <c r="E51" i="1" s="1"/>
  <c r="F51" i="1" s="1"/>
  <c r="AD51" i="1"/>
  <c r="M51" i="1"/>
  <c r="L51" i="1"/>
  <c r="J51" i="1"/>
  <c r="CJ50" i="1"/>
  <c r="CG50" i="1"/>
  <c r="G50" i="1" s="1"/>
  <c r="CC50" i="1"/>
  <c r="CD50" i="1" s="1"/>
  <c r="H50" i="1" s="1"/>
  <c r="I50" i="1" s="1"/>
  <c r="BM50" i="1"/>
  <c r="AU50" i="1"/>
  <c r="AV50" i="1" s="1"/>
  <c r="E50" i="1" s="1"/>
  <c r="F50" i="1" s="1"/>
  <c r="AD50" i="1"/>
  <c r="M50" i="1"/>
  <c r="L50" i="1"/>
  <c r="J50" i="1"/>
  <c r="CJ49" i="1"/>
  <c r="CG49" i="1"/>
  <c r="G49" i="1" s="1"/>
  <c r="CC49" i="1"/>
  <c r="CD49" i="1" s="1"/>
  <c r="H49" i="1" s="1"/>
  <c r="I49" i="1" s="1"/>
  <c r="BM49" i="1"/>
  <c r="AU49" i="1"/>
  <c r="AV49" i="1" s="1"/>
  <c r="E49" i="1" s="1"/>
  <c r="F49" i="1" s="1"/>
  <c r="AD49" i="1"/>
  <c r="M49" i="1"/>
  <c r="L49" i="1"/>
  <c r="J49" i="1"/>
  <c r="CJ48" i="1"/>
  <c r="CG48" i="1"/>
  <c r="G48" i="1" s="1"/>
  <c r="CC48" i="1"/>
  <c r="CD48" i="1" s="1"/>
  <c r="H48" i="1" s="1"/>
  <c r="I48" i="1" s="1"/>
  <c r="BM48" i="1"/>
  <c r="AU48" i="1"/>
  <c r="AV48" i="1" s="1"/>
  <c r="E48" i="1" s="1"/>
  <c r="F48" i="1" s="1"/>
  <c r="AD48" i="1"/>
  <c r="M48" i="1"/>
  <c r="L48" i="1"/>
  <c r="J48" i="1"/>
  <c r="CJ47" i="1"/>
  <c r="CG47" i="1"/>
  <c r="G47" i="1" s="1"/>
  <c r="CC47" i="1"/>
  <c r="CD47" i="1" s="1"/>
  <c r="H47" i="1" s="1"/>
  <c r="I47" i="1" s="1"/>
  <c r="BM47" i="1"/>
  <c r="AU47" i="1"/>
  <c r="AV47" i="1" s="1"/>
  <c r="E47" i="1" s="1"/>
  <c r="F47" i="1" s="1"/>
  <c r="AD47" i="1"/>
  <c r="M47" i="1"/>
  <c r="L47" i="1"/>
  <c r="J47" i="1"/>
  <c r="CJ46" i="1"/>
  <c r="CG46" i="1"/>
  <c r="G46" i="1" s="1"/>
  <c r="CC46" i="1"/>
  <c r="CD46" i="1" s="1"/>
  <c r="H46" i="1" s="1"/>
  <c r="I46" i="1" s="1"/>
  <c r="BM46" i="1"/>
  <c r="AU46" i="1"/>
  <c r="AV46" i="1" s="1"/>
  <c r="E46" i="1" s="1"/>
  <c r="F46" i="1" s="1"/>
  <c r="AD46" i="1"/>
  <c r="M46" i="1"/>
  <c r="L46" i="1"/>
  <c r="J46" i="1"/>
  <c r="CJ45" i="1"/>
  <c r="CG45" i="1"/>
  <c r="G45" i="1" s="1"/>
  <c r="CC45" i="1"/>
  <c r="CD45" i="1" s="1"/>
  <c r="H45" i="1" s="1"/>
  <c r="I45" i="1" s="1"/>
  <c r="BM45" i="1"/>
  <c r="AU45" i="1"/>
  <c r="AV45" i="1" s="1"/>
  <c r="E45" i="1" s="1"/>
  <c r="F45" i="1" s="1"/>
  <c r="AD45" i="1"/>
  <c r="M45" i="1"/>
  <c r="L45" i="1"/>
  <c r="J45" i="1"/>
  <c r="CJ44" i="1"/>
  <c r="CG44" i="1"/>
  <c r="G44" i="1" s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J44" i="1"/>
  <c r="CJ43" i="1"/>
  <c r="CG43" i="1"/>
  <c r="G43" i="1" s="1"/>
  <c r="CC43" i="1"/>
  <c r="CD43" i="1" s="1"/>
  <c r="H43" i="1" s="1"/>
  <c r="I43" i="1" s="1"/>
  <c r="BM43" i="1"/>
  <c r="AU43" i="1"/>
  <c r="AV43" i="1" s="1"/>
  <c r="E43" i="1" s="1"/>
  <c r="F43" i="1" s="1"/>
  <c r="AD43" i="1"/>
  <c r="M43" i="1"/>
  <c r="L43" i="1"/>
  <c r="J43" i="1"/>
  <c r="CJ42" i="1"/>
  <c r="CG42" i="1"/>
  <c r="G42" i="1" s="1"/>
  <c r="CC42" i="1"/>
  <c r="CD42" i="1" s="1"/>
  <c r="H42" i="1" s="1"/>
  <c r="I42" i="1" s="1"/>
  <c r="BM42" i="1"/>
  <c r="AU42" i="1"/>
  <c r="AV42" i="1" s="1"/>
  <c r="E42" i="1" s="1"/>
  <c r="F42" i="1" s="1"/>
  <c r="AD42" i="1"/>
  <c r="M42" i="1"/>
  <c r="L42" i="1"/>
  <c r="J42" i="1"/>
  <c r="CJ41" i="1"/>
  <c r="CG41" i="1"/>
  <c r="G41" i="1" s="1"/>
  <c r="CC41" i="1"/>
  <c r="CD41" i="1" s="1"/>
  <c r="H41" i="1" s="1"/>
  <c r="I41" i="1" s="1"/>
  <c r="BM41" i="1"/>
  <c r="AU41" i="1"/>
  <c r="AV41" i="1" s="1"/>
  <c r="E41" i="1" s="1"/>
  <c r="F41" i="1" s="1"/>
  <c r="AD41" i="1"/>
  <c r="M41" i="1"/>
  <c r="L41" i="1"/>
  <c r="J41" i="1"/>
  <c r="CJ40" i="1"/>
  <c r="J40" i="1" s="1"/>
  <c r="CG40" i="1"/>
  <c r="G40" i="1" s="1"/>
  <c r="CC40" i="1"/>
  <c r="CD40" i="1" s="1"/>
  <c r="H40" i="1" s="1"/>
  <c r="I40" i="1" s="1"/>
  <c r="BM40" i="1"/>
  <c r="AU40" i="1"/>
  <c r="AV40" i="1" s="1"/>
  <c r="E40" i="1" s="1"/>
  <c r="F40" i="1" s="1"/>
  <c r="AD40" i="1"/>
  <c r="M40" i="1"/>
  <c r="L40" i="1"/>
  <c r="CJ39" i="1"/>
  <c r="J39" i="1" s="1"/>
  <c r="CG39" i="1"/>
  <c r="CD39" i="1"/>
  <c r="H39" i="1" s="1"/>
  <c r="I39" i="1" s="1"/>
  <c r="CC39" i="1"/>
  <c r="BM39" i="1"/>
  <c r="AU39" i="1"/>
  <c r="AV39" i="1" s="1"/>
  <c r="E39" i="1" s="1"/>
  <c r="F39" i="1" s="1"/>
  <c r="AD39" i="1"/>
  <c r="L39" i="1" s="1"/>
  <c r="M39" i="1"/>
  <c r="G39" i="1"/>
  <c r="CJ38" i="1"/>
  <c r="J38" i="1" s="1"/>
  <c r="CG38" i="1"/>
  <c r="G38" i="1" s="1"/>
  <c r="CC38" i="1"/>
  <c r="CD38" i="1" s="1"/>
  <c r="H38" i="1" s="1"/>
  <c r="I38" i="1" s="1"/>
  <c r="BM38" i="1"/>
  <c r="AU38" i="1"/>
  <c r="AV38" i="1" s="1"/>
  <c r="E38" i="1" s="1"/>
  <c r="AD38" i="1"/>
  <c r="L38" i="1" s="1"/>
  <c r="M38" i="1"/>
  <c r="F38" i="1"/>
  <c r="CJ37" i="1"/>
  <c r="J37" i="1" s="1"/>
  <c r="CG37" i="1"/>
  <c r="CC37" i="1"/>
  <c r="CD37" i="1" s="1"/>
  <c r="H37" i="1" s="1"/>
  <c r="I37" i="1" s="1"/>
  <c r="BM37" i="1"/>
  <c r="AU37" i="1"/>
  <c r="AV37" i="1" s="1"/>
  <c r="E37" i="1" s="1"/>
  <c r="F37" i="1" s="1"/>
  <c r="AD37" i="1"/>
  <c r="M37" i="1"/>
  <c r="L37" i="1"/>
  <c r="G37" i="1"/>
  <c r="CJ36" i="1"/>
  <c r="J36" i="1" s="1"/>
  <c r="CG36" i="1"/>
  <c r="G36" i="1" s="1"/>
  <c r="CC36" i="1"/>
  <c r="CD36" i="1" s="1"/>
  <c r="H36" i="1" s="1"/>
  <c r="I36" i="1" s="1"/>
  <c r="BM36" i="1"/>
  <c r="AU36" i="1"/>
  <c r="AV36" i="1" s="1"/>
  <c r="E36" i="1" s="1"/>
  <c r="F36" i="1" s="1"/>
  <c r="AD36" i="1"/>
  <c r="M36" i="1"/>
  <c r="L36" i="1"/>
  <c r="CJ35" i="1"/>
  <c r="J35" i="1" s="1"/>
  <c r="CG35" i="1"/>
  <c r="CD35" i="1"/>
  <c r="H35" i="1" s="1"/>
  <c r="I35" i="1" s="1"/>
  <c r="CC35" i="1"/>
  <c r="BM35" i="1"/>
  <c r="AU35" i="1"/>
  <c r="AV35" i="1" s="1"/>
  <c r="E35" i="1" s="1"/>
  <c r="F35" i="1" s="1"/>
  <c r="AD35" i="1"/>
  <c r="L35" i="1" s="1"/>
  <c r="M35" i="1"/>
  <c r="G35" i="1"/>
  <c r="CJ34" i="1"/>
  <c r="J34" i="1" s="1"/>
  <c r="CG34" i="1"/>
  <c r="G34" i="1" s="1"/>
  <c r="CC34" i="1"/>
  <c r="CD34" i="1" s="1"/>
  <c r="H34" i="1" s="1"/>
  <c r="I34" i="1" s="1"/>
  <c r="BM34" i="1"/>
  <c r="AU34" i="1"/>
  <c r="AV34" i="1" s="1"/>
  <c r="E34" i="1" s="1"/>
  <c r="AD34" i="1"/>
  <c r="L34" i="1" s="1"/>
  <c r="M34" i="1"/>
  <c r="F34" i="1"/>
  <c r="CV33" i="1"/>
  <c r="CJ33" i="1"/>
  <c r="J33" i="1" s="1"/>
  <c r="CG33" i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G33" i="1"/>
  <c r="CV32" i="1"/>
  <c r="CJ32" i="1"/>
  <c r="J32" i="1" s="1"/>
  <c r="CG32" i="1"/>
  <c r="CD32" i="1"/>
  <c r="H32" i="1" s="1"/>
  <c r="I32" i="1" s="1"/>
  <c r="CC32" i="1"/>
  <c r="BM32" i="1"/>
  <c r="AU32" i="1"/>
  <c r="AV32" i="1" s="1"/>
  <c r="AD32" i="1"/>
  <c r="L32" i="1" s="1"/>
  <c r="M32" i="1"/>
  <c r="G32" i="1"/>
  <c r="E32" i="1"/>
  <c r="F32" i="1" s="1"/>
  <c r="CV31" i="1"/>
  <c r="CJ31" i="1"/>
  <c r="J31" i="1" s="1"/>
  <c r="CG31" i="1"/>
  <c r="CD31" i="1"/>
  <c r="H31" i="1" s="1"/>
  <c r="I31" i="1" s="1"/>
  <c r="CC31" i="1"/>
  <c r="BM31" i="1"/>
  <c r="AU31" i="1"/>
  <c r="AV31" i="1" s="1"/>
  <c r="E31" i="1" s="1"/>
  <c r="F31" i="1" s="1"/>
  <c r="AD31" i="1"/>
  <c r="L31" i="1" s="1"/>
  <c r="M31" i="1"/>
  <c r="G31" i="1"/>
  <c r="CV30" i="1"/>
  <c r="CJ30" i="1"/>
  <c r="J30" i="1" s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G29" i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G29" i="1"/>
  <c r="CV28" i="1"/>
  <c r="CJ28" i="1"/>
  <c r="J28" i="1" s="1"/>
  <c r="CG28" i="1"/>
  <c r="G28" i="1" s="1"/>
  <c r="CC28" i="1"/>
  <c r="CD28" i="1" s="1"/>
  <c r="H28" i="1" s="1"/>
  <c r="I28" i="1" s="1"/>
  <c r="BM28" i="1"/>
  <c r="AV28" i="1"/>
  <c r="E28" i="1" s="1"/>
  <c r="F28" i="1" s="1"/>
  <c r="AU28" i="1"/>
  <c r="AD28" i="1"/>
  <c r="L28" i="1" s="1"/>
  <c r="M28" i="1"/>
  <c r="CV27" i="1"/>
  <c r="CJ27" i="1"/>
  <c r="J27" i="1" s="1"/>
  <c r="CG27" i="1"/>
  <c r="G27" i="1" s="1"/>
  <c r="CC27" i="1"/>
  <c r="CD27" i="1" s="1"/>
  <c r="H27" i="1" s="1"/>
  <c r="I27" i="1" s="1"/>
  <c r="BM27" i="1"/>
  <c r="AU27" i="1"/>
  <c r="AV27" i="1" s="1"/>
  <c r="E27" i="1" s="1"/>
  <c r="F27" i="1" s="1"/>
  <c r="AD27" i="1"/>
  <c r="M27" i="1"/>
  <c r="L27" i="1"/>
  <c r="CV26" i="1"/>
  <c r="CJ26" i="1"/>
  <c r="J26" i="1" s="1"/>
  <c r="CG26" i="1"/>
  <c r="G26" i="1" s="1"/>
  <c r="CC26" i="1"/>
  <c r="CD26" i="1" s="1"/>
  <c r="H26" i="1" s="1"/>
  <c r="I26" i="1" s="1"/>
  <c r="BM26" i="1"/>
  <c r="AV26" i="1"/>
  <c r="E26" i="1" s="1"/>
  <c r="F26" i="1" s="1"/>
  <c r="AU26" i="1"/>
  <c r="AD26" i="1"/>
  <c r="M26" i="1"/>
  <c r="L26" i="1"/>
  <c r="CV25" i="1"/>
  <c r="CJ25" i="1"/>
  <c r="J25" i="1" s="1"/>
  <c r="CG25" i="1"/>
  <c r="G25" i="1" s="1"/>
  <c r="CC25" i="1"/>
  <c r="CD25" i="1" s="1"/>
  <c r="H25" i="1" s="1"/>
  <c r="I25" i="1" s="1"/>
  <c r="BM25" i="1"/>
  <c r="AU25" i="1"/>
  <c r="AV25" i="1" s="1"/>
  <c r="E25" i="1" s="1"/>
  <c r="F25" i="1" s="1"/>
  <c r="AD25" i="1"/>
  <c r="M25" i="1"/>
  <c r="L25" i="1"/>
  <c r="CV24" i="1"/>
  <c r="CJ24" i="1"/>
  <c r="J24" i="1" s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M24" i="1"/>
  <c r="L24" i="1"/>
  <c r="CV23" i="1"/>
  <c r="CJ23" i="1"/>
  <c r="J23" i="1" s="1"/>
  <c r="CG23" i="1"/>
  <c r="CD23" i="1"/>
  <c r="H23" i="1" s="1"/>
  <c r="I23" i="1" s="1"/>
  <c r="CC23" i="1"/>
  <c r="BM23" i="1"/>
  <c r="AU23" i="1"/>
  <c r="AV23" i="1" s="1"/>
  <c r="E23" i="1" s="1"/>
  <c r="F23" i="1" s="1"/>
  <c r="AD23" i="1"/>
  <c r="L23" i="1" s="1"/>
  <c r="M23" i="1"/>
  <c r="G23" i="1"/>
  <c r="CV22" i="1"/>
  <c r="CJ22" i="1"/>
  <c r="J22" i="1" s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G21" i="1"/>
  <c r="G21" i="1" s="1"/>
  <c r="CC21" i="1"/>
  <c r="CD21" i="1" s="1"/>
  <c r="H21" i="1" s="1"/>
  <c r="I21" i="1" s="1"/>
  <c r="BM21" i="1"/>
  <c r="AV21" i="1"/>
  <c r="E21" i="1" s="1"/>
  <c r="F21" i="1" s="1"/>
  <c r="AU21" i="1"/>
  <c r="AD21" i="1"/>
  <c r="M21" i="1"/>
  <c r="L21" i="1"/>
  <c r="CV20" i="1"/>
  <c r="CJ20" i="1"/>
  <c r="J20" i="1" s="1"/>
  <c r="CG20" i="1"/>
  <c r="G20" i="1" s="1"/>
  <c r="CC20" i="1"/>
  <c r="CD20" i="1" s="1"/>
  <c r="H20" i="1" s="1"/>
  <c r="I20" i="1" s="1"/>
  <c r="BM20" i="1"/>
  <c r="AU20" i="1"/>
  <c r="AV20" i="1" s="1"/>
  <c r="E20" i="1" s="1"/>
  <c r="F20" i="1" s="1"/>
  <c r="AD20" i="1"/>
  <c r="M20" i="1"/>
  <c r="L20" i="1"/>
  <c r="CV19" i="1"/>
  <c r="CJ19" i="1"/>
  <c r="J19" i="1" s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M19" i="1"/>
  <c r="L19" i="1"/>
  <c r="CV18" i="1"/>
  <c r="CJ18" i="1"/>
  <c r="J18" i="1" s="1"/>
  <c r="CG18" i="1"/>
  <c r="CD18" i="1"/>
  <c r="H18" i="1" s="1"/>
  <c r="I18" i="1" s="1"/>
  <c r="CC18" i="1"/>
  <c r="BM18" i="1"/>
  <c r="AU18" i="1"/>
  <c r="AV18" i="1" s="1"/>
  <c r="E18" i="1" s="1"/>
  <c r="F18" i="1" s="1"/>
  <c r="AD18" i="1"/>
  <c r="L18" i="1" s="1"/>
  <c r="M18" i="1"/>
  <c r="G18" i="1"/>
  <c r="CV17" i="1"/>
  <c r="CJ17" i="1"/>
  <c r="J17" i="1" s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G16" i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G16" i="1"/>
  <c r="CV15" i="1"/>
  <c r="CJ15" i="1"/>
  <c r="J15" i="1" s="1"/>
  <c r="CG15" i="1"/>
  <c r="G15" i="1" s="1"/>
  <c r="CC15" i="1"/>
  <c r="CD15" i="1" s="1"/>
  <c r="H15" i="1" s="1"/>
  <c r="I15" i="1" s="1"/>
  <c r="BM15" i="1"/>
  <c r="AV15" i="1"/>
  <c r="E15" i="1" s="1"/>
  <c r="F15" i="1" s="1"/>
  <c r="AU15" i="1"/>
  <c r="AD15" i="1"/>
  <c r="L15" i="1" s="1"/>
  <c r="M15" i="1"/>
  <c r="CV14" i="1"/>
  <c r="CJ14" i="1"/>
  <c r="J14" i="1" s="1"/>
  <c r="CG14" i="1"/>
  <c r="G14" i="1" s="1"/>
  <c r="CC14" i="1"/>
  <c r="CD14" i="1" s="1"/>
  <c r="H14" i="1" s="1"/>
  <c r="I14" i="1" s="1"/>
  <c r="AU14" i="1"/>
  <c r="AV14" i="1" s="1"/>
  <c r="E14" i="1" s="1"/>
  <c r="F14" i="1" s="1"/>
  <c r="M14" i="1"/>
  <c r="L14" i="1"/>
  <c r="CV13" i="1"/>
  <c r="CJ13" i="1"/>
  <c r="J13" i="1" s="1"/>
  <c r="G13" i="1"/>
  <c r="CD13" i="1"/>
  <c r="H13" i="1" s="1"/>
  <c r="I13" i="1" s="1"/>
  <c r="AV13" i="1"/>
  <c r="AU13" i="1"/>
  <c r="L13" i="1"/>
  <c r="M13" i="1"/>
  <c r="E13" i="1"/>
  <c r="F13" i="1" s="1"/>
  <c r="CV12" i="1"/>
  <c r="CJ12" i="1"/>
  <c r="J12" i="1" s="1"/>
  <c r="G12" i="1"/>
  <c r="CD12" i="1"/>
  <c r="CC12" i="1"/>
  <c r="BM12" i="1"/>
  <c r="AU12" i="1"/>
  <c r="AV12" i="1" s="1"/>
  <c r="E12" i="1" s="1"/>
  <c r="F12" i="1" s="1"/>
  <c r="AD12" i="1"/>
  <c r="M12" i="1"/>
  <c r="L12" i="1"/>
  <c r="H12" i="1"/>
  <c r="I12" i="1" s="1"/>
  <c r="CV11" i="1"/>
  <c r="CD11" i="1"/>
  <c r="H11" i="1" s="1"/>
  <c r="I11" i="1" s="1"/>
  <c r="AU11" i="1"/>
  <c r="AV11" i="1" s="1"/>
  <c r="E11" i="1" s="1"/>
  <c r="F11" i="1" s="1"/>
  <c r="M11" i="1"/>
  <c r="L11" i="1"/>
  <c r="J11" i="1"/>
  <c r="G11" i="1"/>
  <c r="CV10" i="1"/>
  <c r="CV9" i="1"/>
  <c r="BC2" i="1"/>
  <c r="T2" i="1"/>
</calcChain>
</file>

<file path=xl/sharedStrings.xml><?xml version="1.0" encoding="utf-8"?>
<sst xmlns="http://schemas.openxmlformats.org/spreadsheetml/2006/main" count="139" uniqueCount="63">
  <si>
    <t>PERINGATAN :: KOLOM INI TIDAK BOLEH DIGESER POSISINYA</t>
  </si>
  <si>
    <t>DAFTAR NILAI PESERTA DIDIK SMA NEGERI 8 SEMARANG</t>
  </si>
  <si>
    <t>Guru :</t>
  </si>
  <si>
    <t>Debora Dewi Setyowati S.Th.</t>
  </si>
  <si>
    <t>Kelas XI IPS 3</t>
  </si>
  <si>
    <t xml:space="preserve">KELAS </t>
  </si>
  <si>
    <t>:</t>
  </si>
  <si>
    <t>Mapel :</t>
  </si>
  <si>
    <t>Pendidikan Agama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</si>
  <si>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</si>
  <si>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</si>
  <si>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</si>
  <si>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</si>
  <si>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</si>
  <si>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</si>
  <si>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</si>
  <si>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</si>
  <si>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</si>
  <si>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</si>
  <si>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</si>
  <si>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</si>
  <si>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</si>
  <si>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</si>
  <si>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</si>
  <si>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</si>
  <si>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</si>
  <si>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</si>
  <si>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</si>
  <si>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</si>
  <si>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</si>
  <si>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</si>
  <si>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</si>
  <si>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</si>
  <si>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</si>
  <si>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</si>
  <si>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</si>
  <si>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</si>
  <si>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</si>
  <si>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</si>
  <si>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</si>
  <si>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</si>
  <si>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</si>
  <si>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</si>
  <si>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</si>
  <si>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GEISKA AGLI NATASHA PUTRI</t>
  </si>
  <si>
    <t>Predikat Pengetahuan</t>
  </si>
  <si>
    <t>MICHAEL KEVIN BRYAN SAHERTIAN</t>
  </si>
  <si>
    <t>Minimal</t>
  </si>
  <si>
    <t>Maximal</t>
  </si>
  <si>
    <t>Predikat</t>
  </si>
  <si>
    <t>NICHOLAS VALENTINO FEBRIANTO</t>
  </si>
  <si>
    <t>D</t>
  </si>
  <si>
    <t>SARA LOUISE IMMANUELLA MALINO</t>
  </si>
  <si>
    <t>C</t>
  </si>
  <si>
    <t>B</t>
  </si>
  <si>
    <t>KETERANGAN KETERAMPILAN</t>
  </si>
  <si>
    <t>Predikat Keterampilan</t>
  </si>
  <si>
    <t>Kehidupan Keluargaku</t>
  </si>
  <si>
    <t>Keluarga Allah</t>
  </si>
  <si>
    <t>Gereja Mini</t>
  </si>
  <si>
    <t>Memahami</t>
  </si>
  <si>
    <t>Kepribadian</t>
  </si>
  <si>
    <t>Pengertian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</si>
</sst>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CF11" activePane="bottomRight" state="frozen"/>
      <selection pane="topRight"/>
      <selection pane="bottomLeft"/>
      <selection pane="bottomRight" activeCell="CF12" sqref="CF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341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Kehidupan Keluargaku, Keluarga Allah, Gereja Mini,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57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Keluarga Allah, Gereja Mini, Masih perlu peningkatan pemahaman Kehidupan Keluargaku.</v>
      </c>
    </row>
    <row r="11" spans="1:100" x14ac:dyDescent="0.25">
      <c r="A11" s="8">
        <v>1</v>
      </c>
      <c r="B11" s="8">
        <v>62235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Kehidupan Keluargaku, Keluarga Allah, Gereja Mini, </v>
      </c>
      <c r="H11" s="47">
        <f t="shared" ref="H11:H42" si="3">CD11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Memahami, Kepribadian, Pengertian, </v>
      </c>
      <c r="K11" s="13"/>
      <c r="L11" s="41">
        <f t="shared" ref="L11:L42" si="6">AD11</f>
        <v>88</v>
      </c>
      <c r="M11" s="41">
        <f t="shared" ref="M11:M42" si="7">IF(COUNTBLANK(AT11:AT11),"",AT11)</f>
        <v>82</v>
      </c>
      <c r="O11" s="41">
        <v>83</v>
      </c>
      <c r="P11" s="41"/>
      <c r="Q11" s="42"/>
      <c r="R11" s="41">
        <v>88</v>
      </c>
      <c r="S11" s="41"/>
      <c r="T11" s="42"/>
      <c r="U11" s="41">
        <v>79</v>
      </c>
      <c r="V11" s="41"/>
      <c r="W11" s="42"/>
      <c r="X11" s="41"/>
      <c r="Y11" s="41"/>
      <c r="Z11" s="42"/>
      <c r="AA11" s="41"/>
      <c r="AB11" s="41"/>
      <c r="AC11" s="42"/>
      <c r="AD11" s="42">
        <v>88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8">IF(AT11="","",AVERAGE(O11:AC11,AE11:AT11))</f>
        <v>83</v>
      </c>
      <c r="AV11" s="44">
        <f t="shared" ref="AV11:AV42" si="9">IF(AU11="","",ROUND(AU11,0))</f>
        <v>83</v>
      </c>
      <c r="AW11" s="45"/>
      <c r="AX11" s="41">
        <v>80</v>
      </c>
      <c r="AY11" s="41"/>
      <c r="AZ11" s="42"/>
      <c r="BA11" s="41">
        <v>84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v>85</v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v>84</v>
      </c>
      <c r="CD11" s="44">
        <f t="shared" ref="CD11:CD42" si="10">IF(CC11="","",ROUND(CC11,0))</f>
        <v>84</v>
      </c>
      <c r="CE11" s="45"/>
      <c r="CF11" s="41">
        <v>11</v>
      </c>
      <c r="CG11" s="46" t="str">
        <f t="shared" ref="CG11:CG42" si="11">IF(CF11="","",VLOOKUP(CF11,$CU$9:$CV$20,2,0))</f>
        <v xml:space="preserve">Memiliki kemampuan pemahanan  Kehidupan Keluargaku, Keluarga Allah, Gereja Mini, </v>
      </c>
      <c r="CH11" s="45"/>
      <c r="CI11" s="41">
        <v>11</v>
      </c>
      <c r="CJ11" s="46" t="str">
        <f t="shared" ref="CJ11:CJ42" si="12">IF(CI11="","",VLOOKUP(CI11,$CU$22:$CV$33,2,0))</f>
        <v xml:space="preserve">Memiliki keterampilan  Memahami, Kepribadian, Pengertian, </v>
      </c>
      <c r="CL11" s="40">
        <v>2</v>
      </c>
      <c r="CM11" s="52" t="s">
        <v>58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Kehidupan Keluargaku, Gereja Mini, Masih perlu peningkatan pemahaman Keluarga Allah.</v>
      </c>
    </row>
    <row r="12" spans="1:100" x14ac:dyDescent="0.25">
      <c r="A12" s="8">
        <v>2</v>
      </c>
      <c r="B12" s="8">
        <v>62236</v>
      </c>
      <c r="C12" s="8" t="s">
        <v>46</v>
      </c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ref="AD12:AD42" si="13">IF(AND(O12="",P12="",Q12=""),"",ROUND(AVERAGE(O12:AC12),0))</f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8"/>
        <v/>
      </c>
      <c r="AV12" s="44" t="str">
        <f t="shared" si="9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ref="BM12:BM42" si="14">IF(AND(AZ12="",AY12="",AX12=""),"",ROUND(AVERAGE(AX12:BL12),0))</f>
        <v/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ref="CC12:CC42" si="15">IF(AND(BN12="",BO12="",BP12=""),"",AVERAGE(AX12:BL12,BN12:CB12))</f>
        <v/>
      </c>
      <c r="CD12" s="44" t="str">
        <f t="shared" si="10"/>
        <v/>
      </c>
      <c r="CE12" s="45"/>
      <c r="CF12" s="52"/>
      <c r="CG12" s="46" t="str">
        <f t="shared" si="11"/>
        <v/>
      </c>
      <c r="CH12" s="45"/>
      <c r="CI12" s="52"/>
      <c r="CJ12" s="46" t="str">
        <f t="shared" si="12"/>
        <v/>
      </c>
      <c r="CL12" s="40">
        <v>3</v>
      </c>
      <c r="CM12" s="52" t="s">
        <v>59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Kehidupan Keluargaku, Keluarga Allah, Masih perlu peningkatan pemahaman Gereja Mini.</v>
      </c>
    </row>
    <row r="13" spans="1:100" x14ac:dyDescent="0.25">
      <c r="A13" s="8">
        <v>3</v>
      </c>
      <c r="B13" s="8">
        <v>62237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 Kehidupan Keluargaku, Keluarga Allah, Gereja Mini,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Memahami, Kepribadian, Pengertian, </v>
      </c>
      <c r="K13" s="13"/>
      <c r="L13" s="41">
        <f t="shared" si="6"/>
        <v>80</v>
      </c>
      <c r="M13" s="41">
        <f t="shared" si="7"/>
        <v>78</v>
      </c>
      <c r="O13" s="41">
        <v>85</v>
      </c>
      <c r="P13" s="41"/>
      <c r="Q13" s="42"/>
      <c r="R13" s="41">
        <v>78</v>
      </c>
      <c r="S13" s="41"/>
      <c r="T13" s="42"/>
      <c r="U13" s="41">
        <v>80</v>
      </c>
      <c r="V13" s="41"/>
      <c r="W13" s="42"/>
      <c r="X13" s="41"/>
      <c r="Y13" s="41"/>
      <c r="Z13" s="42"/>
      <c r="AA13" s="41"/>
      <c r="AB13" s="41"/>
      <c r="AC13" s="42"/>
      <c r="AD13" s="42">
        <v>80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78</v>
      </c>
      <c r="AU13" s="43">
        <f t="shared" si="8"/>
        <v>80.25</v>
      </c>
      <c r="AV13" s="44">
        <f t="shared" si="9"/>
        <v>80</v>
      </c>
      <c r="AW13" s="45"/>
      <c r="AX13" s="41">
        <v>81</v>
      </c>
      <c r="AY13" s="41"/>
      <c r="AZ13" s="42"/>
      <c r="BA13" s="41">
        <v>79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v>80</v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v>85</v>
      </c>
      <c r="CD13" s="44">
        <f t="shared" si="10"/>
        <v>85</v>
      </c>
      <c r="CE13" s="45"/>
      <c r="CF13" s="52">
        <v>11</v>
      </c>
      <c r="CG13" s="46" t="str">
        <f t="shared" si="11"/>
        <v xml:space="preserve">Memiliki kemampuan pemahanan  Kehidupan Keluargaku, Keluarga Allah, Gereja Mini, </v>
      </c>
      <c r="CH13" s="45"/>
      <c r="CI13" s="52">
        <v>11</v>
      </c>
      <c r="CJ13" s="46" t="str">
        <f t="shared" si="12"/>
        <v xml:space="preserve">Memiliki keterampilan  Memahami, Kepribadian, Pengertian,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Kehidupan Keluargaku, Keluarga Allah, Gereja Mini, </v>
      </c>
    </row>
    <row r="14" spans="1:100" x14ac:dyDescent="0.25">
      <c r="A14" s="8">
        <v>4</v>
      </c>
      <c r="B14" s="8">
        <v>62238</v>
      </c>
      <c r="C14" s="8" t="s">
        <v>52</v>
      </c>
      <c r="E14" s="47" t="str">
        <f t="shared" si="0"/>
        <v/>
      </c>
      <c r="F14" s="8" t="str">
        <f t="shared" si="1"/>
        <v/>
      </c>
      <c r="G14" s="8" t="str">
        <f t="shared" si="2"/>
        <v xml:space="preserve">Memiliki kemampuan pemahanan  Kehidupan Keluargaku, Keluarga Allah, Gereja Mini, </v>
      </c>
      <c r="H14" s="47" t="str">
        <f t="shared" si="3"/>
        <v/>
      </c>
      <c r="I14" s="8" t="str">
        <f t="shared" si="4"/>
        <v/>
      </c>
      <c r="J14" s="8" t="str">
        <f t="shared" si="5"/>
        <v xml:space="preserve">Memiliki keterampilan  Memahami, Kepribadian, Pengertian, </v>
      </c>
      <c r="K14" s="13"/>
      <c r="L14" s="41">
        <f t="shared" si="6"/>
        <v>75</v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v>75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8"/>
        <v/>
      </c>
      <c r="AV14" s="44" t="str">
        <f t="shared" si="9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v>80</v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5"/>
        <v/>
      </c>
      <c r="CD14" s="44" t="str">
        <f t="shared" si="10"/>
        <v/>
      </c>
      <c r="CE14" s="45"/>
      <c r="CF14" s="52">
        <v>11</v>
      </c>
      <c r="CG14" s="46" t="str">
        <f t="shared" si="11"/>
        <v xml:space="preserve">Memiliki kemampuan pemahanan  Kehidupan Keluargaku, Keluarga Allah, Gereja Mini, </v>
      </c>
      <c r="CH14" s="45"/>
      <c r="CI14" s="52">
        <v>11</v>
      </c>
      <c r="CJ14" s="46" t="str">
        <f t="shared" si="12"/>
        <v xml:space="preserve">Memiliki keterampilan  Memahami, Kepribadian, Pengertian,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Kehidupan Keluargaku, Keluarga Allah, Gereja Mini, </v>
      </c>
    </row>
    <row r="15" spans="1:10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13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8"/>
        <v/>
      </c>
      <c r="AV15" s="44" t="str">
        <f t="shared" si="9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4"/>
        <v/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5"/>
        <v/>
      </c>
      <c r="CD15" s="44" t="str">
        <f t="shared" si="10"/>
        <v/>
      </c>
      <c r="CE15" s="45"/>
      <c r="CF15" s="41"/>
      <c r="CG15" s="46" t="str">
        <f t="shared" si="11"/>
        <v/>
      </c>
      <c r="CH15" s="45"/>
      <c r="CI15" s="41"/>
      <c r="CJ15" s="46" t="str">
        <f t="shared" si="12"/>
        <v/>
      </c>
      <c r="CL15" s="40">
        <v>6</v>
      </c>
      <c r="CM15" s="52"/>
      <c r="CO15" s="18">
        <v>76</v>
      </c>
      <c r="CP15" s="21">
        <v>90</v>
      </c>
      <c r="CQ15" s="22" t="s">
        <v>54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Kehidupan Keluargaku, Keluarga Allah, Gereja Mini, </v>
      </c>
    </row>
    <row r="16" spans="1:10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13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8"/>
        <v/>
      </c>
      <c r="AV16" s="44" t="str">
        <f t="shared" si="9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4"/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5"/>
        <v/>
      </c>
      <c r="CD16" s="44" t="str">
        <f t="shared" si="10"/>
        <v/>
      </c>
      <c r="CE16" s="45"/>
      <c r="CF16" s="41"/>
      <c r="CG16" s="46" t="str">
        <f t="shared" si="11"/>
        <v/>
      </c>
      <c r="CH16" s="45"/>
      <c r="CI16" s="41"/>
      <c r="CJ16" s="46" t="str">
        <f t="shared" si="12"/>
        <v/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Kehidupan Keluargaku, Keluarga Allah, Gereja Mini, </v>
      </c>
    </row>
    <row r="17" spans="1:10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13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8"/>
        <v/>
      </c>
      <c r="AV17" s="44" t="str">
        <f t="shared" si="9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4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5"/>
        <v/>
      </c>
      <c r="CD17" s="44" t="str">
        <f t="shared" si="10"/>
        <v/>
      </c>
      <c r="CE17" s="45"/>
      <c r="CF17" s="41"/>
      <c r="CG17" s="46" t="str">
        <f t="shared" si="11"/>
        <v/>
      </c>
      <c r="CH17" s="45"/>
      <c r="CI17" s="41"/>
      <c r="CJ17" s="46" t="str">
        <f t="shared" si="12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Kehidupan Keluargaku, Keluarga Allah, Gereja Mini, </v>
      </c>
    </row>
    <row r="18" spans="1:10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13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8"/>
        <v/>
      </c>
      <c r="AV18" s="44" t="str">
        <f t="shared" si="9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4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5"/>
        <v/>
      </c>
      <c r="CD18" s="44" t="str">
        <f t="shared" si="10"/>
        <v/>
      </c>
      <c r="CE18" s="45"/>
      <c r="CF18" s="41"/>
      <c r="CG18" s="46" t="str">
        <f t="shared" si="11"/>
        <v/>
      </c>
      <c r="CH18" s="45"/>
      <c r="CI18" s="41"/>
      <c r="CJ18" s="46" t="str">
        <f t="shared" si="12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Kehidupan Keluargaku, Keluarga Allah, Gereja Mini, </v>
      </c>
    </row>
    <row r="19" spans="1:10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13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8"/>
        <v/>
      </c>
      <c r="AV19" s="44" t="str">
        <f t="shared" si="9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4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5"/>
        <v/>
      </c>
      <c r="CD19" s="44" t="str">
        <f t="shared" si="10"/>
        <v/>
      </c>
      <c r="CE19" s="45"/>
      <c r="CF19" s="41"/>
      <c r="CG19" s="46" t="str">
        <f t="shared" si="11"/>
        <v/>
      </c>
      <c r="CH19" s="45"/>
      <c r="CI19" s="41"/>
      <c r="CJ19" s="46" t="str">
        <f t="shared" si="12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Kehidupan Keluargaku, Keluarga Allah, Gereja Mini, </v>
      </c>
    </row>
    <row r="20" spans="1:10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13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8"/>
        <v/>
      </c>
      <c r="AV20" s="44" t="str">
        <f t="shared" si="9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4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5"/>
        <v/>
      </c>
      <c r="CD20" s="44" t="str">
        <f t="shared" si="10"/>
        <v/>
      </c>
      <c r="CE20" s="45"/>
      <c r="CF20" s="41"/>
      <c r="CG20" s="46" t="str">
        <f t="shared" si="11"/>
        <v/>
      </c>
      <c r="CH20" s="45"/>
      <c r="CI20" s="41"/>
      <c r="CJ20" s="46" t="str">
        <f t="shared" si="12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Kehidupan Keluargaku, Keluarga Allah, Gereja Mini, </v>
      </c>
    </row>
    <row r="21" spans="1:10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13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8"/>
        <v/>
      </c>
      <c r="AV21" s="44" t="str">
        <f t="shared" si="9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4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5"/>
        <v/>
      </c>
      <c r="CD21" s="44" t="str">
        <f t="shared" si="10"/>
        <v/>
      </c>
      <c r="CE21" s="45"/>
      <c r="CF21" s="41"/>
      <c r="CG21" s="46" t="str">
        <f t="shared" si="11"/>
        <v/>
      </c>
      <c r="CH21" s="45"/>
      <c r="CI21" s="41"/>
      <c r="CJ21" s="46" t="str">
        <f t="shared" si="12"/>
        <v/>
      </c>
      <c r="CL21" s="35" t="s">
        <v>55</v>
      </c>
      <c r="CO21" s="23"/>
      <c r="CP21" s="23"/>
      <c r="CQ21" s="23"/>
    </row>
    <row r="22" spans="1:10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13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8"/>
        <v/>
      </c>
      <c r="AV22" s="44" t="str">
        <f t="shared" si="9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4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5"/>
        <v/>
      </c>
      <c r="CD22" s="44" t="str">
        <f t="shared" si="10"/>
        <v/>
      </c>
      <c r="CE22" s="45"/>
      <c r="CF22" s="41"/>
      <c r="CG22" s="46" t="str">
        <f t="shared" si="11"/>
        <v/>
      </c>
      <c r="CH22" s="45"/>
      <c r="CI22" s="41"/>
      <c r="CJ22" s="46" t="str">
        <f t="shared" si="12"/>
        <v/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Memahami, Kepribadian, Pengertian, </v>
      </c>
    </row>
    <row r="23" spans="1:10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13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8"/>
        <v/>
      </c>
      <c r="AV23" s="44" t="str">
        <f t="shared" si="9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4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5"/>
        <v/>
      </c>
      <c r="CD23" s="44" t="str">
        <f t="shared" si="10"/>
        <v/>
      </c>
      <c r="CE23" s="45"/>
      <c r="CF23" s="41"/>
      <c r="CG23" s="46" t="str">
        <f t="shared" si="11"/>
        <v/>
      </c>
      <c r="CH23" s="45"/>
      <c r="CI23" s="41"/>
      <c r="CJ23" s="46" t="str">
        <f t="shared" si="12"/>
        <v/>
      </c>
      <c r="CL23" s="40">
        <v>1</v>
      </c>
      <c r="CM23" s="52" t="s">
        <v>60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Kepribadian, Pengertian, Masih perlu peningkatan keterampilan Memahami.</v>
      </c>
    </row>
    <row r="24" spans="1:10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13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8"/>
        <v/>
      </c>
      <c r="AV24" s="44" t="str">
        <f t="shared" si="9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4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5"/>
        <v/>
      </c>
      <c r="CD24" s="44" t="str">
        <f t="shared" si="10"/>
        <v/>
      </c>
      <c r="CE24" s="45"/>
      <c r="CF24" s="41"/>
      <c r="CG24" s="46" t="str">
        <f t="shared" si="11"/>
        <v/>
      </c>
      <c r="CH24" s="45"/>
      <c r="CI24" s="41"/>
      <c r="CJ24" s="46" t="str">
        <f t="shared" si="12"/>
        <v/>
      </c>
      <c r="CL24" s="40">
        <v>2</v>
      </c>
      <c r="CM24" s="52" t="s">
        <v>61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Memahami, Pengertian, Masih perlu peningkatan keterampilan Kepribadian.</v>
      </c>
    </row>
    <row r="25" spans="1:10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13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8"/>
        <v/>
      </c>
      <c r="AV25" s="44" t="str">
        <f t="shared" si="9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4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5"/>
        <v/>
      </c>
      <c r="CD25" s="44" t="str">
        <f t="shared" si="10"/>
        <v/>
      </c>
      <c r="CE25" s="45"/>
      <c r="CF25" s="41"/>
      <c r="CG25" s="46" t="str">
        <f t="shared" si="11"/>
        <v/>
      </c>
      <c r="CH25" s="45"/>
      <c r="CI25" s="41"/>
      <c r="CJ25" s="46" t="str">
        <f t="shared" si="12"/>
        <v/>
      </c>
      <c r="CL25" s="40">
        <v>3</v>
      </c>
      <c r="CM25" s="52" t="s">
        <v>62</v>
      </c>
      <c r="CO25" s="74" t="s">
        <v>56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Memahami, Kepribadian, Masih perlu peningkatan keterampilan Pengertian.</v>
      </c>
    </row>
    <row r="26" spans="1:10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13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8"/>
        <v/>
      </c>
      <c r="AV26" s="44" t="str">
        <f t="shared" si="9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4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5"/>
        <v/>
      </c>
      <c r="CD26" s="44" t="str">
        <f t="shared" si="10"/>
        <v/>
      </c>
      <c r="CE26" s="45"/>
      <c r="CF26" s="41"/>
      <c r="CG26" s="46" t="str">
        <f t="shared" si="11"/>
        <v/>
      </c>
      <c r="CH26" s="45"/>
      <c r="CI26" s="41"/>
      <c r="CJ26" s="46" t="str">
        <f t="shared" si="12"/>
        <v/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Memahami, Kepribadian, Pengertian, </v>
      </c>
    </row>
    <row r="27" spans="1:10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13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8"/>
        <v/>
      </c>
      <c r="AV27" s="44" t="str">
        <f t="shared" si="9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4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5"/>
        <v/>
      </c>
      <c r="CD27" s="44" t="str">
        <f t="shared" si="10"/>
        <v/>
      </c>
      <c r="CE27" s="45"/>
      <c r="CF27" s="41"/>
      <c r="CG27" s="46" t="str">
        <f t="shared" si="11"/>
        <v/>
      </c>
      <c r="CH27" s="45"/>
      <c r="CI27" s="41"/>
      <c r="CJ27" s="46" t="str">
        <f t="shared" si="12"/>
        <v/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Memahami, Kepribadian, Pengertian, </v>
      </c>
    </row>
    <row r="28" spans="1:10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13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8"/>
        <v/>
      </c>
      <c r="AV28" s="44" t="str">
        <f t="shared" si="9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4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5"/>
        <v/>
      </c>
      <c r="CD28" s="44" t="str">
        <f t="shared" si="10"/>
        <v/>
      </c>
      <c r="CE28" s="45"/>
      <c r="CF28" s="41"/>
      <c r="CG28" s="46" t="str">
        <f t="shared" si="11"/>
        <v/>
      </c>
      <c r="CH28" s="45"/>
      <c r="CI28" s="41"/>
      <c r="CJ28" s="46" t="str">
        <f t="shared" si="12"/>
        <v/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Memahami, Kepribadian, Pengertian, </v>
      </c>
    </row>
    <row r="29" spans="1:10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13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8"/>
        <v/>
      </c>
      <c r="AV29" s="44" t="str">
        <f t="shared" si="9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4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5"/>
        <v/>
      </c>
      <c r="CD29" s="44" t="str">
        <f t="shared" si="10"/>
        <v/>
      </c>
      <c r="CE29" s="45"/>
      <c r="CF29" s="41"/>
      <c r="CG29" s="46" t="str">
        <f t="shared" si="11"/>
        <v/>
      </c>
      <c r="CH29" s="45"/>
      <c r="CI29" s="41"/>
      <c r="CJ29" s="46" t="str">
        <f t="shared" si="12"/>
        <v/>
      </c>
      <c r="CL29" s="40">
        <v>7</v>
      </c>
      <c r="CM29" s="52"/>
      <c r="CO29" s="18">
        <v>76</v>
      </c>
      <c r="CP29" s="21">
        <v>90</v>
      </c>
      <c r="CQ29" s="22" t="s">
        <v>54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Memahami, Kepribadian, Pengertian, </v>
      </c>
    </row>
    <row r="30" spans="1:10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13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8"/>
        <v/>
      </c>
      <c r="AV30" s="44" t="str">
        <f t="shared" si="9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4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5"/>
        <v/>
      </c>
      <c r="CD30" s="44" t="str">
        <f t="shared" si="10"/>
        <v/>
      </c>
      <c r="CE30" s="45"/>
      <c r="CF30" s="41"/>
      <c r="CG30" s="46" t="str">
        <f t="shared" si="11"/>
        <v/>
      </c>
      <c r="CH30" s="45"/>
      <c r="CI30" s="41"/>
      <c r="CJ30" s="46" t="str">
        <f t="shared" si="12"/>
        <v/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Memahami, Kepribadian, Pengertian, </v>
      </c>
    </row>
    <row r="31" spans="1:10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13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8"/>
        <v/>
      </c>
      <c r="AV31" s="44" t="str">
        <f t="shared" si="9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4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5"/>
        <v/>
      </c>
      <c r="CD31" s="44" t="str">
        <f t="shared" si="10"/>
        <v/>
      </c>
      <c r="CE31" s="45"/>
      <c r="CF31" s="41"/>
      <c r="CG31" s="46" t="str">
        <f t="shared" si="11"/>
        <v/>
      </c>
      <c r="CH31" s="45"/>
      <c r="CI31" s="41"/>
      <c r="CJ31" s="46" t="str">
        <f t="shared" si="12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Memahami, Kepribadian, Pengertian, </v>
      </c>
    </row>
    <row r="32" spans="1:10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13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8"/>
        <v/>
      </c>
      <c r="AV32" s="44" t="str">
        <f t="shared" si="9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4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5"/>
        <v/>
      </c>
      <c r="CD32" s="44" t="str">
        <f t="shared" si="10"/>
        <v/>
      </c>
      <c r="CE32" s="45"/>
      <c r="CF32" s="41"/>
      <c r="CG32" s="46" t="str">
        <f t="shared" si="11"/>
        <v/>
      </c>
      <c r="CH32" s="45"/>
      <c r="CI32" s="41"/>
      <c r="CJ32" s="46" t="str">
        <f t="shared" si="12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Memahami, Kepribadian, Pengertian, </v>
      </c>
    </row>
    <row r="33" spans="1:10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13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8"/>
        <v/>
      </c>
      <c r="AV33" s="44" t="str">
        <f t="shared" si="9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4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5"/>
        <v/>
      </c>
      <c r="CD33" s="44" t="str">
        <f t="shared" si="10"/>
        <v/>
      </c>
      <c r="CE33" s="45"/>
      <c r="CF33" s="41"/>
      <c r="CG33" s="46" t="str">
        <f t="shared" si="11"/>
        <v/>
      </c>
      <c r="CH33" s="45"/>
      <c r="CI33" s="41"/>
      <c r="CJ33" s="46" t="str">
        <f t="shared" si="12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Memahami, Kepribadian, Pengertian, </v>
      </c>
    </row>
    <row r="34" spans="1:10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13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8"/>
        <v/>
      </c>
      <c r="AV34" s="44" t="str">
        <f t="shared" si="9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4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5"/>
        <v/>
      </c>
      <c r="CD34" s="44" t="str">
        <f t="shared" si="10"/>
        <v/>
      </c>
      <c r="CE34" s="45"/>
      <c r="CF34" s="41"/>
      <c r="CG34" s="46" t="str">
        <f t="shared" si="11"/>
        <v/>
      </c>
      <c r="CH34" s="45"/>
      <c r="CI34" s="41"/>
      <c r="CJ34" s="46" t="str">
        <f t="shared" si="12"/>
        <v/>
      </c>
    </row>
    <row r="35" spans="1:10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13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8"/>
        <v/>
      </c>
      <c r="AV35" s="44" t="str">
        <f t="shared" si="9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4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5"/>
        <v/>
      </c>
      <c r="CD35" s="44" t="str">
        <f t="shared" si="10"/>
        <v/>
      </c>
      <c r="CE35" s="45"/>
      <c r="CF35" s="41"/>
      <c r="CG35" s="46" t="str">
        <f t="shared" si="11"/>
        <v/>
      </c>
      <c r="CH35" s="45"/>
      <c r="CI35" s="41"/>
      <c r="CJ35" s="46" t="str">
        <f t="shared" si="12"/>
        <v/>
      </c>
    </row>
    <row r="36" spans="1:10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13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8"/>
        <v/>
      </c>
      <c r="AV36" s="44" t="str">
        <f t="shared" si="9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4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5"/>
        <v/>
      </c>
      <c r="CD36" s="44" t="str">
        <f t="shared" si="10"/>
        <v/>
      </c>
      <c r="CE36" s="45"/>
      <c r="CF36" s="41"/>
      <c r="CG36" s="46" t="str">
        <f t="shared" si="11"/>
        <v/>
      </c>
      <c r="CH36" s="45"/>
      <c r="CI36" s="41"/>
      <c r="CJ36" s="46" t="str">
        <f t="shared" si="12"/>
        <v/>
      </c>
    </row>
    <row r="37" spans="1:10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13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8"/>
        <v/>
      </c>
      <c r="AV37" s="44" t="str">
        <f t="shared" si="9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4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5"/>
        <v/>
      </c>
      <c r="CD37" s="44" t="str">
        <f t="shared" si="10"/>
        <v/>
      </c>
      <c r="CE37" s="45"/>
      <c r="CF37" s="41"/>
      <c r="CG37" s="46" t="str">
        <f t="shared" si="11"/>
        <v/>
      </c>
      <c r="CH37" s="45"/>
      <c r="CI37" s="41"/>
      <c r="CJ37" s="46" t="str">
        <f t="shared" si="12"/>
        <v/>
      </c>
    </row>
    <row r="38" spans="1:10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13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8"/>
        <v/>
      </c>
      <c r="AV38" s="44" t="str">
        <f t="shared" si="9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4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5"/>
        <v/>
      </c>
      <c r="CD38" s="44" t="str">
        <f t="shared" si="10"/>
        <v/>
      </c>
      <c r="CE38" s="45"/>
      <c r="CF38" s="41"/>
      <c r="CG38" s="46" t="str">
        <f t="shared" si="11"/>
        <v/>
      </c>
      <c r="CH38" s="45"/>
      <c r="CI38" s="41"/>
      <c r="CJ38" s="46" t="str">
        <f t="shared" si="12"/>
        <v/>
      </c>
    </row>
    <row r="39" spans="1:10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13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8"/>
        <v/>
      </c>
      <c r="AV39" s="44" t="str">
        <f t="shared" si="9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4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5"/>
        <v/>
      </c>
      <c r="CD39" s="44" t="str">
        <f t="shared" si="10"/>
        <v/>
      </c>
      <c r="CE39" s="45"/>
      <c r="CF39" s="41"/>
      <c r="CG39" s="46" t="str">
        <f t="shared" si="11"/>
        <v/>
      </c>
      <c r="CH39" s="45"/>
      <c r="CI39" s="41"/>
      <c r="CJ39" s="46" t="str">
        <f t="shared" si="12"/>
        <v/>
      </c>
    </row>
    <row r="40" spans="1:10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13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8"/>
        <v/>
      </c>
      <c r="AV40" s="44" t="str">
        <f t="shared" si="9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4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5"/>
        <v/>
      </c>
      <c r="CD40" s="44" t="str">
        <f t="shared" si="10"/>
        <v/>
      </c>
      <c r="CE40" s="45"/>
      <c r="CF40" s="41"/>
      <c r="CG40" s="46" t="str">
        <f t="shared" si="11"/>
        <v/>
      </c>
      <c r="CH40" s="45"/>
      <c r="CI40" s="41"/>
      <c r="CJ40" s="46" t="str">
        <f t="shared" si="12"/>
        <v/>
      </c>
    </row>
    <row r="41" spans="1:10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13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8"/>
        <v/>
      </c>
      <c r="AV41" s="44" t="str">
        <f t="shared" si="9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4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5"/>
        <v/>
      </c>
      <c r="CD41" s="44" t="str">
        <f t="shared" si="10"/>
        <v/>
      </c>
      <c r="CE41" s="45"/>
      <c r="CF41" s="41"/>
      <c r="CG41" s="46" t="str">
        <f t="shared" si="11"/>
        <v/>
      </c>
      <c r="CH41" s="45"/>
      <c r="CI41" s="41"/>
      <c r="CJ41" s="46" t="str">
        <f t="shared" si="12"/>
        <v/>
      </c>
    </row>
    <row r="42" spans="1:10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13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8"/>
        <v/>
      </c>
      <c r="AV42" s="44" t="str">
        <f t="shared" si="9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4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5"/>
        <v/>
      </c>
      <c r="CD42" s="44" t="str">
        <f t="shared" si="10"/>
        <v/>
      </c>
      <c r="CE42" s="45"/>
      <c r="CF42" s="41"/>
      <c r="CG42" s="46" t="str">
        <f t="shared" si="11"/>
        <v/>
      </c>
      <c r="CH42" s="45"/>
      <c r="CI42" s="41"/>
      <c r="CJ42" s="46" t="str">
        <f t="shared" si="12"/>
        <v/>
      </c>
    </row>
    <row r="43" spans="1:100" x14ac:dyDescent="0.25">
      <c r="A43" s="8"/>
      <c r="B43" s="8"/>
      <c r="C43" s="8"/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 x14ac:dyDescent="0.25">
      <c r="A44" s="8"/>
      <c r="B44" s="8"/>
      <c r="C44" s="8"/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:CF14">
    <cfRule type="cellIs" dxfId="199" priority="4521" operator="lessThan">
      <formula>$C$4</formula>
    </cfRule>
  </conditionalFormatting>
  <conditionalFormatting sqref="CF11:CF14">
    <cfRule type="cellIs" dxfId="198" priority="4522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:CI14">
    <cfRule type="cellIs" dxfId="99" priority="4621" operator="lessThan">
      <formula>$C$4</formula>
    </cfRule>
  </conditionalFormatting>
  <conditionalFormatting sqref="CI11:CI14">
    <cfRule type="cellIs" dxfId="98" priority="4622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">
    <cfRule type="cellIs" dxfId="87" priority="4633" operator="lessThan">
      <formula>$C$4</formula>
    </cfRule>
  </conditionalFormatting>
  <conditionalFormatting sqref="CI17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2017-12-17T23:43:59Z</dcterms:modified>
  <cp:category/>
</cp:coreProperties>
</file>