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win7Ultimate\Downloads\"/>
    </mc:Choice>
  </mc:AlternateContent>
  <bookViews>
    <workbookView xWindow="0" yWindow="0" windowWidth="19200" windowHeight="8235" activeTab="4"/>
  </bookViews>
  <sheets>
    <sheet name="X MIPA 1" sheetId="1" r:id="rId1"/>
    <sheet name="X MIPA 2" sheetId="2" r:id="rId2"/>
    <sheet name="X MIPA 3" sheetId="3" r:id="rId3"/>
    <sheet name="X MIPA 4" sheetId="4" r:id="rId4"/>
    <sheet name="X MIPA 5" sheetId="5" r:id="rId5"/>
  </sheets>
  <calcPr calcId="152511"/>
</workbook>
</file>

<file path=xl/calcChain.xml><?xml version="1.0" encoding="utf-8"?>
<calcChain xmlns="http://schemas.openxmlformats.org/spreadsheetml/2006/main">
  <c r="CJ60" i="5" l="1"/>
  <c r="CG60" i="5"/>
  <c r="CD60" i="5"/>
  <c r="CC60" i="5"/>
  <c r="BM60" i="5"/>
  <c r="AU60" i="5"/>
  <c r="AV60" i="5" s="1"/>
  <c r="AD60" i="5"/>
  <c r="CJ59" i="5"/>
  <c r="CG59" i="5"/>
  <c r="CD59" i="5"/>
  <c r="CC59" i="5"/>
  <c r="BM59" i="5"/>
  <c r="AU59" i="5"/>
  <c r="AV59" i="5" s="1"/>
  <c r="AD59" i="5"/>
  <c r="CJ58" i="5"/>
  <c r="CG58" i="5"/>
  <c r="CD58" i="5"/>
  <c r="CC58" i="5"/>
  <c r="BM58" i="5"/>
  <c r="AU58" i="5"/>
  <c r="AV58" i="5" s="1"/>
  <c r="AD58" i="5"/>
  <c r="CJ57" i="5"/>
  <c r="CG57" i="5"/>
  <c r="CD57" i="5"/>
  <c r="CC57" i="5"/>
  <c r="BM57" i="5"/>
  <c r="AU57" i="5"/>
  <c r="AV57" i="5" s="1"/>
  <c r="AD57" i="5"/>
  <c r="CJ56" i="5"/>
  <c r="CG56" i="5"/>
  <c r="CD56" i="5"/>
  <c r="CC56" i="5"/>
  <c r="BM56" i="5"/>
  <c r="AU56" i="5"/>
  <c r="AV56" i="5" s="1"/>
  <c r="AD56" i="5"/>
  <c r="CJ55" i="5"/>
  <c r="CG55" i="5"/>
  <c r="CD55" i="5"/>
  <c r="CC55" i="5"/>
  <c r="BM55" i="5"/>
  <c r="AU55" i="5"/>
  <c r="AV55" i="5" s="1"/>
  <c r="AD55" i="5"/>
  <c r="CJ54" i="5"/>
  <c r="CG54" i="5"/>
  <c r="CD54" i="5"/>
  <c r="CC54" i="5"/>
  <c r="BM54" i="5"/>
  <c r="AU54" i="5"/>
  <c r="AV54" i="5" s="1"/>
  <c r="AD54" i="5"/>
  <c r="CJ53" i="5"/>
  <c r="CG53" i="5"/>
  <c r="CD53" i="5"/>
  <c r="CC53" i="5"/>
  <c r="BM53" i="5"/>
  <c r="AU53" i="5"/>
  <c r="AV53" i="5" s="1"/>
  <c r="AD53" i="5"/>
  <c r="CJ52" i="5"/>
  <c r="CG52" i="5"/>
  <c r="CD52" i="5"/>
  <c r="CC52" i="5"/>
  <c r="BM52" i="5"/>
  <c r="AU52" i="5"/>
  <c r="AV52" i="5" s="1"/>
  <c r="AD52" i="5"/>
  <c r="CJ51" i="5"/>
  <c r="CG51" i="5"/>
  <c r="CD51" i="5"/>
  <c r="CC51" i="5"/>
  <c r="BM51" i="5"/>
  <c r="AU51" i="5"/>
  <c r="AV51" i="5" s="1"/>
  <c r="AD51" i="5"/>
  <c r="CJ50" i="5"/>
  <c r="CG50" i="5"/>
  <c r="CD50" i="5"/>
  <c r="CC50" i="5"/>
  <c r="BM50" i="5"/>
  <c r="AU50" i="5"/>
  <c r="AV50" i="5" s="1"/>
  <c r="AD50" i="5"/>
  <c r="CJ49" i="5"/>
  <c r="CG49" i="5"/>
  <c r="CD49" i="5"/>
  <c r="CC49" i="5"/>
  <c r="BM49" i="5"/>
  <c r="AU49" i="5"/>
  <c r="AV49" i="5" s="1"/>
  <c r="AD49" i="5"/>
  <c r="CJ48" i="5"/>
  <c r="CG48" i="5"/>
  <c r="CD48" i="5"/>
  <c r="CC48" i="5"/>
  <c r="BM48" i="5"/>
  <c r="AU48" i="5"/>
  <c r="AV48" i="5" s="1"/>
  <c r="AD48" i="5"/>
  <c r="CJ47" i="5"/>
  <c r="CG47" i="5"/>
  <c r="CD47" i="5"/>
  <c r="CC47" i="5"/>
  <c r="BM47" i="5"/>
  <c r="AU47" i="5"/>
  <c r="AV47" i="5" s="1"/>
  <c r="AD47" i="5"/>
  <c r="CJ46" i="5"/>
  <c r="CG46" i="5"/>
  <c r="CD46" i="5"/>
  <c r="CC46" i="5"/>
  <c r="BM46" i="5"/>
  <c r="AU46" i="5"/>
  <c r="AV46" i="5" s="1"/>
  <c r="AD46" i="5"/>
  <c r="CJ45" i="5"/>
  <c r="CG45" i="5"/>
  <c r="CD45" i="5"/>
  <c r="CC45" i="5"/>
  <c r="BM45" i="5"/>
  <c r="AU45" i="5"/>
  <c r="AV45" i="5" s="1"/>
  <c r="AD45" i="5"/>
  <c r="CJ44" i="5"/>
  <c r="CG44" i="5"/>
  <c r="CD44" i="5"/>
  <c r="CC44" i="5"/>
  <c r="BM44" i="5"/>
  <c r="AU44" i="5"/>
  <c r="AV44" i="5" s="1"/>
  <c r="AD44" i="5"/>
  <c r="CJ43" i="5"/>
  <c r="CG43" i="5"/>
  <c r="CD43" i="5"/>
  <c r="CC43" i="5"/>
  <c r="BM43" i="5"/>
  <c r="AU43" i="5"/>
  <c r="AV43" i="5" s="1"/>
  <c r="AD43" i="5"/>
  <c r="CJ42" i="5"/>
  <c r="CG42" i="5"/>
  <c r="CD42" i="5"/>
  <c r="CC42" i="5"/>
  <c r="BM42" i="5"/>
  <c r="AU42" i="5"/>
  <c r="AV42" i="5" s="1"/>
  <c r="AD42" i="5"/>
  <c r="CJ41" i="5"/>
  <c r="CG41" i="5"/>
  <c r="CD41" i="5"/>
  <c r="CC41" i="5"/>
  <c r="BM41" i="5"/>
  <c r="AU41" i="5"/>
  <c r="AV41" i="5" s="1"/>
  <c r="AD41" i="5"/>
  <c r="CJ40" i="5"/>
  <c r="CG40" i="5"/>
  <c r="CD40" i="5"/>
  <c r="CC40" i="5"/>
  <c r="BM40" i="5"/>
  <c r="AU40" i="5"/>
  <c r="AV40" i="5" s="1"/>
  <c r="AD40" i="5"/>
  <c r="CJ39" i="5"/>
  <c r="CG39" i="5"/>
  <c r="CD39" i="5"/>
  <c r="CC39" i="5"/>
  <c r="BM39" i="5"/>
  <c r="AU39" i="5"/>
  <c r="AV39" i="5" s="1"/>
  <c r="AD39" i="5"/>
  <c r="CJ38" i="5"/>
  <c r="CG38" i="5"/>
  <c r="CD38" i="5"/>
  <c r="CC38" i="5"/>
  <c r="BM38" i="5"/>
  <c r="AU38" i="5"/>
  <c r="AV38" i="5" s="1"/>
  <c r="AD38" i="5"/>
  <c r="CJ37" i="5"/>
  <c r="CG37" i="5"/>
  <c r="CD37" i="5"/>
  <c r="CC37" i="5"/>
  <c r="BM37" i="5"/>
  <c r="AU37" i="5"/>
  <c r="AV37" i="5" s="1"/>
  <c r="AD37" i="5"/>
  <c r="CJ36" i="5"/>
  <c r="CG36" i="5"/>
  <c r="CD36" i="5"/>
  <c r="CC36" i="5"/>
  <c r="BM36" i="5"/>
  <c r="AU36" i="5"/>
  <c r="AV36" i="5" s="1"/>
  <c r="AD36" i="5"/>
  <c r="CJ35" i="5"/>
  <c r="CG35" i="5"/>
  <c r="CD35" i="5"/>
  <c r="CC35" i="5"/>
  <c r="BM35" i="5"/>
  <c r="AU35" i="5"/>
  <c r="AV35" i="5" s="1"/>
  <c r="AD35" i="5"/>
  <c r="CJ34" i="5"/>
  <c r="CG34" i="5"/>
  <c r="CD34" i="5"/>
  <c r="CC34" i="5"/>
  <c r="BM34" i="5"/>
  <c r="AU34" i="5"/>
  <c r="AV34" i="5" s="1"/>
  <c r="AD34" i="5"/>
  <c r="CV33" i="5"/>
  <c r="CJ33" i="5"/>
  <c r="CG33" i="5"/>
  <c r="CC33" i="5"/>
  <c r="CD33" i="5" s="1"/>
  <c r="BM33" i="5"/>
  <c r="AV33" i="5"/>
  <c r="AU33" i="5"/>
  <c r="AD33" i="5"/>
  <c r="CV32" i="5"/>
  <c r="CJ32" i="5"/>
  <c r="CG32" i="5"/>
  <c r="CC32" i="5"/>
  <c r="CD32" i="5" s="1"/>
  <c r="BM32" i="5"/>
  <c r="AV32" i="5"/>
  <c r="AU32" i="5"/>
  <c r="AD32" i="5"/>
  <c r="CV31" i="5"/>
  <c r="CJ31" i="5"/>
  <c r="CG31" i="5"/>
  <c r="CD31" i="5"/>
  <c r="CC31" i="5"/>
  <c r="BM31" i="5"/>
  <c r="AU31" i="5"/>
  <c r="AV31" i="5" s="1"/>
  <c r="AD31" i="5"/>
  <c r="CV30" i="5"/>
  <c r="CJ30" i="5"/>
  <c r="CG30" i="5"/>
  <c r="CC30" i="5"/>
  <c r="CD30" i="5" s="1"/>
  <c r="BM30" i="5"/>
  <c r="AV30" i="5"/>
  <c r="AU30" i="5"/>
  <c r="AD30" i="5"/>
  <c r="CV29" i="5"/>
  <c r="CJ29" i="5"/>
  <c r="CG29" i="5"/>
  <c r="CD29" i="5"/>
  <c r="CC29" i="5"/>
  <c r="BM29" i="5"/>
  <c r="AU29" i="5"/>
  <c r="AV29" i="5" s="1"/>
  <c r="AD29" i="5"/>
  <c r="CV28" i="5"/>
  <c r="CJ28" i="5"/>
  <c r="CG28" i="5"/>
  <c r="CC28" i="5"/>
  <c r="CD28" i="5" s="1"/>
  <c r="BM28" i="5"/>
  <c r="AV28" i="5"/>
  <c r="AU28" i="5"/>
  <c r="AD28" i="5"/>
  <c r="CV27" i="5"/>
  <c r="CJ27" i="5"/>
  <c r="CG27" i="5"/>
  <c r="CD27" i="5"/>
  <c r="CC27" i="5"/>
  <c r="BM27" i="5"/>
  <c r="AU27" i="5"/>
  <c r="AV27" i="5" s="1"/>
  <c r="AD27" i="5"/>
  <c r="CV26" i="5"/>
  <c r="CJ26" i="5"/>
  <c r="CG26" i="5"/>
  <c r="CC26" i="5"/>
  <c r="CD26" i="5" s="1"/>
  <c r="BM26" i="5"/>
  <c r="AV26" i="5"/>
  <c r="AU26" i="5"/>
  <c r="AD26" i="5"/>
  <c r="CV25" i="5"/>
  <c r="CJ25" i="5"/>
  <c r="CG25" i="5"/>
  <c r="CD25" i="5"/>
  <c r="CC25" i="5"/>
  <c r="BM25" i="5"/>
  <c r="AU25" i="5"/>
  <c r="AV25" i="5" s="1"/>
  <c r="AD25" i="5"/>
  <c r="CV24" i="5"/>
  <c r="CJ24" i="5"/>
  <c r="CG24" i="5"/>
  <c r="CC24" i="5"/>
  <c r="CD24" i="5" s="1"/>
  <c r="BM24" i="5"/>
  <c r="AV24" i="5"/>
  <c r="AU24" i="5"/>
  <c r="AD24" i="5"/>
  <c r="CV23" i="5"/>
  <c r="CJ23" i="5"/>
  <c r="CG23" i="5"/>
  <c r="CD23" i="5"/>
  <c r="CC23" i="5"/>
  <c r="BM23" i="5"/>
  <c r="AU23" i="5"/>
  <c r="AV23" i="5" s="1"/>
  <c r="AD23" i="5"/>
  <c r="CV22" i="5"/>
  <c r="CJ22" i="5"/>
  <c r="CG22" i="5"/>
  <c r="CC22" i="5"/>
  <c r="CD22" i="5" s="1"/>
  <c r="BM22" i="5"/>
  <c r="AV22" i="5"/>
  <c r="AU22" i="5"/>
  <c r="AD22" i="5"/>
  <c r="CJ21" i="5"/>
  <c r="CG21" i="5"/>
  <c r="CC21" i="5"/>
  <c r="CD21" i="5" s="1"/>
  <c r="BM21" i="5"/>
  <c r="AV21" i="5"/>
  <c r="AU21" i="5"/>
  <c r="AD21" i="5"/>
  <c r="CV20" i="5"/>
  <c r="CJ20" i="5"/>
  <c r="CG20" i="5"/>
  <c r="CD20" i="5"/>
  <c r="CC20" i="5"/>
  <c r="BM20" i="5"/>
  <c r="AU20" i="5"/>
  <c r="AV20" i="5" s="1"/>
  <c r="AD20" i="5"/>
  <c r="CV19" i="5"/>
  <c r="CJ19" i="5"/>
  <c r="CG19" i="5"/>
  <c r="CC19" i="5"/>
  <c r="CD19" i="5" s="1"/>
  <c r="BM19" i="5"/>
  <c r="AV19" i="5"/>
  <c r="AU19" i="5"/>
  <c r="AD19" i="5"/>
  <c r="CV18" i="5"/>
  <c r="CJ18" i="5"/>
  <c r="CG18" i="5"/>
  <c r="CD18" i="5"/>
  <c r="CC18" i="5"/>
  <c r="BM18" i="5"/>
  <c r="AU18" i="5"/>
  <c r="AV18" i="5" s="1"/>
  <c r="AD18" i="5"/>
  <c r="CV17" i="5"/>
  <c r="CJ17" i="5"/>
  <c r="CG17" i="5"/>
  <c r="CC17" i="5"/>
  <c r="CD17" i="5" s="1"/>
  <c r="BM17" i="5"/>
  <c r="AV17" i="5"/>
  <c r="AU17" i="5"/>
  <c r="AD17" i="5"/>
  <c r="CV16" i="5"/>
  <c r="CJ16" i="5"/>
  <c r="CG16" i="5"/>
  <c r="CD16" i="5"/>
  <c r="CC16" i="5"/>
  <c r="BM16" i="5"/>
  <c r="AU16" i="5"/>
  <c r="AV16" i="5" s="1"/>
  <c r="AD16" i="5"/>
  <c r="CV15" i="5"/>
  <c r="CJ15" i="5"/>
  <c r="CG15" i="5"/>
  <c r="CC15" i="5"/>
  <c r="CD15" i="5" s="1"/>
  <c r="BM15" i="5"/>
  <c r="AV15" i="5"/>
  <c r="AU15" i="5"/>
  <c r="AD15" i="5"/>
  <c r="CV14" i="5"/>
  <c r="CJ14" i="5"/>
  <c r="CG14" i="5"/>
  <c r="CD14" i="5"/>
  <c r="CC14" i="5"/>
  <c r="BM14" i="5"/>
  <c r="AU14" i="5"/>
  <c r="AV14" i="5" s="1"/>
  <c r="AD14" i="5"/>
  <c r="CV13" i="5"/>
  <c r="CJ13" i="5"/>
  <c r="CG13" i="5"/>
  <c r="CD13" i="5"/>
  <c r="CC13" i="5"/>
  <c r="BM13" i="5"/>
  <c r="AU13" i="5"/>
  <c r="AV13" i="5" s="1"/>
  <c r="AD13" i="5"/>
  <c r="CV12" i="5"/>
  <c r="CJ12" i="5"/>
  <c r="CG12" i="5"/>
  <c r="CC12" i="5"/>
  <c r="CD12" i="5" s="1"/>
  <c r="BM12" i="5"/>
  <c r="AV12" i="5"/>
  <c r="AU12" i="5"/>
  <c r="AD12" i="5"/>
  <c r="CV11" i="5"/>
  <c r="CJ11" i="5"/>
  <c r="CG11" i="5"/>
  <c r="CD11" i="5"/>
  <c r="CC11" i="5"/>
  <c r="BM11" i="5"/>
  <c r="AU11" i="5"/>
  <c r="AV11" i="5" s="1"/>
  <c r="AD11" i="5"/>
  <c r="CV10" i="5"/>
  <c r="CV9" i="5"/>
  <c r="BC2" i="5"/>
  <c r="T2" i="5"/>
  <c r="CJ60" i="4"/>
  <c r="CG60" i="4"/>
  <c r="CD60" i="4"/>
  <c r="CC60" i="4"/>
  <c r="BM60" i="4"/>
  <c r="AU60" i="4"/>
  <c r="AV60" i="4" s="1"/>
  <c r="AD60" i="4"/>
  <c r="CJ59" i="4"/>
  <c r="CG59" i="4"/>
  <c r="CD59" i="4"/>
  <c r="CC59" i="4"/>
  <c r="BM59" i="4"/>
  <c r="AU59" i="4"/>
  <c r="AV59" i="4" s="1"/>
  <c r="AD59" i="4"/>
  <c r="CJ58" i="4"/>
  <c r="CG58" i="4"/>
  <c r="CD58" i="4"/>
  <c r="CC58" i="4"/>
  <c r="BM58" i="4"/>
  <c r="AU58" i="4"/>
  <c r="AV58" i="4" s="1"/>
  <c r="AD58" i="4"/>
  <c r="CJ57" i="4"/>
  <c r="CG57" i="4"/>
  <c r="CD57" i="4"/>
  <c r="CC57" i="4"/>
  <c r="BM57" i="4"/>
  <c r="AU57" i="4"/>
  <c r="AV57" i="4" s="1"/>
  <c r="AD57" i="4"/>
  <c r="CJ56" i="4"/>
  <c r="CG56" i="4"/>
  <c r="CD56" i="4"/>
  <c r="CC56" i="4"/>
  <c r="BM56" i="4"/>
  <c r="AU56" i="4"/>
  <c r="AV56" i="4" s="1"/>
  <c r="AD56" i="4"/>
  <c r="CJ55" i="4"/>
  <c r="CG55" i="4"/>
  <c r="CD55" i="4"/>
  <c r="CC55" i="4"/>
  <c r="BM55" i="4"/>
  <c r="AU55" i="4"/>
  <c r="AV55" i="4" s="1"/>
  <c r="AD55" i="4"/>
  <c r="CJ54" i="4"/>
  <c r="CG54" i="4"/>
  <c r="CD54" i="4"/>
  <c r="CC54" i="4"/>
  <c r="BM54" i="4"/>
  <c r="AU54" i="4"/>
  <c r="AV54" i="4" s="1"/>
  <c r="AD54" i="4"/>
  <c r="CJ53" i="4"/>
  <c r="CG53" i="4"/>
  <c r="CD53" i="4"/>
  <c r="CC53" i="4"/>
  <c r="BM53" i="4"/>
  <c r="AU53" i="4"/>
  <c r="AV53" i="4" s="1"/>
  <c r="AD53" i="4"/>
  <c r="CJ52" i="4"/>
  <c r="CG52" i="4"/>
  <c r="CD52" i="4"/>
  <c r="CC52" i="4"/>
  <c r="BM52" i="4"/>
  <c r="AU52" i="4"/>
  <c r="AV52" i="4" s="1"/>
  <c r="AD52" i="4"/>
  <c r="CJ51" i="4"/>
  <c r="CG51" i="4"/>
  <c r="CD51" i="4"/>
  <c r="CC51" i="4"/>
  <c r="BM51" i="4"/>
  <c r="AU51" i="4"/>
  <c r="AV51" i="4" s="1"/>
  <c r="AD51" i="4"/>
  <c r="CJ50" i="4"/>
  <c r="CG50" i="4"/>
  <c r="CD50" i="4"/>
  <c r="CC50" i="4"/>
  <c r="BM50" i="4"/>
  <c r="AU50" i="4"/>
  <c r="AV50" i="4" s="1"/>
  <c r="AD50" i="4"/>
  <c r="CJ49" i="4"/>
  <c r="CG49" i="4"/>
  <c r="CD49" i="4"/>
  <c r="CC49" i="4"/>
  <c r="BM49" i="4"/>
  <c r="AU49" i="4"/>
  <c r="AV49" i="4" s="1"/>
  <c r="AD49" i="4"/>
  <c r="CJ48" i="4"/>
  <c r="CG48" i="4"/>
  <c r="CD48" i="4"/>
  <c r="CC48" i="4"/>
  <c r="BM48" i="4"/>
  <c r="AU48" i="4"/>
  <c r="AV48" i="4" s="1"/>
  <c r="AD48" i="4"/>
  <c r="CJ47" i="4"/>
  <c r="CG47" i="4"/>
  <c r="CD47" i="4"/>
  <c r="CC47" i="4"/>
  <c r="BM47" i="4"/>
  <c r="AU47" i="4"/>
  <c r="AV47" i="4" s="1"/>
  <c r="AD47" i="4"/>
  <c r="CJ46" i="4"/>
  <c r="CG46" i="4"/>
  <c r="CD46" i="4"/>
  <c r="CC46" i="4"/>
  <c r="BM46" i="4"/>
  <c r="AU46" i="4"/>
  <c r="AV46" i="4" s="1"/>
  <c r="AD46" i="4"/>
  <c r="CJ45" i="4"/>
  <c r="CG45" i="4"/>
  <c r="CD45" i="4"/>
  <c r="CC45" i="4"/>
  <c r="BM45" i="4"/>
  <c r="AU45" i="4"/>
  <c r="AV45" i="4" s="1"/>
  <c r="AD45" i="4"/>
  <c r="CJ44" i="4"/>
  <c r="CG44" i="4"/>
  <c r="CD44" i="4"/>
  <c r="CC44" i="4"/>
  <c r="BM44" i="4"/>
  <c r="AU44" i="4"/>
  <c r="AV44" i="4" s="1"/>
  <c r="AD44" i="4"/>
  <c r="CJ43" i="4"/>
  <c r="CG43" i="4"/>
  <c r="CD43" i="4"/>
  <c r="CC43" i="4"/>
  <c r="BM43" i="4"/>
  <c r="AU43" i="4"/>
  <c r="AV43" i="4" s="1"/>
  <c r="AD43" i="4"/>
  <c r="CJ42" i="4"/>
  <c r="CG42" i="4"/>
  <c r="CD42" i="4"/>
  <c r="CC42" i="4"/>
  <c r="BM42" i="4"/>
  <c r="AU42" i="4"/>
  <c r="AV42" i="4" s="1"/>
  <c r="AD42" i="4"/>
  <c r="CJ41" i="4"/>
  <c r="CG41" i="4"/>
  <c r="CD41" i="4"/>
  <c r="CC41" i="4"/>
  <c r="BM41" i="4"/>
  <c r="AU41" i="4"/>
  <c r="AV41" i="4" s="1"/>
  <c r="AD41" i="4"/>
  <c r="CJ40" i="4"/>
  <c r="CG40" i="4"/>
  <c r="CD40" i="4"/>
  <c r="CC40" i="4"/>
  <c r="BM40" i="4"/>
  <c r="AU40" i="4"/>
  <c r="AV40" i="4" s="1"/>
  <c r="AD40" i="4"/>
  <c r="CJ39" i="4"/>
  <c r="CG39" i="4"/>
  <c r="CD39" i="4"/>
  <c r="CC39" i="4"/>
  <c r="BM39" i="4"/>
  <c r="AU39" i="4"/>
  <c r="AV39" i="4" s="1"/>
  <c r="AD39" i="4"/>
  <c r="CJ38" i="4"/>
  <c r="CG38" i="4"/>
  <c r="CD38" i="4"/>
  <c r="CC38" i="4"/>
  <c r="BM38" i="4"/>
  <c r="AU38" i="4"/>
  <c r="AV38" i="4" s="1"/>
  <c r="AD38" i="4"/>
  <c r="CJ37" i="4"/>
  <c r="CG37" i="4"/>
  <c r="CD37" i="4"/>
  <c r="CC37" i="4"/>
  <c r="BM37" i="4"/>
  <c r="AU37" i="4"/>
  <c r="AV37" i="4" s="1"/>
  <c r="AD37" i="4"/>
  <c r="CJ36" i="4"/>
  <c r="CG36" i="4"/>
  <c r="CD36" i="4"/>
  <c r="CC36" i="4"/>
  <c r="BM36" i="4"/>
  <c r="AU36" i="4"/>
  <c r="AV36" i="4" s="1"/>
  <c r="AD36" i="4"/>
  <c r="CJ35" i="4"/>
  <c r="CG35" i="4"/>
  <c r="CD35" i="4"/>
  <c r="CC35" i="4"/>
  <c r="BM35" i="4"/>
  <c r="AU35" i="4"/>
  <c r="AV35" i="4" s="1"/>
  <c r="AD35" i="4"/>
  <c r="CJ34" i="4"/>
  <c r="CG34" i="4"/>
  <c r="CD34" i="4"/>
  <c r="CC34" i="4"/>
  <c r="BM34" i="4"/>
  <c r="AU34" i="4"/>
  <c r="AV34" i="4" s="1"/>
  <c r="AD34" i="4"/>
  <c r="CV33" i="4"/>
  <c r="CJ33" i="4"/>
  <c r="CG33" i="4"/>
  <c r="CC33" i="4"/>
  <c r="CD33" i="4" s="1"/>
  <c r="BM33" i="4"/>
  <c r="AV33" i="4"/>
  <c r="AU33" i="4"/>
  <c r="AD33" i="4"/>
  <c r="CV32" i="4"/>
  <c r="CJ32" i="4"/>
  <c r="CG32" i="4"/>
  <c r="CD32" i="4"/>
  <c r="CC32" i="4"/>
  <c r="BM32" i="4"/>
  <c r="AU32" i="4"/>
  <c r="AV32" i="4" s="1"/>
  <c r="AD32" i="4"/>
  <c r="CV31" i="4"/>
  <c r="CJ31" i="4"/>
  <c r="CG31" i="4"/>
  <c r="CC31" i="4"/>
  <c r="CD31" i="4" s="1"/>
  <c r="BM31" i="4"/>
  <c r="AV31" i="4"/>
  <c r="AU31" i="4"/>
  <c r="AD31" i="4"/>
  <c r="CV30" i="4"/>
  <c r="CJ30" i="4"/>
  <c r="CG30" i="4"/>
  <c r="CD30" i="4"/>
  <c r="CC30" i="4"/>
  <c r="BM30" i="4"/>
  <c r="AU30" i="4"/>
  <c r="AV30" i="4" s="1"/>
  <c r="AD30" i="4"/>
  <c r="CV29" i="4"/>
  <c r="CJ29" i="4"/>
  <c r="CG29" i="4"/>
  <c r="CC29" i="4"/>
  <c r="CD29" i="4" s="1"/>
  <c r="BM29" i="4"/>
  <c r="AV29" i="4"/>
  <c r="AU29" i="4"/>
  <c r="AD29" i="4"/>
  <c r="CV28" i="4"/>
  <c r="CJ28" i="4"/>
  <c r="CG28" i="4"/>
  <c r="CD28" i="4"/>
  <c r="CC28" i="4"/>
  <c r="BM28" i="4"/>
  <c r="AU28" i="4"/>
  <c r="AV28" i="4" s="1"/>
  <c r="AD28" i="4"/>
  <c r="CV27" i="4"/>
  <c r="CJ27" i="4"/>
  <c r="CG27" i="4"/>
  <c r="CC27" i="4"/>
  <c r="CD27" i="4" s="1"/>
  <c r="BM27" i="4"/>
  <c r="AV27" i="4"/>
  <c r="AU27" i="4"/>
  <c r="AD27" i="4"/>
  <c r="CV26" i="4"/>
  <c r="CJ26" i="4"/>
  <c r="CG26" i="4"/>
  <c r="CD26" i="4"/>
  <c r="CC26" i="4"/>
  <c r="BM26" i="4"/>
  <c r="AU26" i="4"/>
  <c r="AV26" i="4" s="1"/>
  <c r="AD26" i="4"/>
  <c r="CV25" i="4"/>
  <c r="CJ25" i="4"/>
  <c r="CG25" i="4"/>
  <c r="CC25" i="4"/>
  <c r="CD25" i="4" s="1"/>
  <c r="BM25" i="4"/>
  <c r="AV25" i="4"/>
  <c r="AU25" i="4"/>
  <c r="AD25" i="4"/>
  <c r="CV24" i="4"/>
  <c r="CJ24" i="4"/>
  <c r="CG24" i="4"/>
  <c r="CD24" i="4"/>
  <c r="CC24" i="4"/>
  <c r="BM24" i="4"/>
  <c r="AU24" i="4"/>
  <c r="AV24" i="4" s="1"/>
  <c r="AD24" i="4"/>
  <c r="CV23" i="4"/>
  <c r="CJ23" i="4"/>
  <c r="CG23" i="4"/>
  <c r="CC23" i="4"/>
  <c r="CD23" i="4" s="1"/>
  <c r="BM23" i="4"/>
  <c r="AV23" i="4"/>
  <c r="AU23" i="4"/>
  <c r="AD23" i="4"/>
  <c r="CV22" i="4"/>
  <c r="CJ22" i="4"/>
  <c r="CG22" i="4"/>
  <c r="CD22" i="4"/>
  <c r="CC22" i="4"/>
  <c r="BM22" i="4"/>
  <c r="AU22" i="4"/>
  <c r="AV22" i="4" s="1"/>
  <c r="AD22" i="4"/>
  <c r="CJ21" i="4"/>
  <c r="CG21" i="4"/>
  <c r="CD21" i="4"/>
  <c r="CC21" i="4"/>
  <c r="BM21" i="4"/>
  <c r="AU21" i="4"/>
  <c r="AV21" i="4" s="1"/>
  <c r="AD21" i="4"/>
  <c r="CV20" i="4"/>
  <c r="CJ20" i="4"/>
  <c r="CG20" i="4"/>
  <c r="CC20" i="4"/>
  <c r="CD20" i="4" s="1"/>
  <c r="BM20" i="4"/>
  <c r="AV20" i="4"/>
  <c r="AU20" i="4"/>
  <c r="AD20" i="4"/>
  <c r="CV19" i="4"/>
  <c r="CJ19" i="4"/>
  <c r="CG19" i="4"/>
  <c r="CD19" i="4"/>
  <c r="CC19" i="4"/>
  <c r="BM19" i="4"/>
  <c r="AU19" i="4"/>
  <c r="AV19" i="4" s="1"/>
  <c r="AD19" i="4"/>
  <c r="CV18" i="4"/>
  <c r="CJ18" i="4"/>
  <c r="CG18" i="4"/>
  <c r="CC18" i="4"/>
  <c r="CD18" i="4" s="1"/>
  <c r="BM18" i="4"/>
  <c r="AV18" i="4"/>
  <c r="AU18" i="4"/>
  <c r="AD18" i="4"/>
  <c r="CV17" i="4"/>
  <c r="CJ17" i="4"/>
  <c r="CG17" i="4"/>
  <c r="CD17" i="4"/>
  <c r="CC17" i="4"/>
  <c r="BM17" i="4"/>
  <c r="AU17" i="4"/>
  <c r="AV17" i="4" s="1"/>
  <c r="AD17" i="4"/>
  <c r="CV16" i="4"/>
  <c r="CJ16" i="4"/>
  <c r="CG16" i="4"/>
  <c r="CC16" i="4"/>
  <c r="CD16" i="4" s="1"/>
  <c r="BM16" i="4"/>
  <c r="AV16" i="4"/>
  <c r="AU16" i="4"/>
  <c r="AD16" i="4"/>
  <c r="CV15" i="4"/>
  <c r="CJ15" i="4"/>
  <c r="CG15" i="4"/>
  <c r="CD15" i="4"/>
  <c r="CC15" i="4"/>
  <c r="BM15" i="4"/>
  <c r="AU15" i="4"/>
  <c r="AV15" i="4" s="1"/>
  <c r="AD15" i="4"/>
  <c r="CV14" i="4"/>
  <c r="CJ14" i="4"/>
  <c r="CG14" i="4"/>
  <c r="CC14" i="4"/>
  <c r="CD14" i="4" s="1"/>
  <c r="BM14" i="4"/>
  <c r="AV14" i="4"/>
  <c r="AU14" i="4"/>
  <c r="AD14" i="4"/>
  <c r="CV13" i="4"/>
  <c r="CJ13" i="4"/>
  <c r="CG13" i="4"/>
  <c r="CD13" i="4"/>
  <c r="CC13" i="4"/>
  <c r="BM13" i="4"/>
  <c r="AU13" i="4"/>
  <c r="AV13" i="4" s="1"/>
  <c r="AD13" i="4"/>
  <c r="CV12" i="4"/>
  <c r="CJ12" i="4"/>
  <c r="CG12" i="4"/>
  <c r="CC12" i="4"/>
  <c r="CD12" i="4" s="1"/>
  <c r="BM12" i="4"/>
  <c r="AV12" i="4"/>
  <c r="AU12" i="4"/>
  <c r="AD12" i="4"/>
  <c r="CV11" i="4"/>
  <c r="CJ11" i="4"/>
  <c r="CG11" i="4"/>
  <c r="CD11" i="4"/>
  <c r="CC11" i="4"/>
  <c r="BM11" i="4"/>
  <c r="AU11" i="4"/>
  <c r="AV11" i="4" s="1"/>
  <c r="AD11" i="4"/>
  <c r="CV10" i="4"/>
  <c r="CV9" i="4"/>
  <c r="BC2" i="4"/>
  <c r="T2" i="4"/>
  <c r="CJ60" i="3"/>
  <c r="CG60" i="3"/>
  <c r="CD60" i="3"/>
  <c r="CC60" i="3"/>
  <c r="BM60" i="3"/>
  <c r="AU60" i="3"/>
  <c r="AV60" i="3" s="1"/>
  <c r="AD60" i="3"/>
  <c r="CJ59" i="3"/>
  <c r="CG59" i="3"/>
  <c r="CD59" i="3"/>
  <c r="CC59" i="3"/>
  <c r="BM59" i="3"/>
  <c r="AU59" i="3"/>
  <c r="AV59" i="3" s="1"/>
  <c r="AD59" i="3"/>
  <c r="CJ58" i="3"/>
  <c r="CG58" i="3"/>
  <c r="CD58" i="3"/>
  <c r="CC58" i="3"/>
  <c r="BM58" i="3"/>
  <c r="AU58" i="3"/>
  <c r="AV58" i="3" s="1"/>
  <c r="AD58" i="3"/>
  <c r="CJ57" i="3"/>
  <c r="CG57" i="3"/>
  <c r="CD57" i="3"/>
  <c r="CC57" i="3"/>
  <c r="BM57" i="3"/>
  <c r="AU57" i="3"/>
  <c r="AV57" i="3" s="1"/>
  <c r="AD57" i="3"/>
  <c r="CJ56" i="3"/>
  <c r="CG56" i="3"/>
  <c r="CD56" i="3"/>
  <c r="CC56" i="3"/>
  <c r="BM56" i="3"/>
  <c r="AU56" i="3"/>
  <c r="AV56" i="3" s="1"/>
  <c r="AD56" i="3"/>
  <c r="CJ55" i="3"/>
  <c r="CG55" i="3"/>
  <c r="CD55" i="3"/>
  <c r="CC55" i="3"/>
  <c r="BM55" i="3"/>
  <c r="AU55" i="3"/>
  <c r="AV55" i="3" s="1"/>
  <c r="AD55" i="3"/>
  <c r="CJ54" i="3"/>
  <c r="CG54" i="3"/>
  <c r="CD54" i="3"/>
  <c r="CC54" i="3"/>
  <c r="BM54" i="3"/>
  <c r="AU54" i="3"/>
  <c r="AV54" i="3" s="1"/>
  <c r="AD54" i="3"/>
  <c r="CJ53" i="3"/>
  <c r="CG53" i="3"/>
  <c r="CD53" i="3"/>
  <c r="CC53" i="3"/>
  <c r="BM53" i="3"/>
  <c r="AU53" i="3"/>
  <c r="AV53" i="3" s="1"/>
  <c r="AD53" i="3"/>
  <c r="CJ52" i="3"/>
  <c r="CG52" i="3"/>
  <c r="CD52" i="3"/>
  <c r="CC52" i="3"/>
  <c r="BM52" i="3"/>
  <c r="AU52" i="3"/>
  <c r="AV52" i="3" s="1"/>
  <c r="AD52" i="3"/>
  <c r="CJ51" i="3"/>
  <c r="CG51" i="3"/>
  <c r="CD51" i="3"/>
  <c r="CC51" i="3"/>
  <c r="BM51" i="3"/>
  <c r="AU51" i="3"/>
  <c r="AV51" i="3" s="1"/>
  <c r="AD51" i="3"/>
  <c r="CJ50" i="3"/>
  <c r="CG50" i="3"/>
  <c r="CD50" i="3"/>
  <c r="CC50" i="3"/>
  <c r="BM50" i="3"/>
  <c r="AU50" i="3"/>
  <c r="AV50" i="3" s="1"/>
  <c r="AD50" i="3"/>
  <c r="CJ49" i="3"/>
  <c r="CG49" i="3"/>
  <c r="CD49" i="3"/>
  <c r="CC49" i="3"/>
  <c r="BM49" i="3"/>
  <c r="AU49" i="3"/>
  <c r="AV49" i="3" s="1"/>
  <c r="AD49" i="3"/>
  <c r="CJ48" i="3"/>
  <c r="CG48" i="3"/>
  <c r="CD48" i="3"/>
  <c r="CC48" i="3"/>
  <c r="BM48" i="3"/>
  <c r="AU48" i="3"/>
  <c r="AV48" i="3" s="1"/>
  <c r="AD48" i="3"/>
  <c r="CJ47" i="3"/>
  <c r="CG47" i="3"/>
  <c r="CD47" i="3"/>
  <c r="CC47" i="3"/>
  <c r="BM47" i="3"/>
  <c r="AU47" i="3"/>
  <c r="AV47" i="3" s="1"/>
  <c r="AD47" i="3"/>
  <c r="CJ46" i="3"/>
  <c r="CG46" i="3"/>
  <c r="CD46" i="3"/>
  <c r="CC46" i="3"/>
  <c r="BM46" i="3"/>
  <c r="AU46" i="3"/>
  <c r="AV46" i="3" s="1"/>
  <c r="AD46" i="3"/>
  <c r="CJ45" i="3"/>
  <c r="CG45" i="3"/>
  <c r="CD45" i="3"/>
  <c r="CC45" i="3"/>
  <c r="BM45" i="3"/>
  <c r="AU45" i="3"/>
  <c r="AV45" i="3" s="1"/>
  <c r="AD45" i="3"/>
  <c r="CJ44" i="3"/>
  <c r="CG44" i="3"/>
  <c r="CD44" i="3"/>
  <c r="CC44" i="3"/>
  <c r="BM44" i="3"/>
  <c r="AU44" i="3"/>
  <c r="AV44" i="3" s="1"/>
  <c r="AD44" i="3"/>
  <c r="CJ43" i="3"/>
  <c r="CG43" i="3"/>
  <c r="CD43" i="3"/>
  <c r="CC43" i="3"/>
  <c r="BM43" i="3"/>
  <c r="AU43" i="3"/>
  <c r="AV43" i="3" s="1"/>
  <c r="AD43" i="3"/>
  <c r="CJ42" i="3"/>
  <c r="CG42" i="3"/>
  <c r="CD42" i="3"/>
  <c r="CC42" i="3"/>
  <c r="BM42" i="3"/>
  <c r="AU42" i="3"/>
  <c r="AV42" i="3" s="1"/>
  <c r="AD42" i="3"/>
  <c r="CJ41" i="3"/>
  <c r="CG41" i="3"/>
  <c r="CD41" i="3"/>
  <c r="CC41" i="3"/>
  <c r="BM41" i="3"/>
  <c r="AU41" i="3"/>
  <c r="AV41" i="3" s="1"/>
  <c r="AD41" i="3"/>
  <c r="CJ40" i="3"/>
  <c r="CG40" i="3"/>
  <c r="CD40" i="3"/>
  <c r="CC40" i="3"/>
  <c r="BM40" i="3"/>
  <c r="AU40" i="3"/>
  <c r="AV40" i="3" s="1"/>
  <c r="AD40" i="3"/>
  <c r="CJ39" i="3"/>
  <c r="CG39" i="3"/>
  <c r="CD39" i="3"/>
  <c r="CC39" i="3"/>
  <c r="BM39" i="3"/>
  <c r="AU39" i="3"/>
  <c r="AV39" i="3" s="1"/>
  <c r="AD39" i="3"/>
  <c r="CJ38" i="3"/>
  <c r="CG38" i="3"/>
  <c r="CD38" i="3"/>
  <c r="CC38" i="3"/>
  <c r="BM38" i="3"/>
  <c r="AU38" i="3"/>
  <c r="AV38" i="3" s="1"/>
  <c r="AD38" i="3"/>
  <c r="CJ37" i="3"/>
  <c r="CG37" i="3"/>
  <c r="CD37" i="3"/>
  <c r="CC37" i="3"/>
  <c r="BM37" i="3"/>
  <c r="AU37" i="3"/>
  <c r="AV37" i="3" s="1"/>
  <c r="AD37" i="3"/>
  <c r="CJ36" i="3"/>
  <c r="CG36" i="3"/>
  <c r="CD36" i="3"/>
  <c r="CC36" i="3"/>
  <c r="BM36" i="3"/>
  <c r="AU36" i="3"/>
  <c r="AV36" i="3" s="1"/>
  <c r="AD36" i="3"/>
  <c r="CJ35" i="3"/>
  <c r="CG35" i="3"/>
  <c r="CD35" i="3"/>
  <c r="CC35" i="3"/>
  <c r="BM35" i="3"/>
  <c r="AU35" i="3"/>
  <c r="AV35" i="3" s="1"/>
  <c r="AD35" i="3"/>
  <c r="CJ34" i="3"/>
  <c r="CG34" i="3"/>
  <c r="CD34" i="3"/>
  <c r="CC34" i="3"/>
  <c r="BM34" i="3"/>
  <c r="AU34" i="3"/>
  <c r="AV34" i="3" s="1"/>
  <c r="AD34" i="3"/>
  <c r="CV33" i="3"/>
  <c r="CJ33" i="3"/>
  <c r="CG33" i="3"/>
  <c r="CC33" i="3"/>
  <c r="CD33" i="3" s="1"/>
  <c r="BM33" i="3"/>
  <c r="AV33" i="3"/>
  <c r="AU33" i="3"/>
  <c r="AD33" i="3"/>
  <c r="CV32" i="3"/>
  <c r="CJ32" i="3"/>
  <c r="CG32" i="3"/>
  <c r="CD32" i="3"/>
  <c r="CC32" i="3"/>
  <c r="BM32" i="3"/>
  <c r="AU32" i="3"/>
  <c r="AV32" i="3" s="1"/>
  <c r="AD32" i="3"/>
  <c r="CV31" i="3"/>
  <c r="CJ31" i="3"/>
  <c r="CG31" i="3"/>
  <c r="CC31" i="3"/>
  <c r="CD31" i="3" s="1"/>
  <c r="BM31" i="3"/>
  <c r="AV31" i="3"/>
  <c r="AU31" i="3"/>
  <c r="AD31" i="3"/>
  <c r="CV30" i="3"/>
  <c r="CJ30" i="3"/>
  <c r="CG30" i="3"/>
  <c r="CD30" i="3"/>
  <c r="CC30" i="3"/>
  <c r="BM30" i="3"/>
  <c r="AU30" i="3"/>
  <c r="AV30" i="3" s="1"/>
  <c r="AD30" i="3"/>
  <c r="CV29" i="3"/>
  <c r="CJ29" i="3"/>
  <c r="CG29" i="3"/>
  <c r="CC29" i="3"/>
  <c r="CD29" i="3" s="1"/>
  <c r="BM29" i="3"/>
  <c r="AV29" i="3"/>
  <c r="AU29" i="3"/>
  <c r="AD29" i="3"/>
  <c r="CV28" i="3"/>
  <c r="CJ28" i="3"/>
  <c r="CG28" i="3"/>
  <c r="CD28" i="3"/>
  <c r="CC28" i="3"/>
  <c r="BM28" i="3"/>
  <c r="AU28" i="3"/>
  <c r="AV28" i="3" s="1"/>
  <c r="AD28" i="3"/>
  <c r="CV27" i="3"/>
  <c r="CJ27" i="3"/>
  <c r="CG27" i="3"/>
  <c r="CC27" i="3"/>
  <c r="CD27" i="3" s="1"/>
  <c r="BM27" i="3"/>
  <c r="AV27" i="3"/>
  <c r="AU27" i="3"/>
  <c r="AD27" i="3"/>
  <c r="CV26" i="3"/>
  <c r="CJ26" i="3"/>
  <c r="CG26" i="3"/>
  <c r="CD26" i="3"/>
  <c r="CC26" i="3"/>
  <c r="BM26" i="3"/>
  <c r="AU26" i="3"/>
  <c r="AV26" i="3" s="1"/>
  <c r="AD26" i="3"/>
  <c r="CV25" i="3"/>
  <c r="CJ25" i="3"/>
  <c r="CG25" i="3"/>
  <c r="CC25" i="3"/>
  <c r="CD25" i="3" s="1"/>
  <c r="BM25" i="3"/>
  <c r="AV25" i="3"/>
  <c r="AU25" i="3"/>
  <c r="AD25" i="3"/>
  <c r="CV24" i="3"/>
  <c r="CJ24" i="3"/>
  <c r="CG24" i="3"/>
  <c r="CD24" i="3"/>
  <c r="CC24" i="3"/>
  <c r="BM24" i="3"/>
  <c r="AU24" i="3"/>
  <c r="AV24" i="3" s="1"/>
  <c r="AD24" i="3"/>
  <c r="CV23" i="3"/>
  <c r="CJ23" i="3"/>
  <c r="CG23" i="3"/>
  <c r="CC23" i="3"/>
  <c r="CD23" i="3" s="1"/>
  <c r="BM23" i="3"/>
  <c r="AV23" i="3"/>
  <c r="AU23" i="3"/>
  <c r="AD23" i="3"/>
  <c r="CV22" i="3"/>
  <c r="CJ22" i="3"/>
  <c r="CG22" i="3"/>
  <c r="CD22" i="3"/>
  <c r="CC22" i="3"/>
  <c r="BM22" i="3"/>
  <c r="AU22" i="3"/>
  <c r="AV22" i="3" s="1"/>
  <c r="AD22" i="3"/>
  <c r="CJ21" i="3"/>
  <c r="CG21" i="3"/>
  <c r="CD21" i="3"/>
  <c r="CC21" i="3"/>
  <c r="BM21" i="3"/>
  <c r="AU21" i="3"/>
  <c r="AV21" i="3" s="1"/>
  <c r="AD21" i="3"/>
  <c r="CV20" i="3"/>
  <c r="CJ20" i="3"/>
  <c r="CG20" i="3"/>
  <c r="CC20" i="3"/>
  <c r="CD20" i="3" s="1"/>
  <c r="BM20" i="3"/>
  <c r="AV20" i="3"/>
  <c r="AU20" i="3"/>
  <c r="AD20" i="3"/>
  <c r="CV19" i="3"/>
  <c r="CJ19" i="3"/>
  <c r="CG19" i="3"/>
  <c r="CD19" i="3"/>
  <c r="CC19" i="3"/>
  <c r="BM19" i="3"/>
  <c r="AU19" i="3"/>
  <c r="AV19" i="3" s="1"/>
  <c r="AD19" i="3"/>
  <c r="CV18" i="3"/>
  <c r="CJ18" i="3"/>
  <c r="CG18" i="3"/>
  <c r="CC18" i="3"/>
  <c r="CD18" i="3" s="1"/>
  <c r="BM18" i="3"/>
  <c r="AV18" i="3"/>
  <c r="AU18" i="3"/>
  <c r="AD18" i="3"/>
  <c r="CV17" i="3"/>
  <c r="CJ17" i="3"/>
  <c r="CG17" i="3"/>
  <c r="CD17" i="3"/>
  <c r="CC17" i="3"/>
  <c r="BM17" i="3"/>
  <c r="AU17" i="3"/>
  <c r="AV17" i="3" s="1"/>
  <c r="AD17" i="3"/>
  <c r="CV16" i="3"/>
  <c r="CJ16" i="3"/>
  <c r="CG16" i="3"/>
  <c r="CC16" i="3"/>
  <c r="CD16" i="3" s="1"/>
  <c r="BM16" i="3"/>
  <c r="AV16" i="3"/>
  <c r="AU16" i="3"/>
  <c r="AD16" i="3"/>
  <c r="CV15" i="3"/>
  <c r="CJ15" i="3"/>
  <c r="CG15" i="3"/>
  <c r="CD15" i="3"/>
  <c r="CC15" i="3"/>
  <c r="BM15" i="3"/>
  <c r="AU15" i="3"/>
  <c r="AV15" i="3" s="1"/>
  <c r="AD15" i="3"/>
  <c r="CV14" i="3"/>
  <c r="CJ14" i="3"/>
  <c r="CG14" i="3"/>
  <c r="CC14" i="3"/>
  <c r="CD14" i="3" s="1"/>
  <c r="BM14" i="3"/>
  <c r="AV14" i="3"/>
  <c r="AU14" i="3"/>
  <c r="AD14" i="3"/>
  <c r="CV13" i="3"/>
  <c r="CJ13" i="3"/>
  <c r="CG13" i="3"/>
  <c r="CD13" i="3"/>
  <c r="CC13" i="3"/>
  <c r="BM13" i="3"/>
  <c r="AU13" i="3"/>
  <c r="AV13" i="3" s="1"/>
  <c r="AD13" i="3"/>
  <c r="CV12" i="3"/>
  <c r="CJ12" i="3"/>
  <c r="CG12" i="3"/>
  <c r="CC12" i="3"/>
  <c r="CD12" i="3" s="1"/>
  <c r="BM12" i="3"/>
  <c r="AV12" i="3"/>
  <c r="AU12" i="3"/>
  <c r="AD12" i="3"/>
  <c r="CV11" i="3"/>
  <c r="CJ11" i="3"/>
  <c r="CG11" i="3"/>
  <c r="CD11" i="3"/>
  <c r="CC11" i="3"/>
  <c r="BM11" i="3"/>
  <c r="AU11" i="3"/>
  <c r="AV11" i="3" s="1"/>
  <c r="AD11" i="3"/>
  <c r="CV10" i="3"/>
  <c r="CV9" i="3"/>
  <c r="BC2" i="3"/>
  <c r="T2" i="3"/>
  <c r="CJ60" i="2"/>
  <c r="CG60" i="2"/>
  <c r="CD60" i="2"/>
  <c r="CC60" i="2"/>
  <c r="BM60" i="2"/>
  <c r="AU60" i="2"/>
  <c r="AV60" i="2" s="1"/>
  <c r="AD60" i="2"/>
  <c r="CJ59" i="2"/>
  <c r="CG59" i="2"/>
  <c r="CD59" i="2"/>
  <c r="CC59" i="2"/>
  <c r="BM59" i="2"/>
  <c r="AU59" i="2"/>
  <c r="AV59" i="2" s="1"/>
  <c r="AD59" i="2"/>
  <c r="CJ58" i="2"/>
  <c r="CG58" i="2"/>
  <c r="CD58" i="2"/>
  <c r="CC58" i="2"/>
  <c r="BM58" i="2"/>
  <c r="AU58" i="2"/>
  <c r="AV58" i="2" s="1"/>
  <c r="AD58" i="2"/>
  <c r="CJ57" i="2"/>
  <c r="CG57" i="2"/>
  <c r="CD57" i="2"/>
  <c r="CC57" i="2"/>
  <c r="BM57" i="2"/>
  <c r="AU57" i="2"/>
  <c r="AV57" i="2" s="1"/>
  <c r="AD57" i="2"/>
  <c r="CJ56" i="2"/>
  <c r="CG56" i="2"/>
  <c r="CD56" i="2"/>
  <c r="CC56" i="2"/>
  <c r="BM56" i="2"/>
  <c r="AU56" i="2"/>
  <c r="AV56" i="2" s="1"/>
  <c r="AD56" i="2"/>
  <c r="CJ55" i="2"/>
  <c r="CG55" i="2"/>
  <c r="CD55" i="2"/>
  <c r="CC55" i="2"/>
  <c r="BM55" i="2"/>
  <c r="AU55" i="2"/>
  <c r="AV55" i="2" s="1"/>
  <c r="AD55" i="2"/>
  <c r="CJ54" i="2"/>
  <c r="CG54" i="2"/>
  <c r="CD54" i="2"/>
  <c r="CC54" i="2"/>
  <c r="BM54" i="2"/>
  <c r="AU54" i="2"/>
  <c r="AV54" i="2" s="1"/>
  <c r="AD54" i="2"/>
  <c r="CJ53" i="2"/>
  <c r="CG53" i="2"/>
  <c r="CD53" i="2"/>
  <c r="CC53" i="2"/>
  <c r="BM53" i="2"/>
  <c r="AU53" i="2"/>
  <c r="AV53" i="2" s="1"/>
  <c r="AD53" i="2"/>
  <c r="CJ52" i="2"/>
  <c r="CG52" i="2"/>
  <c r="CD52" i="2"/>
  <c r="CC52" i="2"/>
  <c r="BM52" i="2"/>
  <c r="AU52" i="2"/>
  <c r="AV52" i="2" s="1"/>
  <c r="AD52" i="2"/>
  <c r="CJ51" i="2"/>
  <c r="CG51" i="2"/>
  <c r="CD51" i="2"/>
  <c r="CC51" i="2"/>
  <c r="BM51" i="2"/>
  <c r="AU51" i="2"/>
  <c r="AV51" i="2" s="1"/>
  <c r="AD51" i="2"/>
  <c r="CJ50" i="2"/>
  <c r="CG50" i="2"/>
  <c r="CD50" i="2"/>
  <c r="CC50" i="2"/>
  <c r="BM50" i="2"/>
  <c r="AU50" i="2"/>
  <c r="AV50" i="2" s="1"/>
  <c r="AD50" i="2"/>
  <c r="CJ49" i="2"/>
  <c r="CG49" i="2"/>
  <c r="CD49" i="2"/>
  <c r="CC49" i="2"/>
  <c r="BM49" i="2"/>
  <c r="AU49" i="2"/>
  <c r="AV49" i="2" s="1"/>
  <c r="AD49" i="2"/>
  <c r="CJ48" i="2"/>
  <c r="CG48" i="2"/>
  <c r="CD48" i="2"/>
  <c r="CC48" i="2"/>
  <c r="BM48" i="2"/>
  <c r="AU48" i="2"/>
  <c r="AV48" i="2" s="1"/>
  <c r="AD48" i="2"/>
  <c r="CJ47" i="2"/>
  <c r="CG47" i="2"/>
  <c r="CD47" i="2"/>
  <c r="CC47" i="2"/>
  <c r="BM47" i="2"/>
  <c r="AU47" i="2"/>
  <c r="AV47" i="2" s="1"/>
  <c r="AD47" i="2"/>
  <c r="CJ46" i="2"/>
  <c r="CG46" i="2"/>
  <c r="CD46" i="2"/>
  <c r="CC46" i="2"/>
  <c r="BM46" i="2"/>
  <c r="AU46" i="2"/>
  <c r="AV46" i="2" s="1"/>
  <c r="AD46" i="2"/>
  <c r="CJ45" i="2"/>
  <c r="CG45" i="2"/>
  <c r="CD45" i="2"/>
  <c r="CC45" i="2"/>
  <c r="BM45" i="2"/>
  <c r="AU45" i="2"/>
  <c r="AV45" i="2" s="1"/>
  <c r="AD45" i="2"/>
  <c r="CJ44" i="2"/>
  <c r="CG44" i="2"/>
  <c r="CD44" i="2"/>
  <c r="CC44" i="2"/>
  <c r="BM44" i="2"/>
  <c r="AU44" i="2"/>
  <c r="AV44" i="2" s="1"/>
  <c r="AD44" i="2"/>
  <c r="CJ43" i="2"/>
  <c r="CG43" i="2"/>
  <c r="CD43" i="2"/>
  <c r="CC43" i="2"/>
  <c r="BM43" i="2"/>
  <c r="AU43" i="2"/>
  <c r="AV43" i="2" s="1"/>
  <c r="AD43" i="2"/>
  <c r="CJ42" i="2"/>
  <c r="CG42" i="2"/>
  <c r="CD42" i="2"/>
  <c r="CC42" i="2"/>
  <c r="BM42" i="2"/>
  <c r="AU42" i="2"/>
  <c r="AV42" i="2" s="1"/>
  <c r="AD42" i="2"/>
  <c r="CJ41" i="2"/>
  <c r="CG41" i="2"/>
  <c r="CD41" i="2"/>
  <c r="CC41" i="2"/>
  <c r="BM41" i="2"/>
  <c r="AU41" i="2"/>
  <c r="AV41" i="2" s="1"/>
  <c r="AD41" i="2"/>
  <c r="CJ40" i="2"/>
  <c r="CG40" i="2"/>
  <c r="CD40" i="2"/>
  <c r="CC40" i="2"/>
  <c r="BM40" i="2"/>
  <c r="AU40" i="2"/>
  <c r="AV40" i="2" s="1"/>
  <c r="AD40" i="2"/>
  <c r="CJ39" i="2"/>
  <c r="CG39" i="2"/>
  <c r="CD39" i="2"/>
  <c r="CC39" i="2"/>
  <c r="BM39" i="2"/>
  <c r="AU39" i="2"/>
  <c r="AV39" i="2" s="1"/>
  <c r="AD39" i="2"/>
  <c r="CJ38" i="2"/>
  <c r="CG38" i="2"/>
  <c r="CD38" i="2"/>
  <c r="CC38" i="2"/>
  <c r="BM38" i="2"/>
  <c r="AU38" i="2"/>
  <c r="AV38" i="2" s="1"/>
  <c r="AD38" i="2"/>
  <c r="CJ37" i="2"/>
  <c r="CG37" i="2"/>
  <c r="CD37" i="2"/>
  <c r="CC37" i="2"/>
  <c r="BM37" i="2"/>
  <c r="AU37" i="2"/>
  <c r="AV37" i="2" s="1"/>
  <c r="AD37" i="2"/>
  <c r="CJ36" i="2"/>
  <c r="CG36" i="2"/>
  <c r="CD36" i="2"/>
  <c r="CC36" i="2"/>
  <c r="BM36" i="2"/>
  <c r="AU36" i="2"/>
  <c r="AV36" i="2" s="1"/>
  <c r="AD36" i="2"/>
  <c r="CJ35" i="2"/>
  <c r="CG35" i="2"/>
  <c r="CD35" i="2"/>
  <c r="CC35" i="2"/>
  <c r="BM35" i="2"/>
  <c r="AU35" i="2"/>
  <c r="AV35" i="2" s="1"/>
  <c r="AD35" i="2"/>
  <c r="CJ34" i="2"/>
  <c r="CG34" i="2"/>
  <c r="CD34" i="2"/>
  <c r="CC34" i="2"/>
  <c r="BM34" i="2"/>
  <c r="AU34" i="2"/>
  <c r="AV34" i="2" s="1"/>
  <c r="AD34" i="2"/>
  <c r="CV33" i="2"/>
  <c r="CJ33" i="2"/>
  <c r="CG33" i="2"/>
  <c r="CC33" i="2"/>
  <c r="CD33" i="2" s="1"/>
  <c r="BM33" i="2"/>
  <c r="AV33" i="2"/>
  <c r="AU33" i="2"/>
  <c r="AD33" i="2"/>
  <c r="CV32" i="2"/>
  <c r="CJ32" i="2"/>
  <c r="CG32" i="2"/>
  <c r="CD32" i="2"/>
  <c r="CC32" i="2"/>
  <c r="BM32" i="2"/>
  <c r="AU32" i="2"/>
  <c r="AV32" i="2" s="1"/>
  <c r="AD32" i="2"/>
  <c r="CV31" i="2"/>
  <c r="CJ31" i="2"/>
  <c r="CG31" i="2"/>
  <c r="CC31" i="2"/>
  <c r="CD31" i="2" s="1"/>
  <c r="BM31" i="2"/>
  <c r="AV31" i="2"/>
  <c r="AU31" i="2"/>
  <c r="AD31" i="2"/>
  <c r="CV30" i="2"/>
  <c r="CJ30" i="2"/>
  <c r="CG30" i="2"/>
  <c r="CD30" i="2"/>
  <c r="CC30" i="2"/>
  <c r="BM30" i="2"/>
  <c r="AU30" i="2"/>
  <c r="AV30" i="2" s="1"/>
  <c r="AD30" i="2"/>
  <c r="CV29" i="2"/>
  <c r="CJ29" i="2"/>
  <c r="CG29" i="2"/>
  <c r="CC29" i="2"/>
  <c r="CD29" i="2" s="1"/>
  <c r="BM29" i="2"/>
  <c r="AV29" i="2"/>
  <c r="AU29" i="2"/>
  <c r="AD29" i="2"/>
  <c r="CV28" i="2"/>
  <c r="CJ28" i="2"/>
  <c r="CG28" i="2"/>
  <c r="CD28" i="2"/>
  <c r="CC28" i="2"/>
  <c r="BM28" i="2"/>
  <c r="AU28" i="2"/>
  <c r="AV28" i="2" s="1"/>
  <c r="AD28" i="2"/>
  <c r="CV27" i="2"/>
  <c r="CJ27" i="2"/>
  <c r="CG27" i="2"/>
  <c r="CC27" i="2"/>
  <c r="CD27" i="2" s="1"/>
  <c r="BM27" i="2"/>
  <c r="AV27" i="2"/>
  <c r="AU27" i="2"/>
  <c r="AD27" i="2"/>
  <c r="CV26" i="2"/>
  <c r="CJ26" i="2"/>
  <c r="CG26" i="2"/>
  <c r="CD26" i="2"/>
  <c r="CC26" i="2"/>
  <c r="BM26" i="2"/>
  <c r="AU26" i="2"/>
  <c r="AV26" i="2" s="1"/>
  <c r="AD26" i="2"/>
  <c r="CV25" i="2"/>
  <c r="CJ25" i="2"/>
  <c r="CG25" i="2"/>
  <c r="CC25" i="2"/>
  <c r="CD25" i="2" s="1"/>
  <c r="BM25" i="2"/>
  <c r="AV25" i="2"/>
  <c r="AU25" i="2"/>
  <c r="AD25" i="2"/>
  <c r="CV24" i="2"/>
  <c r="CJ24" i="2"/>
  <c r="CG24" i="2"/>
  <c r="CD24" i="2"/>
  <c r="CC24" i="2"/>
  <c r="BM24" i="2"/>
  <c r="AU24" i="2"/>
  <c r="AV24" i="2" s="1"/>
  <c r="AD24" i="2"/>
  <c r="CV23" i="2"/>
  <c r="CJ23" i="2"/>
  <c r="CG23" i="2"/>
  <c r="CC23" i="2"/>
  <c r="CD23" i="2" s="1"/>
  <c r="BM23" i="2"/>
  <c r="AV23" i="2"/>
  <c r="AU23" i="2"/>
  <c r="AD23" i="2"/>
  <c r="CV22" i="2"/>
  <c r="CJ22" i="2"/>
  <c r="CG22" i="2"/>
  <c r="CD22" i="2"/>
  <c r="CC22" i="2"/>
  <c r="BM22" i="2"/>
  <c r="AU22" i="2"/>
  <c r="AV22" i="2" s="1"/>
  <c r="AD22" i="2"/>
  <c r="CJ21" i="2"/>
  <c r="CG21" i="2"/>
  <c r="CD21" i="2"/>
  <c r="CC21" i="2"/>
  <c r="BM21" i="2"/>
  <c r="AU21" i="2"/>
  <c r="AV21" i="2" s="1"/>
  <c r="AD21" i="2"/>
  <c r="CV20" i="2"/>
  <c r="CJ20" i="2"/>
  <c r="CG20" i="2"/>
  <c r="CC20" i="2"/>
  <c r="CD20" i="2" s="1"/>
  <c r="BM20" i="2"/>
  <c r="AV20" i="2"/>
  <c r="AU20" i="2"/>
  <c r="AD20" i="2"/>
  <c r="CV19" i="2"/>
  <c r="CJ19" i="2"/>
  <c r="CG19" i="2"/>
  <c r="CD19" i="2"/>
  <c r="CC19" i="2"/>
  <c r="BM19" i="2"/>
  <c r="AU19" i="2"/>
  <c r="AV19" i="2" s="1"/>
  <c r="AD19" i="2"/>
  <c r="CV18" i="2"/>
  <c r="CJ18" i="2"/>
  <c r="CG18" i="2"/>
  <c r="CC18" i="2"/>
  <c r="CD18" i="2" s="1"/>
  <c r="BM18" i="2"/>
  <c r="AV18" i="2"/>
  <c r="AU18" i="2"/>
  <c r="AD18" i="2"/>
  <c r="CV17" i="2"/>
  <c r="CJ17" i="2"/>
  <c r="CG17" i="2"/>
  <c r="CD17" i="2"/>
  <c r="CC17" i="2"/>
  <c r="BM17" i="2"/>
  <c r="AU17" i="2"/>
  <c r="AV17" i="2" s="1"/>
  <c r="AD17" i="2"/>
  <c r="CV16" i="2"/>
  <c r="CJ16" i="2"/>
  <c r="CG16" i="2"/>
  <c r="CC16" i="2"/>
  <c r="CD16" i="2" s="1"/>
  <c r="BM16" i="2"/>
  <c r="AV16" i="2"/>
  <c r="AU16" i="2"/>
  <c r="AD16" i="2"/>
  <c r="CV15" i="2"/>
  <c r="CJ15" i="2"/>
  <c r="CG15" i="2"/>
  <c r="CD15" i="2"/>
  <c r="CC15" i="2"/>
  <c r="BM15" i="2"/>
  <c r="AU15" i="2"/>
  <c r="AV15" i="2" s="1"/>
  <c r="AD15" i="2"/>
  <c r="CV14" i="2"/>
  <c r="CJ14" i="2"/>
  <c r="CG14" i="2"/>
  <c r="CC14" i="2"/>
  <c r="CD14" i="2" s="1"/>
  <c r="BM14" i="2"/>
  <c r="AV14" i="2"/>
  <c r="AU14" i="2"/>
  <c r="AD14" i="2"/>
  <c r="CV13" i="2"/>
  <c r="CJ13" i="2"/>
  <c r="CG13" i="2"/>
  <c r="CD13" i="2"/>
  <c r="CC13" i="2"/>
  <c r="BM13" i="2"/>
  <c r="AU13" i="2"/>
  <c r="AV13" i="2" s="1"/>
  <c r="AD13" i="2"/>
  <c r="CV12" i="2"/>
  <c r="CJ12" i="2"/>
  <c r="CG12" i="2"/>
  <c r="CC12" i="2"/>
  <c r="CD12" i="2" s="1"/>
  <c r="BM12" i="2"/>
  <c r="AV12" i="2"/>
  <c r="AU12" i="2"/>
  <c r="AD12" i="2"/>
  <c r="CV11" i="2"/>
  <c r="CJ11" i="2"/>
  <c r="CG11" i="2"/>
  <c r="CD11" i="2"/>
  <c r="CC11" i="2"/>
  <c r="BM11" i="2"/>
  <c r="AU11" i="2"/>
  <c r="AV11" i="2" s="1"/>
  <c r="AD11" i="2"/>
  <c r="CV10" i="2"/>
  <c r="CV9" i="2"/>
  <c r="BC2" i="2"/>
  <c r="T2" i="2"/>
  <c r="CJ60" i="1"/>
  <c r="CG60" i="1"/>
  <c r="CD60" i="1"/>
  <c r="CC60" i="1"/>
  <c r="BM60" i="1"/>
  <c r="AU60" i="1"/>
  <c r="AV60" i="1" s="1"/>
  <c r="AD60" i="1"/>
  <c r="CJ59" i="1"/>
  <c r="CG59" i="1"/>
  <c r="CD59" i="1"/>
  <c r="CC59" i="1"/>
  <c r="BM59" i="1"/>
  <c r="AU59" i="1"/>
  <c r="AV59" i="1" s="1"/>
  <c r="AD59" i="1"/>
  <c r="CJ58" i="1"/>
  <c r="CG58" i="1"/>
  <c r="CD58" i="1"/>
  <c r="CC58" i="1"/>
  <c r="BM58" i="1"/>
  <c r="AU58" i="1"/>
  <c r="AV58" i="1" s="1"/>
  <c r="AD58" i="1"/>
  <c r="CJ57" i="1"/>
  <c r="CG57" i="1"/>
  <c r="CD57" i="1"/>
  <c r="CC57" i="1"/>
  <c r="BM57" i="1"/>
  <c r="AU57" i="1"/>
  <c r="AV57" i="1" s="1"/>
  <c r="AD57" i="1"/>
  <c r="CJ56" i="1"/>
  <c r="CG56" i="1"/>
  <c r="CD56" i="1"/>
  <c r="CC56" i="1"/>
  <c r="BM56" i="1"/>
  <c r="AU56" i="1"/>
  <c r="AV56" i="1" s="1"/>
  <c r="AD56" i="1"/>
  <c r="CJ55" i="1"/>
  <c r="CG55" i="1"/>
  <c r="CD55" i="1"/>
  <c r="CC55" i="1"/>
  <c r="BM55" i="1"/>
  <c r="AU55" i="1"/>
  <c r="AV55" i="1" s="1"/>
  <c r="AD55" i="1"/>
  <c r="CJ54" i="1"/>
  <c r="CG54" i="1"/>
  <c r="CD54" i="1"/>
  <c r="CC54" i="1"/>
  <c r="BM54" i="1"/>
  <c r="AU54" i="1"/>
  <c r="AV54" i="1" s="1"/>
  <c r="AD54" i="1"/>
  <c r="CJ53" i="1"/>
  <c r="CG53" i="1"/>
  <c r="CD53" i="1"/>
  <c r="CC53" i="1"/>
  <c r="BM53" i="1"/>
  <c r="AU53" i="1"/>
  <c r="AV53" i="1" s="1"/>
  <c r="AD53" i="1"/>
  <c r="CJ52" i="1"/>
  <c r="CG52" i="1"/>
  <c r="CD52" i="1"/>
  <c r="CC52" i="1"/>
  <c r="BM52" i="1"/>
  <c r="AU52" i="1"/>
  <c r="AV52" i="1" s="1"/>
  <c r="AD52" i="1"/>
  <c r="CJ51" i="1"/>
  <c r="CG51" i="1"/>
  <c r="CD51" i="1"/>
  <c r="CC51" i="1"/>
  <c r="BM51" i="1"/>
  <c r="AU51" i="1"/>
  <c r="AV51" i="1" s="1"/>
  <c r="AD51" i="1"/>
  <c r="CJ50" i="1"/>
  <c r="CG50" i="1"/>
  <c r="CD50" i="1"/>
  <c r="CC50" i="1"/>
  <c r="BM50" i="1"/>
  <c r="AU50" i="1"/>
  <c r="AV50" i="1" s="1"/>
  <c r="AD50" i="1"/>
  <c r="CJ49" i="1"/>
  <c r="CG49" i="1"/>
  <c r="CD49" i="1"/>
  <c r="CC49" i="1"/>
  <c r="BM49" i="1"/>
  <c r="AU49" i="1"/>
  <c r="AV49" i="1" s="1"/>
  <c r="AD49" i="1"/>
  <c r="CJ48" i="1"/>
  <c r="CG48" i="1"/>
  <c r="CD48" i="1"/>
  <c r="CC48" i="1"/>
  <c r="BM48" i="1"/>
  <c r="AU48" i="1"/>
  <c r="AV48" i="1" s="1"/>
  <c r="AD48" i="1"/>
  <c r="CJ47" i="1"/>
  <c r="CG47" i="1"/>
  <c r="CD47" i="1"/>
  <c r="CC47" i="1"/>
  <c r="BM47" i="1"/>
  <c r="AU47" i="1"/>
  <c r="AV47" i="1" s="1"/>
  <c r="AD47" i="1"/>
  <c r="CJ46" i="1"/>
  <c r="CG46" i="1"/>
  <c r="CD46" i="1"/>
  <c r="CC46" i="1"/>
  <c r="BM46" i="1"/>
  <c r="AU46" i="1"/>
  <c r="AV46" i="1" s="1"/>
  <c r="AD46" i="1"/>
  <c r="CJ45" i="1"/>
  <c r="CG45" i="1"/>
  <c r="CD45" i="1"/>
  <c r="CC45" i="1"/>
  <c r="BM45" i="1"/>
  <c r="AU45" i="1"/>
  <c r="AV45" i="1" s="1"/>
  <c r="AD45" i="1"/>
  <c r="CJ44" i="1"/>
  <c r="CG44" i="1"/>
  <c r="CD44" i="1"/>
  <c r="CC44" i="1"/>
  <c r="BM44" i="1"/>
  <c r="AU44" i="1"/>
  <c r="AV44" i="1" s="1"/>
  <c r="AD44" i="1"/>
  <c r="CJ43" i="1"/>
  <c r="CG43" i="1"/>
  <c r="CD43" i="1"/>
  <c r="CC43" i="1"/>
  <c r="BM43" i="1"/>
  <c r="AU43" i="1"/>
  <c r="AV43" i="1" s="1"/>
  <c r="AD43" i="1"/>
  <c r="CJ42" i="1"/>
  <c r="CG42" i="1"/>
  <c r="CD42" i="1"/>
  <c r="CC42" i="1"/>
  <c r="BM42" i="1"/>
  <c r="AU42" i="1"/>
  <c r="AV42" i="1" s="1"/>
  <c r="AD42" i="1"/>
  <c r="CJ41" i="1"/>
  <c r="CG41" i="1"/>
  <c r="CD41" i="1"/>
  <c r="CC41" i="1"/>
  <c r="BM41" i="1"/>
  <c r="AU41" i="1"/>
  <c r="AV41" i="1" s="1"/>
  <c r="AD41" i="1"/>
  <c r="CJ40" i="1"/>
  <c r="CG40" i="1"/>
  <c r="CD40" i="1"/>
  <c r="CC40" i="1"/>
  <c r="BM40" i="1"/>
  <c r="AU40" i="1"/>
  <c r="AV40" i="1" s="1"/>
  <c r="AD40" i="1"/>
  <c r="CJ39" i="1"/>
  <c r="CG39" i="1"/>
  <c r="CD39" i="1"/>
  <c r="CC39" i="1"/>
  <c r="BM39" i="1"/>
  <c r="AU39" i="1"/>
  <c r="AV39" i="1" s="1"/>
  <c r="AD39" i="1"/>
  <c r="CJ38" i="1"/>
  <c r="CG38" i="1"/>
  <c r="CD38" i="1"/>
  <c r="CC38" i="1"/>
  <c r="BM38" i="1"/>
  <c r="AU38" i="1"/>
  <c r="AV38" i="1" s="1"/>
  <c r="AD38" i="1"/>
  <c r="CJ37" i="1"/>
  <c r="CG37" i="1"/>
  <c r="CD37" i="1"/>
  <c r="CC37" i="1"/>
  <c r="BM37" i="1"/>
  <c r="AU37" i="1"/>
  <c r="AV37" i="1" s="1"/>
  <c r="AD37" i="1"/>
  <c r="CJ36" i="1"/>
  <c r="CG36" i="1"/>
  <c r="CD36" i="1"/>
  <c r="CC36" i="1"/>
  <c r="BM36" i="1"/>
  <c r="AU36" i="1"/>
  <c r="AV36" i="1" s="1"/>
  <c r="AD36" i="1"/>
  <c r="CJ35" i="1"/>
  <c r="CG35" i="1"/>
  <c r="CD35" i="1"/>
  <c r="CC35" i="1"/>
  <c r="BM35" i="1"/>
  <c r="AU35" i="1"/>
  <c r="AV35" i="1" s="1"/>
  <c r="AD35" i="1"/>
  <c r="CJ34" i="1"/>
  <c r="CG34" i="1"/>
  <c r="CD34" i="1"/>
  <c r="CC34" i="1"/>
  <c r="BM34" i="1"/>
  <c r="AU34" i="1"/>
  <c r="AV34" i="1" s="1"/>
  <c r="AD34" i="1"/>
  <c r="CV33" i="1"/>
  <c r="CJ33" i="1"/>
  <c r="CG33" i="1"/>
  <c r="CC33" i="1"/>
  <c r="CD33" i="1" s="1"/>
  <c r="BM33" i="1"/>
  <c r="AV33" i="1"/>
  <c r="AU33" i="1"/>
  <c r="AD33" i="1"/>
  <c r="CV32" i="1"/>
  <c r="CJ32" i="1"/>
  <c r="CG32" i="1"/>
  <c r="CD32" i="1"/>
  <c r="CC32" i="1"/>
  <c r="BM32" i="1"/>
  <c r="AU32" i="1"/>
  <c r="AV32" i="1" s="1"/>
  <c r="AD32" i="1"/>
  <c r="CV31" i="1"/>
  <c r="CJ31" i="1"/>
  <c r="CG31" i="1"/>
  <c r="CC31" i="1"/>
  <c r="CD31" i="1" s="1"/>
  <c r="BM31" i="1"/>
  <c r="AV31" i="1"/>
  <c r="AU31" i="1"/>
  <c r="AD31" i="1"/>
  <c r="CV30" i="1"/>
  <c r="CJ30" i="1"/>
  <c r="CG30" i="1"/>
  <c r="CD30" i="1"/>
  <c r="CC30" i="1"/>
  <c r="BM30" i="1"/>
  <c r="AU30" i="1"/>
  <c r="AV30" i="1" s="1"/>
  <c r="AD30" i="1"/>
  <c r="CV29" i="1"/>
  <c r="CJ29" i="1"/>
  <c r="CG29" i="1"/>
  <c r="CC29" i="1"/>
  <c r="CD29" i="1" s="1"/>
  <c r="BM29" i="1"/>
  <c r="AV29" i="1"/>
  <c r="AU29" i="1"/>
  <c r="AD29" i="1"/>
  <c r="CV28" i="1"/>
  <c r="CJ28" i="1"/>
  <c r="CG28" i="1"/>
  <c r="CD28" i="1"/>
  <c r="CC28" i="1"/>
  <c r="BM28" i="1"/>
  <c r="AU28" i="1"/>
  <c r="AV28" i="1" s="1"/>
  <c r="AD28" i="1"/>
  <c r="CV27" i="1"/>
  <c r="CJ27" i="1"/>
  <c r="CG27" i="1"/>
  <c r="CC27" i="1"/>
  <c r="CD27" i="1" s="1"/>
  <c r="BM27" i="1"/>
  <c r="AV27" i="1"/>
  <c r="AU27" i="1"/>
  <c r="AD27" i="1"/>
  <c r="CV26" i="1"/>
  <c r="CJ26" i="1"/>
  <c r="CG26" i="1"/>
  <c r="CD26" i="1"/>
  <c r="CC26" i="1"/>
  <c r="BM26" i="1"/>
  <c r="AU26" i="1"/>
  <c r="AV26" i="1" s="1"/>
  <c r="AD26" i="1"/>
  <c r="CV25" i="1"/>
  <c r="CJ25" i="1"/>
  <c r="CG25" i="1"/>
  <c r="CC25" i="1"/>
  <c r="CD25" i="1" s="1"/>
  <c r="BM25" i="1"/>
  <c r="AV25" i="1"/>
  <c r="AU25" i="1"/>
  <c r="AD25" i="1"/>
  <c r="CV24" i="1"/>
  <c r="CJ24" i="1"/>
  <c r="CG24" i="1"/>
  <c r="CD24" i="1"/>
  <c r="CC24" i="1"/>
  <c r="BM24" i="1"/>
  <c r="AU24" i="1"/>
  <c r="AV24" i="1" s="1"/>
  <c r="AD24" i="1"/>
  <c r="CV23" i="1"/>
  <c r="CJ23" i="1"/>
  <c r="CG23" i="1"/>
  <c r="CC23" i="1"/>
  <c r="CD23" i="1" s="1"/>
  <c r="BM23" i="1"/>
  <c r="AV23" i="1"/>
  <c r="AU23" i="1"/>
  <c r="AD23" i="1"/>
  <c r="CV22" i="1"/>
  <c r="CJ22" i="1"/>
  <c r="CG22" i="1"/>
  <c r="CD22" i="1"/>
  <c r="CC22" i="1"/>
  <c r="BM22" i="1"/>
  <c r="AU22" i="1"/>
  <c r="AV22" i="1" s="1"/>
  <c r="AD22" i="1"/>
  <c r="CJ21" i="1"/>
  <c r="CG21" i="1"/>
  <c r="CD21" i="1"/>
  <c r="CC21" i="1"/>
  <c r="BM21" i="1"/>
  <c r="AU21" i="1"/>
  <c r="AV21" i="1" s="1"/>
  <c r="AD21" i="1"/>
  <c r="CV20" i="1"/>
  <c r="CJ20" i="1"/>
  <c r="CG20" i="1"/>
  <c r="CC20" i="1"/>
  <c r="CD20" i="1" s="1"/>
  <c r="BM20" i="1"/>
  <c r="AV20" i="1"/>
  <c r="AU20" i="1"/>
  <c r="AD20" i="1"/>
  <c r="CV19" i="1"/>
  <c r="CJ19" i="1"/>
  <c r="CG19" i="1"/>
  <c r="CD19" i="1"/>
  <c r="CC19" i="1"/>
  <c r="BM19" i="1"/>
  <c r="AU19" i="1"/>
  <c r="AV19" i="1" s="1"/>
  <c r="AD19" i="1"/>
  <c r="CV18" i="1"/>
  <c r="CJ18" i="1"/>
  <c r="CG18" i="1"/>
  <c r="CC18" i="1"/>
  <c r="CD18" i="1" s="1"/>
  <c r="BM18" i="1"/>
  <c r="AV18" i="1"/>
  <c r="AU18" i="1"/>
  <c r="AD18" i="1"/>
  <c r="CV17" i="1"/>
  <c r="CJ17" i="1"/>
  <c r="CG17" i="1"/>
  <c r="CD17" i="1"/>
  <c r="CC17" i="1"/>
  <c r="BM17" i="1"/>
  <c r="AU17" i="1"/>
  <c r="AV17" i="1" s="1"/>
  <c r="AD17" i="1"/>
  <c r="CV16" i="1"/>
  <c r="CJ16" i="1"/>
  <c r="CG16" i="1"/>
  <c r="CC16" i="1"/>
  <c r="CD16" i="1" s="1"/>
  <c r="BM16" i="1"/>
  <c r="AV16" i="1"/>
  <c r="AU16" i="1"/>
  <c r="AD16" i="1"/>
  <c r="CV15" i="1"/>
  <c r="CJ15" i="1"/>
  <c r="CG15" i="1"/>
  <c r="CD15" i="1"/>
  <c r="CC15" i="1"/>
  <c r="BM15" i="1"/>
  <c r="AU15" i="1"/>
  <c r="AV15" i="1" s="1"/>
  <c r="AD15" i="1"/>
  <c r="CV14" i="1"/>
  <c r="CJ14" i="1"/>
  <c r="CG14" i="1"/>
  <c r="CC14" i="1"/>
  <c r="CD14" i="1" s="1"/>
  <c r="BM14" i="1"/>
  <c r="AV14" i="1"/>
  <c r="AU14" i="1"/>
  <c r="AD14" i="1"/>
  <c r="CV13" i="1"/>
  <c r="CJ13" i="1"/>
  <c r="CG13" i="1"/>
  <c r="CD13" i="1"/>
  <c r="CC13" i="1"/>
  <c r="BM13" i="1"/>
  <c r="AU13" i="1"/>
  <c r="AV13" i="1" s="1"/>
  <c r="AD13" i="1"/>
  <c r="CV12" i="1"/>
  <c r="CJ12" i="1"/>
  <c r="CG12" i="1"/>
  <c r="CC12" i="1"/>
  <c r="CD12" i="1" s="1"/>
  <c r="BM12" i="1"/>
  <c r="AV12" i="1"/>
  <c r="AU12" i="1"/>
  <c r="AD12" i="1"/>
  <c r="CV11" i="1"/>
  <c r="CJ11" i="1"/>
  <c r="CG11" i="1"/>
  <c r="CD11" i="1"/>
  <c r="CC11" i="1"/>
  <c r="BM11" i="1"/>
  <c r="AU11" i="1"/>
  <c r="AV11" i="1" s="1"/>
  <c r="AD11" i="1"/>
  <c r="CV10" i="1"/>
  <c r="CV9" i="1"/>
  <c r="BC2" i="1"/>
  <c r="T2" i="1"/>
</calcChain>
</file>

<file path=xl/sharedStrings.xml><?xml version="1.0" encoding="utf-8"?>
<sst xmlns="http://schemas.openxmlformats.org/spreadsheetml/2006/main" count="2105" uniqueCount="240">
  <si>
    <t>PERINGATAN :: KOLOM INI TIDAK BOLEH DIGESER POSISINYA</t>
  </si>
  <si>
    <t>DAFTAR NILAI PESERTA DIDIK SMA NEGERI 8 SEMARANG</t>
  </si>
  <si>
    <t>Guru :</t>
  </si>
  <si>
    <t>Nunung Nilasari, S.Pd.</t>
  </si>
  <si>
    <t>Kelas X MIPA 1</t>
  </si>
  <si>
    <t xml:space="preserve">KELAS </t>
  </si>
  <si>
    <t>:</t>
  </si>
  <si>
    <t>Mapel :</t>
  </si>
  <si>
    <t>Bahasa Jawa [ Kelompok B (Wajib) ]</t>
  </si>
  <si>
    <t>didownload 20/12/2017</t>
  </si>
  <si>
    <t>DAFTAR NILAI SEMESTER GASAL</t>
  </si>
  <si>
    <t xml:space="preserve">Wali Kelas </t>
  </si>
  <si>
    <t>KKM :</t>
  </si>
  <si>
    <t>TAHUN PELAJARAN 2017/2018</t>
  </si>
  <si>
    <t>Semester Gasal Tahun Pelajaran 2017/2018</t>
  </si>
  <si>
    <t>A</t>
  </si>
  <si>
    <t>NILAI RAPOR</t>
  </si>
  <si>
    <t>Komponen Nilai</t>
  </si>
  <si>
    <t>No</t>
  </si>
  <si>
    <t>nilai_id</t>
  </si>
  <si>
    <t>NAMA</t>
  </si>
  <si>
    <t>Penilaian Harian Pengetahuan</t>
  </si>
  <si>
    <t>UAS</t>
  </si>
  <si>
    <t>NA</t>
  </si>
  <si>
    <t>R</t>
  </si>
  <si>
    <t>Penilaian Harian Keterampilan</t>
  </si>
  <si>
    <t>KODE</t>
  </si>
  <si>
    <t>DESKRIPSI PENGETAHUAN</t>
  </si>
  <si>
    <t>DESKRIPSI KETERAMPILAN</t>
  </si>
  <si>
    <t>KETERANGAN PENGETAHUAN</t>
  </si>
  <si>
    <t>PENGETAHUAN</t>
  </si>
  <si>
    <t>KETERAMPILAN</t>
  </si>
  <si>
    <t>PTS</t>
  </si>
  <si>
    <t>Kode</t>
  </si>
  <si>
    <t>Catatan</t>
  </si>
  <si>
    <t>NILAI</t>
  </si>
  <si>
    <t>PRED.</t>
  </si>
  <si>
    <t>DESKRIPSI</t>
  </si>
  <si>
    <t>TLS</t>
  </si>
  <si>
    <t>LSN</t>
  </si>
  <si>
    <t>TGS</t>
  </si>
  <si>
    <t>PRTK</t>
  </si>
  <si>
    <t>PRYK</t>
  </si>
  <si>
    <t>PRTFL</t>
  </si>
  <si>
    <t>ALFIAN ARDIYANSAH</t>
  </si>
  <si>
    <t>Predikat Pengetahuan</t>
  </si>
  <si>
    <t>ALFINA SUSANTI</t>
  </si>
  <si>
    <t>Minimal</t>
  </si>
  <si>
    <t>Maximal</t>
  </si>
  <si>
    <t>Predikat</t>
  </si>
  <si>
    <t>ANNISATHINA HERMY UTAMI</t>
  </si>
  <si>
    <t>D</t>
  </si>
  <si>
    <t>ANUGRAHANING DYAH SAFITRI</t>
  </si>
  <si>
    <t>C</t>
  </si>
  <si>
    <t>ARDIANA AULIA SECHA ANISYA</t>
  </si>
  <si>
    <t>B</t>
  </si>
  <si>
    <t>ARYA DEWA SAPUTRA</t>
  </si>
  <si>
    <t>BOBBY ALESSANDRO EVANDRA LUTFI NUGROHO</t>
  </si>
  <si>
    <t>DAVIN FINANDA FIRZI PRADHANI</t>
  </si>
  <si>
    <t>DESTYARA SALSABILA RAMADHANI</t>
  </si>
  <si>
    <t>DEVI MAULINA N.A NUR ALIFAH</t>
  </si>
  <si>
    <t>DEVITA AULIA PUTRI AGMI</t>
  </si>
  <si>
    <t>KETERANGAN KETERAMPILAN</t>
  </si>
  <si>
    <t>DINA AGUSTIANINGSIH</t>
  </si>
  <si>
    <t>FAIQOTUZZAHRO</t>
  </si>
  <si>
    <t>FAIZAL SHAUMA WIDYA SANTOSO</t>
  </si>
  <si>
    <t>FITRAN DWI SAPUTRA</t>
  </si>
  <si>
    <t>Predikat Keterampilan</t>
  </si>
  <si>
    <t>IKA PUTRI HARINI</t>
  </si>
  <si>
    <t>INDRAKILA PRABOWO</t>
  </si>
  <si>
    <t>JIHAN NABILA WAFA`</t>
  </si>
  <si>
    <t>LAILATUL FITRI</t>
  </si>
  <si>
    <t>MAULANA ISHAQ HANDI PUTRA</t>
  </si>
  <si>
    <t>MAYA PUTRI VALENTINA</t>
  </si>
  <si>
    <t>MITHA KAMILIA ADI WIJAYA</t>
  </si>
  <si>
    <t>MUHAMMAD LUTFI AMANULLAH</t>
  </si>
  <si>
    <t>MUHAMMAD SALAFIAH</t>
  </si>
  <si>
    <t>NIROSSA LUSARDI</t>
  </si>
  <si>
    <t>NOR EKA ADI SURYANTO</t>
  </si>
  <si>
    <t>RIDHO ADITYA NUGROHO</t>
  </si>
  <si>
    <t>RIMMATUL KHASANAH</t>
  </si>
  <si>
    <t>RONA SEPTIANTI</t>
  </si>
  <si>
    <t>SHALSABILA KRESNARIN PUTRI</t>
  </si>
  <si>
    <t>SILVIA DWI SURYANI</t>
  </si>
  <si>
    <t>SRI PURWANTI</t>
  </si>
  <si>
    <t>SULTHAN NAUFALIRAZHAN RIYADI</t>
  </si>
  <si>
    <t>ULFA TRIHANDAYANI</t>
  </si>
  <si>
    <t>YUNITA DWI LESTARI</t>
  </si>
  <si>
    <t>ZIYAD FIKRIN NAJIB</t>
  </si>
  <si>
    <t>Kelas X MIPA 2</t>
  </si>
  <si>
    <t>ALAMUDIN ZULFAN GUNADI</t>
  </si>
  <si>
    <t>ALFARISKI YOGA PRATAMA</t>
  </si>
  <si>
    <t>ANINDYA DIAN PUTRIANI</t>
  </si>
  <si>
    <t>ARISKA DWI KUSUMANINGRUM</t>
  </si>
  <si>
    <t>ARMALINA SAFANA JAZULIAH</t>
  </si>
  <si>
    <t>ASRI LITA SARI</t>
  </si>
  <si>
    <t>AZZAHRA ANDHIRA PUTRI</t>
  </si>
  <si>
    <t>BRIAN INDERAJATI</t>
  </si>
  <si>
    <t>DENTHA ALBANY</t>
  </si>
  <si>
    <t>DICKI GUSTI WAHYUDI</t>
  </si>
  <si>
    <t>DINDA SUCI ANGGRAENI</t>
  </si>
  <si>
    <t>DWI HANDAYANI</t>
  </si>
  <si>
    <t>DYAH FELINA PANGESTU</t>
  </si>
  <si>
    <t>ELZA AINNUN NAZILA</t>
  </si>
  <si>
    <t>FIRDAUS FAJAR UTSMANI</t>
  </si>
  <si>
    <t>FITRI SETYANDARI</t>
  </si>
  <si>
    <t>HANDRYCA TAUFIK SHAPUTRA</t>
  </si>
  <si>
    <t>INTAN PUTRI AMARILIS</t>
  </si>
  <si>
    <t>KELVIN EDO SADEWA</t>
  </si>
  <si>
    <t>KHARISMA MEGA PRATIWI</t>
  </si>
  <si>
    <t>LINDA DWI ICHROMI</t>
  </si>
  <si>
    <t>MANDARISKA DARA APRILLIA</t>
  </si>
  <si>
    <t>MONIK AULIA NUR HIDAYAH</t>
  </si>
  <si>
    <t>MUHAMAD RAFLI</t>
  </si>
  <si>
    <t>MUHAMMAD ARKAN ABYASA</t>
  </si>
  <si>
    <t>MUHAMMAD RIZQI NAUFAL</t>
  </si>
  <si>
    <t>NOVIA RAMADHANI</t>
  </si>
  <si>
    <t>RAKHMAT PURNAN AINAL YAQIN</t>
  </si>
  <si>
    <t>RESKA DWI OKTAVIANI</t>
  </si>
  <si>
    <t>SAFIRA JULIA PUTRI</t>
  </si>
  <si>
    <t>SHIQTA AZZAHRA PRAMANAPUTRI</t>
  </si>
  <si>
    <t>SITI AISAH RAHMANIAH</t>
  </si>
  <si>
    <t>SULISTIYONO</t>
  </si>
  <si>
    <t>VERA YOLANDA</t>
  </si>
  <si>
    <t>YANWAR WIDIYANTO</t>
  </si>
  <si>
    <t>YULIANA PRATIWI</t>
  </si>
  <si>
    <t>Kelas X MIPA 3</t>
  </si>
  <si>
    <t>ABI DEWA PAKSI SANTOSO</t>
  </si>
  <si>
    <t>ADELIA SOFIA ANJANI</t>
  </si>
  <si>
    <t>ALILA KANAYADIBA</t>
  </si>
  <si>
    <t>ALYA FITRIANA ROSITA</t>
  </si>
  <si>
    <t>AMNATULAINA HARISSAPUTRI</t>
  </si>
  <si>
    <t>AQZA PRADIPTA</t>
  </si>
  <si>
    <t>DAFFA AGNIS PUTRA</t>
  </si>
  <si>
    <t>DAHLIA KUSUMA RAMADHANI DEWI SURYANI</t>
  </si>
  <si>
    <t>DELLA OCTARIA HADI</t>
  </si>
  <si>
    <t>DESTRI SINTA BELA</t>
  </si>
  <si>
    <t>DEVINA AYU SEPTARIZA</t>
  </si>
  <si>
    <t>DINAR HARI SYAHPUTRA</t>
  </si>
  <si>
    <t>FADHILA AL WAFIQ</t>
  </si>
  <si>
    <t>FARIZA SHEGI PRATAMA</t>
  </si>
  <si>
    <t>HILAL DAFFA IZZUDIN</t>
  </si>
  <si>
    <t>INTAN ISWARA</t>
  </si>
  <si>
    <t>ISAAC MUSAIVAN INSAN FISABILILLAH</t>
  </si>
  <si>
    <t>JILAN AFIFAH AZZAH</t>
  </si>
  <si>
    <t>LUBNA RIZKITA KHAIRUNNIDA</t>
  </si>
  <si>
    <t>MAHARANI</t>
  </si>
  <si>
    <t>MUHAMAD IGO AL-FALASANI</t>
  </si>
  <si>
    <t>MUHAMMAD AHSAN ISMAIL</t>
  </si>
  <si>
    <t>MUHAMMAD FERDIANSYACH NURSY SAPUTRA</t>
  </si>
  <si>
    <t>MUHAMMAD NABIL ULINNUHA</t>
  </si>
  <si>
    <t>NANIK SRI PUJI RAHMAWATI</t>
  </si>
  <si>
    <t>PUTRI SRIWARDANI</t>
  </si>
  <si>
    <t>RISMA AULIA ATIQA</t>
  </si>
  <si>
    <t>RIZALDY ARJI PANGESTU</t>
  </si>
  <si>
    <t>RIZQY CAHYA PUTRA LAKSANA</t>
  </si>
  <si>
    <t>SARAH FATIMAH NAHDAH</t>
  </si>
  <si>
    <t>SILVIYA QOTHRUNNADA</t>
  </si>
  <si>
    <t>SYIFA AMANDA</t>
  </si>
  <si>
    <t>TEGAR GALIH ARYA CANDY</t>
  </si>
  <si>
    <t>TSANIA SHOFENIA FERISHA EFFENDI</t>
  </si>
  <si>
    <t>WAHYUNI DWI PERTIWI</t>
  </si>
  <si>
    <t>ZALFA KHOLIDA</t>
  </si>
  <si>
    <t>Kelas X MIPA 4</t>
  </si>
  <si>
    <t>AAN SYAIFUL ANWAR</t>
  </si>
  <si>
    <t>ADELIA RUT KRISNANTI</t>
  </si>
  <si>
    <t>ALVINA NUR A`ISYAH</t>
  </si>
  <si>
    <t>ANNISA NURISANDI</t>
  </si>
  <si>
    <t>ARNITA FEBRIYANTI</t>
  </si>
  <si>
    <t>BEKTI PRIHANTO</t>
  </si>
  <si>
    <t>CAMELIA ZARA ARTHAMEVEA</t>
  </si>
  <si>
    <t>DELIMA TRISNA PRAMUDIPTHA POEGER</t>
  </si>
  <si>
    <t>DIANA ANGGITA PUTRI</t>
  </si>
  <si>
    <t>DIONICIUS CITA BUANA LIMAN</t>
  </si>
  <si>
    <t>DYAH AYU PUSPANING TYAS</t>
  </si>
  <si>
    <t>DZAKY AMMAR FAUZAN</t>
  </si>
  <si>
    <t>FARADEVA PUSPADELLA</t>
  </si>
  <si>
    <t>FATHAN GHIFAR AHSANI</t>
  </si>
  <si>
    <t>GELI AMBARWATI</t>
  </si>
  <si>
    <t>IMANUEL DIMAS CAHYO KUMORO</t>
  </si>
  <si>
    <t>INAYAH DWI CAHYANINGRUM</t>
  </si>
  <si>
    <t>LAILA URFA MAULIDA</t>
  </si>
  <si>
    <t>LINDA KURNIA PUTRI</t>
  </si>
  <si>
    <t>MARCELA ANDARISTA MAHARANI</t>
  </si>
  <si>
    <t>MINERVA PUTRI JULLIANNE BAHRUDIN</t>
  </si>
  <si>
    <t>MUHAMMAD IQRA ORISHA I.B.MATONG</t>
  </si>
  <si>
    <t>MUHAMMAD RAHADIAN ABDURRAHMAN `AUF ALL-FIRDAUSY</t>
  </si>
  <si>
    <t>MUYASYAROH</t>
  </si>
  <si>
    <t>NATHANAEL YAPANANI</t>
  </si>
  <si>
    <t>NURMA NATHALIA UTAMI</t>
  </si>
  <si>
    <t>REGINA DINDA PRAMESTI</t>
  </si>
  <si>
    <t>RIDWAN TAUFIIQULHAKIM WIJOSENO</t>
  </si>
  <si>
    <t>SAFIRA ALYA FAFAZA</t>
  </si>
  <si>
    <t>SEKAR AJENG PANGESTIKA</t>
  </si>
  <si>
    <t>SELMA MARSYA FINDA</t>
  </si>
  <si>
    <t>SHYFAU RAMADHANI</t>
  </si>
  <si>
    <t>SYAHLA` DIVA NUR PAHLEVI</t>
  </si>
  <si>
    <t>WANADYA AYU DUTA KINASIH</t>
  </si>
  <si>
    <t>YOLANDA KHOIRUNNISA NABILAH</t>
  </si>
  <si>
    <t>YOSEPH ARDIANTO</t>
  </si>
  <si>
    <t>Kelas X MIPA 5</t>
  </si>
  <si>
    <t>ALFINA ZIDANNAJIYAH</t>
  </si>
  <si>
    <t>ANISA FITRI HANITA</t>
  </si>
  <si>
    <t>AR HINZA RAMADHANI PUTRA PURWOKO</t>
  </si>
  <si>
    <t>AURELIA ARINI ARTHATAMI</t>
  </si>
  <si>
    <t>A`LA MUNA YUSTIKA AMINI</t>
  </si>
  <si>
    <t>CHISBIYA UMI LATIFA</t>
  </si>
  <si>
    <t>DEA SEPTIANA</t>
  </si>
  <si>
    <t>DEWI FITRIA ARSYANTI</t>
  </si>
  <si>
    <t>DHANI AHMAD MUZADI</t>
  </si>
  <si>
    <t>DIMAS ACHMAD NOOR AFNAN ALBUQOWIYYU</t>
  </si>
  <si>
    <t>DIRRA EKA APRILLYANTI</t>
  </si>
  <si>
    <t>FERDY HARISH MAULANA</t>
  </si>
  <si>
    <t>FINATUL NUR WAHYU FITRI</t>
  </si>
  <si>
    <t>GILANG FAJAR PRASETYO</t>
  </si>
  <si>
    <t>HERDINA ELOK AZ-ZAHRA</t>
  </si>
  <si>
    <t>HIBATUL AZIZI PUTRA ANANTA</t>
  </si>
  <si>
    <t>ISHIKA SUFA ANDORI</t>
  </si>
  <si>
    <t>LIESMA ROMADHONA PUSPITASARI</t>
  </si>
  <si>
    <t>LUCIA ADVENTIA DEANNOVA</t>
  </si>
  <si>
    <t>MAULIA FANDHI SUPRAPTO</t>
  </si>
  <si>
    <t>MAVRA GUHER</t>
  </si>
  <si>
    <t>MUHAMMAD IRSYAD RIZALI RACHMAD</t>
  </si>
  <si>
    <t>MUTIARA DWI RAHAYUNI</t>
  </si>
  <si>
    <t>NADIA AYU NURAINI</t>
  </si>
  <si>
    <t>NANDYA FEBRILIA HILMASARI</t>
  </si>
  <si>
    <t>NUR ANNISA VENNY MEITASARI</t>
  </si>
  <si>
    <t>PRAMUDYA ADAM RAMADHANI</t>
  </si>
  <si>
    <t>RIKO AKBAR KHOIRULHAKIM</t>
  </si>
  <si>
    <t>RONITA AULIA MARSHELLA</t>
  </si>
  <si>
    <t>SALIS KHASAN ADDIN</t>
  </si>
  <si>
    <t>SALMA NABILA PRASASTI</t>
  </si>
  <si>
    <t>SEKAR AYU RACHMAWATI</t>
  </si>
  <si>
    <t>SEPTYANA DWI ANANDA PUTERI</t>
  </si>
  <si>
    <t>TIKA ANGGUN APRILIANI</t>
  </si>
  <si>
    <t>WARDANI TRIHANDINI</t>
  </si>
  <si>
    <t>YUNI FADLILAH</t>
  </si>
  <si>
    <t xml:space="preserve">Memiliki kemampuan pemahanan  mengenali teks Serat Wedhatama, mengidentifikasi unsur pembangun dalam cerita cerkak, menulis sinopsis teks cerkak, Mengenali omah adat jawa, mengemukakan filosofi omah adat Jawa, mengenali sandangan mandaswara,mengidentifikasi kaidah penulisan sandangan mandaswara, </t>
  </si>
  <si>
    <t xml:space="preserve">Memiliki keterampilan  melakukan penyajian tembang Pangkur baik secara lisan maupun tulisan, melakukan kegiatan membaca indah teks pawarta, melakukan penyuntingan tulisan aksara jawa dua paragraf yang memuat mandaswara , </t>
  </si>
  <si>
    <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</si>
</sst>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rgb="FF000000"/>
      <name val="Calibri"/>
    </font>
    <font>
      <b/>
      <sz val="11"/>
      <color rgb="FF000000"/>
      <name val="Calibri"/>
    </font>
    <font>
      <b/>
      <sz val="10"/>
      <color rgb="FF000000"/>
      <name val="Calibri"/>
    </font>
    <font>
      <b/>
      <sz val="10"/>
      <color rgb="FF000000"/>
      <name val="Arial"/>
    </font>
    <font>
      <sz val="11"/>
      <color rgb="FF000000"/>
      <name val="Arial"/>
    </font>
    <font>
      <sz val="10"/>
      <color rgb="FF000000"/>
      <name val="Arial"/>
    </font>
    <font>
      <sz val="9"/>
      <color rgb="FF000000"/>
      <name val="Calibri"/>
    </font>
    <font>
      <b/>
      <sz val="14"/>
      <color rgb="FF000000"/>
      <name val="Times New Roman"/>
    </font>
    <font>
      <sz val="10"/>
      <color rgb="FFFF0000"/>
      <name val="Times New Roman"/>
    </font>
    <font>
      <b/>
      <sz val="10"/>
      <color rgb="FF000000"/>
      <name val="Times New Roman"/>
    </font>
    <font>
      <b/>
      <sz val="14"/>
      <color rgb="FF000000"/>
      <name val="Segoe UI"/>
    </font>
    <font>
      <sz val="8"/>
      <color rgb="FF000000"/>
      <name val="Arial"/>
    </font>
    <font>
      <b/>
      <sz val="10"/>
      <color rgb="FF000000"/>
      <name val="Segoe UI"/>
    </font>
    <font>
      <sz val="10"/>
      <color rgb="FF000000"/>
      <name val="Segoe UI"/>
    </font>
    <font>
      <sz val="10"/>
      <color rgb="FF000000"/>
      <name val="Times New Roman"/>
    </font>
    <font>
      <b/>
      <sz val="11"/>
      <color rgb="FF000000"/>
      <name val="Times New Roman"/>
    </font>
    <font>
      <b/>
      <sz val="12"/>
      <color rgb="FF000000"/>
      <name val="Arial"/>
    </font>
    <font>
      <b/>
      <i/>
      <sz val="10"/>
      <color rgb="FF000000"/>
      <name val="Segoe UI"/>
    </font>
    <font>
      <b/>
      <sz val="12"/>
      <color rgb="FF000000"/>
      <name val="Segoe UI"/>
    </font>
    <font>
      <sz val="12"/>
      <color rgb="FF000000"/>
      <name val="Segoe UI"/>
    </font>
  </fonts>
  <fills count="11">
    <fill>
      <patternFill patternType="none"/>
    </fill>
    <fill>
      <patternFill patternType="gray125"/>
    </fill>
    <fill>
      <patternFill patternType="none"/>
    </fill>
    <fill>
      <patternFill patternType="solid">
        <fgColor rgb="FFFFFF00"/>
        <bgColor rgb="FFFFFFFF"/>
      </patternFill>
    </fill>
    <fill>
      <patternFill patternType="solid">
        <fgColor rgb="FFFF0000"/>
        <bgColor rgb="FFFFFFFF"/>
      </patternFill>
    </fill>
    <fill>
      <patternFill patternType="solid">
        <fgColor rgb="FF92D050"/>
        <bgColor rgb="FFFFFFFF"/>
      </patternFill>
    </fill>
    <fill>
      <patternFill patternType="solid">
        <fgColor rgb="FFD99694"/>
        <bgColor rgb="FFD99594"/>
      </patternFill>
    </fill>
    <fill>
      <patternFill patternType="solid">
        <fgColor rgb="FFFFC000"/>
        <bgColor rgb="FFD99594"/>
      </patternFill>
    </fill>
    <fill>
      <patternFill patternType="solid">
        <fgColor rgb="FFD99594"/>
        <bgColor rgb="FFFFFFFF"/>
      </patternFill>
    </fill>
    <fill>
      <patternFill patternType="solid">
        <fgColor rgb="FFFFC000"/>
        <bgColor rgb="FFFFFFFF"/>
      </patternFill>
    </fill>
    <fill>
      <patternFill patternType="solid">
        <fgColor rgb="FFBFBFBF"/>
        <bgColor rgb="FFCCCCFF"/>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medium">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80">
    <xf numFmtId="0" fontId="0" fillId="2" borderId="0" xfId="0" applyFill="1"/>
    <xf numFmtId="0" fontId="1" fillId="2" borderId="0" xfId="0" applyFont="1" applyFill="1" applyAlignment="1">
      <alignment horizontal="left"/>
    </xf>
    <xf numFmtId="0" fontId="2" fillId="2" borderId="0" xfId="0" applyFont="1" applyFill="1" applyAlignment="1">
      <alignment horizontal="left"/>
    </xf>
    <xf numFmtId="0" fontId="3" fillId="2" borderId="0" xfId="0" applyFont="1" applyFill="1" applyAlignment="1">
      <alignment shrinkToFit="1"/>
    </xf>
    <xf numFmtId="0" fontId="4" fillId="2" borderId="0" xfId="0" applyFont="1" applyFill="1" applyAlignment="1">
      <alignment vertical="top"/>
    </xf>
    <xf numFmtId="0" fontId="5" fillId="2" borderId="0" xfId="0" applyFont="1" applyFill="1" applyAlignment="1">
      <alignment vertical="top"/>
    </xf>
    <xf numFmtId="0" fontId="1" fillId="3" borderId="1" xfId="0" applyFont="1" applyFill="1" applyBorder="1" applyAlignment="1">
      <alignment horizontal="left"/>
    </xf>
    <xf numFmtId="0" fontId="3" fillId="2" borderId="1" xfId="0" applyFont="1" applyFill="1" applyBorder="1" applyAlignment="1">
      <alignment shrinkToFit="1"/>
    </xf>
    <xf numFmtId="0" fontId="0" fillId="2" borderId="1" xfId="0" applyFill="1" applyBorder="1"/>
    <xf numFmtId="0" fontId="6" fillId="2" borderId="0" xfId="0" applyFont="1" applyFill="1"/>
    <xf numFmtId="0" fontId="7" fillId="2" borderId="0" xfId="0" applyFont="1" applyFill="1"/>
    <xf numFmtId="0" fontId="8" fillId="4" borderId="0" xfId="0" applyFont="1" applyFill="1" applyAlignment="1">
      <alignment horizontal="center" vertical="center"/>
    </xf>
    <xf numFmtId="0" fontId="0" fillId="5" borderId="0" xfId="0" applyFill="1"/>
    <xf numFmtId="0" fontId="0" fillId="2" borderId="0" xfId="0" applyFill="1"/>
    <xf numFmtId="0" fontId="9" fillId="6" borderId="1" xfId="0"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protection locked="0"/>
    </xf>
    <xf numFmtId="0" fontId="0" fillId="8" borderId="1" xfId="0" applyFill="1" applyBorder="1" applyAlignment="1">
      <alignment horizontal="center"/>
    </xf>
    <xf numFmtId="0" fontId="0" fillId="8" borderId="1" xfId="0" applyFill="1" applyBorder="1" applyAlignment="1">
      <alignment horizontal="center" vertical="center"/>
    </xf>
    <xf numFmtId="0" fontId="0" fillId="2" borderId="1" xfId="0" applyFill="1" applyBorder="1" applyAlignment="1">
      <alignment horizontal="center"/>
    </xf>
    <xf numFmtId="3" fontId="0" fillId="2" borderId="2" xfId="0" applyNumberFormat="1" applyFill="1" applyBorder="1" applyAlignment="1">
      <alignment horizontal="center" vertical="top"/>
    </xf>
    <xf numFmtId="0" fontId="0" fillId="2" borderId="2" xfId="0" applyFill="1" applyBorder="1" applyAlignment="1">
      <alignment horizontal="center" vertical="top"/>
    </xf>
    <xf numFmtId="3" fontId="0" fillId="2" borderId="1" xfId="0" applyNumberFormat="1" applyFill="1" applyBorder="1" applyAlignment="1">
      <alignment horizontal="center" vertical="top"/>
    </xf>
    <xf numFmtId="0" fontId="0" fillId="2" borderId="1" xfId="0" applyFill="1" applyBorder="1" applyAlignment="1">
      <alignment horizontal="center" vertical="top"/>
    </xf>
    <xf numFmtId="0" fontId="0" fillId="2" borderId="0" xfId="0" applyFill="1" applyAlignment="1">
      <alignment horizontal="center"/>
    </xf>
    <xf numFmtId="0" fontId="0" fillId="9" borderId="1" xfId="0" applyFill="1" applyBorder="1" applyAlignment="1">
      <alignment horizontal="center"/>
    </xf>
    <xf numFmtId="0" fontId="0" fillId="9" borderId="1" xfId="0" applyFill="1" applyBorder="1" applyAlignment="1">
      <alignment horizontal="center" vertical="center"/>
    </xf>
    <xf numFmtId="0" fontId="10" fillId="2" borderId="0" xfId="0" applyFont="1" applyFill="1" applyAlignment="1">
      <alignment horizontal="left" vertical="center"/>
    </xf>
    <xf numFmtId="0" fontId="0" fillId="2" borderId="0" xfId="0" applyFill="1"/>
    <xf numFmtId="0" fontId="11" fillId="2" borderId="0" xfId="0" applyFont="1" applyFill="1" applyAlignment="1">
      <alignment vertical="center"/>
    </xf>
    <xf numFmtId="0" fontId="5" fillId="2" borderId="0" xfId="0" applyFont="1" applyFill="1" applyAlignment="1">
      <alignment vertical="top"/>
    </xf>
    <xf numFmtId="0" fontId="3" fillId="2" borderId="0" xfId="0" applyFont="1" applyFill="1" applyAlignment="1">
      <alignment vertical="center"/>
    </xf>
    <xf numFmtId="0" fontId="12" fillId="2" borderId="3" xfId="0" applyFont="1" applyFill="1" applyBorder="1" applyAlignment="1">
      <alignment horizontal="centerContinuous" vertical="center"/>
    </xf>
    <xf numFmtId="0" fontId="12" fillId="2" borderId="4" xfId="0" applyFont="1" applyFill="1" applyBorder="1" applyAlignment="1">
      <alignment horizontal="centerContinuous" vertical="center"/>
    </xf>
    <xf numFmtId="0" fontId="12" fillId="2" borderId="5" xfId="0" applyFont="1" applyFill="1" applyBorder="1" applyAlignment="1">
      <alignment horizontal="centerContinuous" vertical="center"/>
    </xf>
    <xf numFmtId="0" fontId="0" fillId="2" borderId="6" xfId="0" applyFill="1" applyBorder="1"/>
    <xf numFmtId="0" fontId="7" fillId="2" borderId="0" xfId="0" applyFont="1" applyFill="1"/>
    <xf numFmtId="0" fontId="0" fillId="2" borderId="3" xfId="0" applyFill="1" applyBorder="1" applyAlignment="1">
      <alignment horizontal="center"/>
    </xf>
    <xf numFmtId="0" fontId="0" fillId="2" borderId="1" xfId="0" applyFill="1" applyBorder="1"/>
    <xf numFmtId="0" fontId="13" fillId="2" borderId="6" xfId="0" applyFont="1" applyFill="1" applyBorder="1" applyAlignment="1">
      <alignment horizontal="center" vertical="center"/>
    </xf>
    <xf numFmtId="0" fontId="13" fillId="2" borderId="6" xfId="0" applyFont="1" applyFill="1" applyBorder="1" applyAlignment="1">
      <alignment horizontal="center" vertical="center" shrinkToFit="1"/>
    </xf>
    <xf numFmtId="0" fontId="0" fillId="2" borderId="3" xfId="0" applyFill="1" applyBorder="1" applyAlignment="1">
      <alignment horizontal="center" vertical="center"/>
    </xf>
    <xf numFmtId="0" fontId="0" fillId="2" borderId="1" xfId="0" applyFill="1" applyBorder="1" applyAlignment="1">
      <alignment shrinkToFit="1"/>
    </xf>
    <xf numFmtId="0" fontId="13" fillId="2" borderId="1" xfId="0" applyFont="1" applyFill="1" applyBorder="1" applyAlignment="1" applyProtection="1">
      <alignment horizontal="center" vertical="center" shrinkToFit="1"/>
      <protection locked="0"/>
    </xf>
    <xf numFmtId="2" fontId="13" fillId="2" borderId="1" xfId="0" applyNumberFormat="1" applyFont="1" applyFill="1" applyBorder="1" applyAlignment="1" applyProtection="1">
      <alignment horizontal="center" vertical="center" shrinkToFit="1"/>
      <protection locked="0"/>
    </xf>
    <xf numFmtId="1" fontId="12" fillId="2" borderId="1" xfId="0" applyNumberFormat="1" applyFont="1" applyFill="1" applyBorder="1" applyAlignment="1" applyProtection="1">
      <alignment horizontal="center" vertical="center" shrinkToFit="1"/>
      <protection locked="0"/>
    </xf>
    <xf numFmtId="0" fontId="0" fillId="2" borderId="6" xfId="0" applyFill="1" applyBorder="1" applyAlignment="1">
      <alignment shrinkToFit="1"/>
    </xf>
    <xf numFmtId="0" fontId="14" fillId="2" borderId="7" xfId="0" applyFont="1" applyFill="1" applyBorder="1" applyAlignment="1" applyProtection="1">
      <alignment horizontal="left" vertical="center"/>
      <protection hidden="1"/>
    </xf>
    <xf numFmtId="1" fontId="0" fillId="2" borderId="1" xfId="0" applyNumberFormat="1" applyFill="1" applyBorder="1"/>
    <xf numFmtId="0" fontId="0" fillId="2" borderId="8" xfId="0" applyFill="1" applyBorder="1"/>
    <xf numFmtId="0" fontId="13" fillId="2" borderId="9" xfId="0" applyFont="1" applyFill="1" applyBorder="1" applyAlignment="1">
      <alignment horizontal="center" vertical="center" shrinkToFit="1"/>
    </xf>
    <xf numFmtId="0" fontId="13" fillId="2" borderId="1" xfId="0" applyFont="1" applyFill="1" applyBorder="1" applyAlignment="1">
      <alignment horizontal="center" vertical="center" shrinkToFit="1"/>
    </xf>
    <xf numFmtId="0" fontId="0" fillId="2" borderId="0" xfId="0" applyFill="1"/>
    <xf numFmtId="0" fontId="0" fillId="2" borderId="1" xfId="0" applyFill="1" applyBorder="1" applyAlignment="1">
      <alignment shrinkToFit="1"/>
    </xf>
    <xf numFmtId="0" fontId="13" fillId="2" borderId="3"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5" xfId="0" applyFont="1" applyFill="1" applyBorder="1" applyAlignment="1">
      <alignment horizontal="center" vertical="center"/>
    </xf>
    <xf numFmtId="0" fontId="1" fillId="2" borderId="1" xfId="0" applyFont="1" applyFill="1" applyBorder="1" applyAlignment="1">
      <alignment horizontal="center" vertical="center"/>
    </xf>
    <xf numFmtId="0" fontId="18" fillId="2" borderId="16" xfId="0" applyFont="1" applyFill="1" applyBorder="1" applyAlignment="1">
      <alignment horizontal="center" vertical="center"/>
    </xf>
    <xf numFmtId="0" fontId="18" fillId="2" borderId="6" xfId="0" applyFont="1" applyFill="1" applyBorder="1" applyAlignment="1">
      <alignment horizontal="center" vertical="center"/>
    </xf>
    <xf numFmtId="0" fontId="19" fillId="2" borderId="6" xfId="0" applyFont="1" applyFill="1" applyBorder="1" applyAlignment="1">
      <alignment vertical="center"/>
    </xf>
    <xf numFmtId="0" fontId="0" fillId="8" borderId="1" xfId="0" applyFill="1" applyBorder="1" applyAlignment="1">
      <alignment horizontal="center"/>
    </xf>
    <xf numFmtId="0" fontId="0" fillId="9" borderId="1" xfId="0" applyFill="1" applyBorder="1" applyAlignment="1">
      <alignment horizontal="center"/>
    </xf>
    <xf numFmtId="0" fontId="12" fillId="2" borderId="16" xfId="0" applyFont="1" applyFill="1" applyBorder="1" applyAlignment="1">
      <alignment horizontal="center" vertical="center"/>
    </xf>
    <xf numFmtId="0" fontId="12" fillId="2" borderId="6" xfId="0" applyFont="1" applyFill="1" applyBorder="1" applyAlignment="1">
      <alignment horizontal="center" vertical="center"/>
    </xf>
    <xf numFmtId="0" fontId="13" fillId="2" borderId="10"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6" xfId="0" applyFont="1" applyFill="1" applyBorder="1" applyAlignment="1">
      <alignment horizontal="center" vertical="center" wrapText="1"/>
    </xf>
    <xf numFmtId="0" fontId="17" fillId="2" borderId="6" xfId="0" applyFont="1" applyFill="1" applyBorder="1" applyAlignment="1">
      <alignment horizontal="center" vertical="center" wrapText="1"/>
    </xf>
    <xf numFmtId="0" fontId="15" fillId="3" borderId="10" xfId="0" applyFont="1" applyFill="1" applyBorder="1" applyAlignment="1">
      <alignment horizontal="center" vertical="center"/>
    </xf>
    <xf numFmtId="0" fontId="15" fillId="3" borderId="11" xfId="0" applyFont="1" applyFill="1" applyBorder="1" applyAlignment="1">
      <alignment horizontal="center" vertical="center"/>
    </xf>
    <xf numFmtId="0" fontId="15" fillId="3" borderId="12" xfId="0" applyFont="1" applyFill="1" applyBorder="1" applyAlignment="1">
      <alignment horizontal="center" vertical="center"/>
    </xf>
    <xf numFmtId="0" fontId="15" fillId="3" borderId="13" xfId="0" applyFont="1" applyFill="1" applyBorder="1" applyAlignment="1">
      <alignment horizontal="center" vertical="center"/>
    </xf>
    <xf numFmtId="0" fontId="15" fillId="3" borderId="14" xfId="0" applyFont="1" applyFill="1" applyBorder="1" applyAlignment="1">
      <alignment horizontal="center" vertical="center"/>
    </xf>
    <xf numFmtId="0" fontId="15" fillId="3" borderId="15" xfId="0" applyFont="1" applyFill="1" applyBorder="1" applyAlignment="1">
      <alignment horizontal="center" vertical="center"/>
    </xf>
    <xf numFmtId="0" fontId="16" fillId="4" borderId="0" xfId="0" applyFont="1" applyFill="1" applyAlignment="1">
      <alignment horizontal="center" vertical="center"/>
    </xf>
    <xf numFmtId="0" fontId="15" fillId="6" borderId="1" xfId="0" applyFont="1" applyFill="1" applyBorder="1" applyAlignment="1" applyProtection="1">
      <alignment horizontal="center" vertical="center"/>
      <protection locked="0"/>
    </xf>
    <xf numFmtId="0" fontId="15" fillId="3" borderId="1" xfId="0" applyFont="1" applyFill="1" applyBorder="1" applyAlignment="1">
      <alignment horizontal="center" wrapText="1"/>
    </xf>
    <xf numFmtId="0" fontId="15" fillId="10" borderId="1" xfId="0" applyFont="1" applyFill="1" applyBorder="1" applyAlignment="1">
      <alignment horizontal="center" vertical="center"/>
    </xf>
    <xf numFmtId="0" fontId="15" fillId="4" borderId="1" xfId="0" applyFont="1" applyFill="1" applyBorder="1" applyAlignment="1">
      <alignment horizontal="center" vertical="center"/>
    </xf>
    <xf numFmtId="0" fontId="15" fillId="9" borderId="1" xfId="0" applyFont="1" applyFill="1" applyBorder="1" applyAlignment="1">
      <alignment horizontal="center"/>
    </xf>
  </cellXfs>
  <cellStyles count="1">
    <cellStyle name="Normal" xfId="0" builtinId="0"/>
  </cellStyles>
  <dxfs count="23600">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
      <font>
        <b val="0"/>
        <i val="0"/>
        <sz val="10"/>
        <color rgb="FFFF0000"/>
        <name val="Calibri"/>
      </font>
      <numFmt numFmtId="0" formatCode="General"/>
      <fill>
        <patternFill patternType="solid">
          <fgColor rgb="FFFF0000"/>
          <bgColor rgb="FFFFFF99"/>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0"/>
  <sheetViews>
    <sheetView workbookViewId="0">
      <pane xSplit="3" ySplit="10" topLeftCell="D11" activePane="bottomRight" state="frozen"/>
      <selection pane="topRight"/>
      <selection pane="bottomLeft"/>
      <selection pane="bottomRight" activeCell="E11" sqref="E11:M6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5" width="4.28515625" style="27" customWidth="1"/>
    <col min="66" max="80" width="3.28515625" style="27" customWidth="1"/>
    <col min="81" max="82" width="4.28515625" style="27" customWidth="1"/>
    <col min="83" max="83" width="3.28515625" style="27" customWidth="1"/>
    <col min="84" max="84" width="5.85546875" style="27" customWidth="1"/>
    <col min="85" max="85" width="51.5703125" style="27" customWidth="1"/>
    <col min="86" max="86" width="3.28515625" style="27" customWidth="1"/>
    <col min="87" max="87" width="5.85546875" style="27" customWidth="1"/>
    <col min="88" max="88" width="51.5703125" style="27" customWidth="1"/>
    <col min="89" max="90" width="8.5703125" style="27" customWidth="1"/>
    <col min="91" max="91" width="34.140625" style="27" customWidth="1"/>
    <col min="92" max="92" width="9.140625" customWidth="1"/>
    <col min="98" max="98" width="9" style="51" customWidth="1"/>
    <col min="99" max="100" width="9" style="51" hidden="1" customWidth="1"/>
    <col min="101" max="101" width="9" style="51" customWidth="1"/>
  </cols>
  <sheetData>
    <row r="1" spans="1:100" ht="20.25" customHeight="1" x14ac:dyDescent="0.3">
      <c r="A1" s="11">
        <v>352</v>
      </c>
      <c r="B1" s="10"/>
      <c r="C1" s="74" t="s">
        <v>0</v>
      </c>
      <c r="D1" s="74"/>
      <c r="E1" s="74"/>
      <c r="F1" s="74"/>
      <c r="G1" s="74"/>
      <c r="H1" s="74"/>
      <c r="I1" s="74"/>
      <c r="J1" s="74"/>
      <c r="K1" s="74"/>
      <c r="L1" s="74"/>
      <c r="M1" s="74"/>
      <c r="O1" s="26" t="s">
        <v>1</v>
      </c>
      <c r="AX1" s="26"/>
    </row>
    <row r="2" spans="1:100" x14ac:dyDescent="0.25">
      <c r="A2" s="1" t="s">
        <v>2</v>
      </c>
      <c r="B2" s="2"/>
      <c r="C2" s="3" t="s">
        <v>3</v>
      </c>
      <c r="E2" s="4" t="s">
        <v>4</v>
      </c>
      <c r="O2" s="27" t="s">
        <v>5</v>
      </c>
      <c r="P2" s="28"/>
      <c r="Q2" s="28"/>
      <c r="R2" s="28"/>
      <c r="S2" s="28" t="s">
        <v>6</v>
      </c>
      <c r="T2" s="28" t="str">
        <f>MID(E2,6,20)</f>
        <v xml:space="preserve"> X MIPA 1</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row>
    <row r="3" spans="1:10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row>
    <row r="4" spans="1:10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row>
    <row r="5" spans="1:10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row>
    <row r="6" spans="1:10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row>
    <row r="7" spans="1:100" ht="15" customHeight="1" x14ac:dyDescent="0.25">
      <c r="E7" s="68" t="s">
        <v>16</v>
      </c>
      <c r="F7" s="69"/>
      <c r="G7" s="69"/>
      <c r="H7" s="69"/>
      <c r="I7" s="69"/>
      <c r="J7" s="70"/>
      <c r="K7" s="13"/>
      <c r="L7" s="76" t="s">
        <v>17</v>
      </c>
      <c r="M7" s="76"/>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row>
    <row r="8" spans="1:100" ht="18.75" customHeight="1" x14ac:dyDescent="0.3">
      <c r="A8" s="77" t="s">
        <v>18</v>
      </c>
      <c r="B8" s="78" t="s">
        <v>19</v>
      </c>
      <c r="C8" s="77" t="s">
        <v>20</v>
      </c>
      <c r="E8" s="71"/>
      <c r="F8" s="72"/>
      <c r="G8" s="72"/>
      <c r="H8" s="72"/>
      <c r="I8" s="72"/>
      <c r="J8" s="73"/>
      <c r="K8" s="13"/>
      <c r="L8" s="76"/>
      <c r="M8" s="76"/>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6" t="s">
        <v>22</v>
      </c>
      <c r="AU8" s="62" t="s">
        <v>23</v>
      </c>
      <c r="AV8" s="57" t="s">
        <v>24</v>
      </c>
      <c r="AW8" s="34"/>
      <c r="AX8" s="31" t="s">
        <v>25</v>
      </c>
      <c r="AY8" s="32"/>
      <c r="AZ8" s="32"/>
      <c r="BA8" s="32"/>
      <c r="BB8" s="32"/>
      <c r="BC8" s="32"/>
      <c r="BD8" s="32"/>
      <c r="BE8" s="32"/>
      <c r="BF8" s="32"/>
      <c r="BG8" s="32"/>
      <c r="BH8" s="32"/>
      <c r="BI8" s="32"/>
      <c r="BJ8" s="32"/>
      <c r="BK8" s="32"/>
      <c r="BL8" s="32"/>
      <c r="BM8" s="32"/>
      <c r="BN8" s="32"/>
      <c r="BO8" s="32"/>
      <c r="BP8" s="33"/>
      <c r="BQ8" s="32"/>
      <c r="BR8" s="32"/>
      <c r="BS8" s="32"/>
      <c r="BT8" s="32"/>
      <c r="BU8" s="32"/>
      <c r="BV8" s="32"/>
      <c r="BW8" s="32"/>
      <c r="BX8" s="32"/>
      <c r="BY8" s="32"/>
      <c r="BZ8" s="32"/>
      <c r="CA8" s="32"/>
      <c r="CB8" s="33"/>
      <c r="CC8" s="62" t="s">
        <v>23</v>
      </c>
      <c r="CD8" s="57" t="s">
        <v>24</v>
      </c>
      <c r="CE8" s="34"/>
      <c r="CF8" s="56" t="s">
        <v>26</v>
      </c>
      <c r="CG8" s="56" t="s">
        <v>27</v>
      </c>
      <c r="CH8" s="34"/>
      <c r="CI8" s="56" t="s">
        <v>26</v>
      </c>
      <c r="CJ8" s="56" t="s">
        <v>28</v>
      </c>
      <c r="CL8" s="35" t="s">
        <v>29</v>
      </c>
    </row>
    <row r="9" spans="1:100" ht="15" customHeight="1" x14ac:dyDescent="0.25">
      <c r="A9" s="77"/>
      <c r="B9" s="78"/>
      <c r="C9" s="77"/>
      <c r="E9" s="75" t="s">
        <v>30</v>
      </c>
      <c r="F9" s="75"/>
      <c r="G9" s="75"/>
      <c r="H9" s="79" t="s">
        <v>31</v>
      </c>
      <c r="I9" s="79"/>
      <c r="J9" s="79"/>
      <c r="K9" s="13"/>
      <c r="L9" s="75" t="s">
        <v>32</v>
      </c>
      <c r="M9" s="75" t="s">
        <v>22</v>
      </c>
      <c r="N9" s="9"/>
      <c r="O9" s="53">
        <v>1</v>
      </c>
      <c r="P9" s="54"/>
      <c r="Q9" s="55"/>
      <c r="R9" s="53">
        <v>2</v>
      </c>
      <c r="S9" s="54"/>
      <c r="T9" s="55"/>
      <c r="U9" s="53">
        <v>3</v>
      </c>
      <c r="V9" s="54"/>
      <c r="W9" s="55"/>
      <c r="X9" s="53">
        <v>4</v>
      </c>
      <c r="Y9" s="54"/>
      <c r="Z9" s="55"/>
      <c r="AA9" s="53">
        <v>5</v>
      </c>
      <c r="AB9" s="54"/>
      <c r="AC9" s="55"/>
      <c r="AD9" s="62" t="s">
        <v>32</v>
      </c>
      <c r="AE9" s="53">
        <v>6</v>
      </c>
      <c r="AF9" s="54"/>
      <c r="AG9" s="55"/>
      <c r="AH9" s="53">
        <v>7</v>
      </c>
      <c r="AI9" s="54"/>
      <c r="AJ9" s="55"/>
      <c r="AK9" s="53">
        <v>8</v>
      </c>
      <c r="AL9" s="54"/>
      <c r="AM9" s="55"/>
      <c r="AN9" s="53">
        <v>9</v>
      </c>
      <c r="AO9" s="54"/>
      <c r="AP9" s="55"/>
      <c r="AQ9" s="53">
        <v>10</v>
      </c>
      <c r="AR9" s="54"/>
      <c r="AS9" s="55"/>
      <c r="AT9" s="67"/>
      <c r="AU9" s="63"/>
      <c r="AV9" s="58"/>
      <c r="AW9" s="34"/>
      <c r="AX9" s="64">
        <v>1</v>
      </c>
      <c r="AY9" s="54"/>
      <c r="AZ9" s="55"/>
      <c r="BA9" s="53">
        <v>2</v>
      </c>
      <c r="BB9" s="54"/>
      <c r="BC9" s="55"/>
      <c r="BD9" s="53">
        <v>3</v>
      </c>
      <c r="BE9" s="54"/>
      <c r="BF9" s="55"/>
      <c r="BG9" s="53">
        <v>4</v>
      </c>
      <c r="BH9" s="54"/>
      <c r="BI9" s="55"/>
      <c r="BJ9" s="53">
        <v>5</v>
      </c>
      <c r="BK9" s="54"/>
      <c r="BL9" s="55"/>
      <c r="BM9" s="62" t="s">
        <v>32</v>
      </c>
      <c r="BN9" s="53">
        <v>6</v>
      </c>
      <c r="BO9" s="54"/>
      <c r="BP9" s="55"/>
      <c r="BQ9" s="53">
        <v>7</v>
      </c>
      <c r="BR9" s="54"/>
      <c r="BS9" s="55"/>
      <c r="BT9" s="53">
        <v>8</v>
      </c>
      <c r="BU9" s="54"/>
      <c r="BV9" s="55"/>
      <c r="BW9" s="53">
        <v>9</v>
      </c>
      <c r="BX9" s="54"/>
      <c r="BY9" s="55"/>
      <c r="BZ9" s="53">
        <v>10</v>
      </c>
      <c r="CA9" s="54"/>
      <c r="CB9" s="55"/>
      <c r="CC9" s="63"/>
      <c r="CD9" s="58"/>
      <c r="CE9" s="34"/>
      <c r="CF9" s="56"/>
      <c r="CG9" s="56"/>
      <c r="CH9" s="34"/>
      <c r="CI9" s="56"/>
      <c r="CJ9" s="56"/>
      <c r="CL9" s="36" t="s">
        <v>33</v>
      </c>
      <c r="CM9" s="37" t="s">
        <v>34</v>
      </c>
      <c r="CU9" s="51">
        <v>0</v>
      </c>
      <c r="CV9" s="51" t="str">
        <f>(IF(CM10="","","Perlu peningkatan pemahaman  "))&amp;(IF(CM10="","",CM10&amp;", "))&amp;(IF(CM11="","",CM11&amp;", "))&amp;(IF(CM12="","",CM12&amp;", "))&amp;(IF(CM13="","",CM13&amp;", "))&amp;(IF(CM14="","",CM14&amp;", "))&amp;(IF(CM15="","",CM15&amp;", "))&amp;(IF(CM16="","",CM16&amp;", "))&amp;(IF(CM17="","",CM17&amp;", "))&amp;(IF(CM18="","",CM18&amp;", "))&amp;(IF(CM19="","",CM19&amp;"."))</f>
        <v/>
      </c>
    </row>
    <row r="10" spans="1:100" x14ac:dyDescent="0.25">
      <c r="A10" s="77"/>
      <c r="B10" s="78"/>
      <c r="C10" s="77"/>
      <c r="E10" s="14" t="s">
        <v>35</v>
      </c>
      <c r="F10" s="14" t="s">
        <v>36</v>
      </c>
      <c r="G10" s="14" t="s">
        <v>37</v>
      </c>
      <c r="H10" s="15" t="s">
        <v>35</v>
      </c>
      <c r="I10" s="15" t="s">
        <v>36</v>
      </c>
      <c r="J10" s="15" t="s">
        <v>37</v>
      </c>
      <c r="K10" s="13"/>
      <c r="L10" s="75"/>
      <c r="M10" s="75"/>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5"/>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7"/>
      <c r="AU10" s="63"/>
      <c r="AV10" s="59"/>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65"/>
      <c r="BN10" s="39" t="s">
        <v>41</v>
      </c>
      <c r="BO10" s="39" t="s">
        <v>42</v>
      </c>
      <c r="BP10" s="39" t="s">
        <v>43</v>
      </c>
      <c r="BQ10" s="39" t="s">
        <v>41</v>
      </c>
      <c r="BR10" s="39" t="s">
        <v>42</v>
      </c>
      <c r="BS10" s="39" t="s">
        <v>43</v>
      </c>
      <c r="BT10" s="39" t="s">
        <v>41</v>
      </c>
      <c r="BU10" s="39" t="s">
        <v>42</v>
      </c>
      <c r="BV10" s="39" t="s">
        <v>43</v>
      </c>
      <c r="BW10" s="39" t="s">
        <v>41</v>
      </c>
      <c r="BX10" s="39" t="s">
        <v>42</v>
      </c>
      <c r="BY10" s="39" t="s">
        <v>43</v>
      </c>
      <c r="BZ10" s="39" t="s">
        <v>41</v>
      </c>
      <c r="CA10" s="39" t="s">
        <v>42</v>
      </c>
      <c r="CB10" s="39" t="s">
        <v>43</v>
      </c>
      <c r="CC10" s="63"/>
      <c r="CD10" s="59"/>
      <c r="CE10" s="34"/>
      <c r="CF10" s="56"/>
      <c r="CG10" s="56"/>
      <c r="CH10" s="34"/>
      <c r="CI10" s="56"/>
      <c r="CJ10" s="56"/>
      <c r="CL10" s="40">
        <v>1</v>
      </c>
      <c r="CM10" s="52"/>
      <c r="CU10" s="51">
        <v>1</v>
      </c>
      <c r="CV10" s="51" t="str">
        <f>(IF(CM10="","","Memiliki kemampuan pemahanan "))&amp;(IF(CM11="","",CM11&amp;", "))&amp;(IF(CM12="","",CM12&amp;", "))&amp;(IF(CM13="","",CM13&amp;", "))&amp;(IF(CM14="","",CM14&amp;", "))&amp;(IF(CM15="","",CM15&amp;", "))&amp;(IF(CM16="","",CM16&amp;", "))&amp;(IF(CM17="","",CM17&amp;", "))&amp;(IF(CM18="","",CM18&amp;", "))&amp;(IF(CM19="","",CM19&amp;", "))&amp;(IF(CM10="","","Masih perlu peningkatan pemahaman "&amp;CM10&amp;"."))</f>
        <v/>
      </c>
    </row>
    <row r="11" spans="1:100" x14ac:dyDescent="0.25">
      <c r="A11" s="8">
        <v>1</v>
      </c>
      <c r="B11" s="8">
        <v>53105</v>
      </c>
      <c r="C11" s="8" t="s">
        <v>44</v>
      </c>
      <c r="E11" s="47">
        <v>82</v>
      </c>
      <c r="F11" s="8" t="s">
        <v>55</v>
      </c>
      <c r="G11" s="8" t="s">
        <v>237</v>
      </c>
      <c r="H11" s="47">
        <v>83</v>
      </c>
      <c r="I11" s="8" t="s">
        <v>55</v>
      </c>
      <c r="J11" s="8" t="s">
        <v>238</v>
      </c>
      <c r="K11" s="13"/>
      <c r="L11" s="41">
        <v>80</v>
      </c>
      <c r="M11" s="41">
        <v>85</v>
      </c>
      <c r="O11" s="41"/>
      <c r="P11" s="41"/>
      <c r="Q11" s="42"/>
      <c r="R11" s="41"/>
      <c r="S11" s="41"/>
      <c r="T11" s="42"/>
      <c r="U11" s="41"/>
      <c r="V11" s="41"/>
      <c r="W11" s="42"/>
      <c r="X11" s="41"/>
      <c r="Y11" s="41"/>
      <c r="Z11" s="42"/>
      <c r="AA11" s="41"/>
      <c r="AB11" s="41"/>
      <c r="AC11" s="42"/>
      <c r="AD11" s="42" t="str">
        <f t="shared" ref="AD11:AD42" si="0">IF(AND(O11="",P11="",Q11=""),"",ROUND(AVERAGE(O11:AC11),0))</f>
        <v/>
      </c>
      <c r="AE11" s="41"/>
      <c r="AF11" s="41"/>
      <c r="AG11" s="42"/>
      <c r="AH11" s="41"/>
      <c r="AI11" s="41"/>
      <c r="AJ11" s="42"/>
      <c r="AK11" s="41"/>
      <c r="AL11" s="41"/>
      <c r="AM11" s="42"/>
      <c r="AN11" s="41"/>
      <c r="AO11" s="41"/>
      <c r="AP11" s="42"/>
      <c r="AQ11" s="41"/>
      <c r="AR11" s="41"/>
      <c r="AS11" s="42"/>
      <c r="AT11" s="41"/>
      <c r="AU11" s="43" t="str">
        <f t="shared" ref="AU11:AU42" si="1">IF(AT11="","",AVERAGE(O11:AC11,AE11:AT11))</f>
        <v/>
      </c>
      <c r="AV11" s="44" t="str">
        <f t="shared" ref="AV11:AV42" si="2">IF(AU11="","",ROUND(AU11,0))</f>
        <v/>
      </c>
      <c r="AW11" s="45"/>
      <c r="AX11" s="41"/>
      <c r="AY11" s="41"/>
      <c r="AZ11" s="42"/>
      <c r="BA11" s="41"/>
      <c r="BB11" s="41"/>
      <c r="BC11" s="42"/>
      <c r="BD11" s="41"/>
      <c r="BE11" s="41"/>
      <c r="BF11" s="42"/>
      <c r="BG11" s="41"/>
      <c r="BH11" s="41"/>
      <c r="BI11" s="42"/>
      <c r="BJ11" s="41"/>
      <c r="BK11" s="41"/>
      <c r="BL11" s="42"/>
      <c r="BM11" s="42" t="str">
        <f t="shared" ref="BM11:BM42" si="3">IF(AND(AZ11="",AY11="",AX11=""),"",ROUND(AVERAGE(AX11:BL11),0))</f>
        <v/>
      </c>
      <c r="BN11" s="41"/>
      <c r="BO11" s="41"/>
      <c r="BP11" s="42"/>
      <c r="BQ11" s="41"/>
      <c r="BR11" s="41"/>
      <c r="BS11" s="42"/>
      <c r="BT11" s="41"/>
      <c r="BU11" s="41"/>
      <c r="BV11" s="42"/>
      <c r="BW11" s="41"/>
      <c r="BX11" s="41"/>
      <c r="BY11" s="42"/>
      <c r="BZ11" s="41"/>
      <c r="CA11" s="41"/>
      <c r="CB11" s="42"/>
      <c r="CC11" s="43" t="str">
        <f t="shared" ref="CC11:CC42" si="4">IF(AND(BN11="",BO11="",BP11=""),"",AVERAGE(AX11:BL11,BN11:CB11))</f>
        <v/>
      </c>
      <c r="CD11" s="44" t="str">
        <f t="shared" ref="CD11:CD42" si="5">IF(CC11="","",ROUND(CC11,0))</f>
        <v/>
      </c>
      <c r="CE11" s="45"/>
      <c r="CF11" s="41"/>
      <c r="CG11" s="46" t="str">
        <f t="shared" ref="CG11:CG42" si="6">IF(CF11="","",VLOOKUP(CF11,$CU$9:$CV$20,2,0))</f>
        <v/>
      </c>
      <c r="CH11" s="45"/>
      <c r="CI11" s="41"/>
      <c r="CJ11" s="46" t="str">
        <f t="shared" ref="CJ11:CJ42" si="7">IF(CI11="","",VLOOKUP(CI11,$CU$22:$CV$33,2,0))</f>
        <v/>
      </c>
      <c r="CL11" s="40">
        <v>2</v>
      </c>
      <c r="CM11" s="52"/>
      <c r="CO11" s="60" t="s">
        <v>45</v>
      </c>
      <c r="CP11" s="60"/>
      <c r="CQ11" s="60"/>
      <c r="CU11" s="51">
        <v>2</v>
      </c>
      <c r="CV11" s="51" t="str">
        <f>(IF(CM11="","","Memiliki kemampuan pemahanan "))&amp;(IF(CM10="","",CM10&amp;", "))&amp;(IF(CM12="","",CM12&amp;", "))&amp;(IF(CM13="","",CM13&amp;", "))&amp;(IF(CM14="","",CM14&amp;", "))&amp;(IF(CM15="","",CM15&amp;", "))&amp;(IF(CM16="","",CM16&amp;", "))&amp;(IF(CM17="","",CM17&amp;", "))&amp;(IF(CM18="","",CM18&amp;", "))&amp;(IF(CM19="","",CM19&amp;", "))&amp;(IF(CM11="","","Masih perlu peningkatan pemahaman "&amp;CM11&amp;"."))</f>
        <v/>
      </c>
    </row>
    <row r="12" spans="1:100" x14ac:dyDescent="0.25">
      <c r="A12" s="8">
        <v>2</v>
      </c>
      <c r="B12" s="8">
        <v>53106</v>
      </c>
      <c r="C12" s="8" t="s">
        <v>46</v>
      </c>
      <c r="E12" s="47">
        <v>90</v>
      </c>
      <c r="F12" s="8" t="s">
        <v>55</v>
      </c>
      <c r="G12" s="8" t="s">
        <v>237</v>
      </c>
      <c r="H12" s="47">
        <v>85</v>
      </c>
      <c r="I12" s="8" t="s">
        <v>55</v>
      </c>
      <c r="J12" s="8" t="s">
        <v>238</v>
      </c>
      <c r="K12" s="13"/>
      <c r="L12" s="41">
        <v>90</v>
      </c>
      <c r="M12" s="41">
        <v>75</v>
      </c>
      <c r="O12" s="41"/>
      <c r="P12" s="41"/>
      <c r="Q12" s="42"/>
      <c r="R12" s="41"/>
      <c r="S12" s="41"/>
      <c r="T12" s="42"/>
      <c r="U12" s="41"/>
      <c r="V12" s="41"/>
      <c r="W12" s="42"/>
      <c r="X12" s="41"/>
      <c r="Y12" s="41"/>
      <c r="Z12" s="42"/>
      <c r="AA12" s="41"/>
      <c r="AB12" s="41"/>
      <c r="AC12" s="42"/>
      <c r="AD12" s="42" t="str">
        <f t="shared" si="0"/>
        <v/>
      </c>
      <c r="AE12" s="41"/>
      <c r="AF12" s="41"/>
      <c r="AG12" s="42"/>
      <c r="AH12" s="41"/>
      <c r="AI12" s="41"/>
      <c r="AJ12" s="42"/>
      <c r="AK12" s="41"/>
      <c r="AL12" s="41"/>
      <c r="AM12" s="42"/>
      <c r="AN12" s="41"/>
      <c r="AO12" s="41"/>
      <c r="AP12" s="42"/>
      <c r="AQ12" s="41"/>
      <c r="AR12" s="41"/>
      <c r="AS12" s="42"/>
      <c r="AT12" s="41"/>
      <c r="AU12" s="43" t="str">
        <f t="shared" si="1"/>
        <v/>
      </c>
      <c r="AV12" s="44" t="str">
        <f t="shared" si="2"/>
        <v/>
      </c>
      <c r="AW12" s="45"/>
      <c r="AX12" s="41"/>
      <c r="AY12" s="41"/>
      <c r="AZ12" s="42"/>
      <c r="BA12" s="41"/>
      <c r="BB12" s="41"/>
      <c r="BC12" s="42"/>
      <c r="BD12" s="41"/>
      <c r="BE12" s="41"/>
      <c r="BF12" s="42"/>
      <c r="BG12" s="41"/>
      <c r="BH12" s="41"/>
      <c r="BI12" s="42"/>
      <c r="BJ12" s="41"/>
      <c r="BK12" s="41"/>
      <c r="BL12" s="42"/>
      <c r="BM12" s="42" t="str">
        <f t="shared" si="3"/>
        <v/>
      </c>
      <c r="BN12" s="41"/>
      <c r="BO12" s="41"/>
      <c r="BP12" s="42"/>
      <c r="BQ12" s="41"/>
      <c r="BR12" s="41"/>
      <c r="BS12" s="42"/>
      <c r="BT12" s="41"/>
      <c r="BU12" s="41"/>
      <c r="BV12" s="42"/>
      <c r="BW12" s="41"/>
      <c r="BX12" s="41"/>
      <c r="BY12" s="42"/>
      <c r="BZ12" s="41"/>
      <c r="CA12" s="41"/>
      <c r="CB12" s="42"/>
      <c r="CC12" s="43" t="str">
        <f t="shared" si="4"/>
        <v/>
      </c>
      <c r="CD12" s="44" t="str">
        <f t="shared" si="5"/>
        <v/>
      </c>
      <c r="CE12" s="45"/>
      <c r="CF12" s="41"/>
      <c r="CG12" s="46" t="str">
        <f t="shared" si="6"/>
        <v/>
      </c>
      <c r="CH12" s="45"/>
      <c r="CI12" s="41"/>
      <c r="CJ12" s="46" t="str">
        <f t="shared" si="7"/>
        <v/>
      </c>
      <c r="CL12" s="40">
        <v>3</v>
      </c>
      <c r="CM12" s="52"/>
      <c r="CO12" s="16" t="s">
        <v>47</v>
      </c>
      <c r="CP12" s="17" t="s">
        <v>48</v>
      </c>
      <c r="CQ12" s="17" t="s">
        <v>49</v>
      </c>
      <c r="CU12" s="51">
        <v>3</v>
      </c>
      <c r="CV12" s="51" t="str">
        <f>(IF(CM11="","","Memiliki kemampuan pemahanan "))&amp;(IF(CM10="","",CM10&amp;", "))&amp;(IF(CM11="","",CM11&amp;", "))&amp;(IF(CM13="","",CM13&amp;", "))&amp;(IF(CM14="","",CM14&amp;", "))&amp;(IF(CM15="","",CM15&amp;", "))&amp;(IF(CM16="","",CM16&amp;", "))&amp;(IF(CM17="","",CM17&amp;", "))&amp;(IF(CM18="","",CM18&amp;", "))&amp;(IF(CM19="","",CM19&amp;", "))&amp;(IF(CM12="","","Masih perlu peningkatan pemahaman "&amp;CM12&amp;"."))</f>
        <v/>
      </c>
    </row>
    <row r="13" spans="1:100" x14ac:dyDescent="0.25">
      <c r="A13" s="8">
        <v>3</v>
      </c>
      <c r="B13" s="8">
        <v>53107</v>
      </c>
      <c r="C13" s="8" t="s">
        <v>50</v>
      </c>
      <c r="E13" s="47">
        <v>84</v>
      </c>
      <c r="F13" s="8" t="s">
        <v>55</v>
      </c>
      <c r="G13" s="8" t="s">
        <v>237</v>
      </c>
      <c r="H13" s="47">
        <v>85</v>
      </c>
      <c r="I13" s="8" t="s">
        <v>55</v>
      </c>
      <c r="J13" s="8" t="s">
        <v>238</v>
      </c>
      <c r="K13" s="13"/>
      <c r="L13" s="41">
        <v>83</v>
      </c>
      <c r="M13" s="41">
        <v>80</v>
      </c>
      <c r="O13" s="41"/>
      <c r="P13" s="41"/>
      <c r="Q13" s="42"/>
      <c r="R13" s="41"/>
      <c r="S13" s="41"/>
      <c r="T13" s="42"/>
      <c r="U13" s="41"/>
      <c r="V13" s="41"/>
      <c r="W13" s="42"/>
      <c r="X13" s="41"/>
      <c r="Y13" s="41"/>
      <c r="Z13" s="42"/>
      <c r="AA13" s="41"/>
      <c r="AB13" s="41"/>
      <c r="AC13" s="42"/>
      <c r="AD13" s="42" t="str">
        <f t="shared" si="0"/>
        <v/>
      </c>
      <c r="AE13" s="41"/>
      <c r="AF13" s="41"/>
      <c r="AG13" s="42"/>
      <c r="AH13" s="41"/>
      <c r="AI13" s="41"/>
      <c r="AJ13" s="42"/>
      <c r="AK13" s="41"/>
      <c r="AL13" s="41"/>
      <c r="AM13" s="42"/>
      <c r="AN13" s="41"/>
      <c r="AO13" s="41"/>
      <c r="AP13" s="42"/>
      <c r="AQ13" s="41"/>
      <c r="AR13" s="41"/>
      <c r="AS13" s="42"/>
      <c r="AT13" s="41"/>
      <c r="AU13" s="43" t="str">
        <f t="shared" si="1"/>
        <v/>
      </c>
      <c r="AV13" s="44" t="str">
        <f t="shared" si="2"/>
        <v/>
      </c>
      <c r="AW13" s="45"/>
      <c r="AX13" s="41"/>
      <c r="AY13" s="41"/>
      <c r="AZ13" s="42"/>
      <c r="BA13" s="41"/>
      <c r="BB13" s="41"/>
      <c r="BC13" s="42"/>
      <c r="BD13" s="41"/>
      <c r="BE13" s="41"/>
      <c r="BF13" s="42"/>
      <c r="BG13" s="41"/>
      <c r="BH13" s="41"/>
      <c r="BI13" s="42"/>
      <c r="BJ13" s="41"/>
      <c r="BK13" s="41"/>
      <c r="BL13" s="42"/>
      <c r="BM13" s="42" t="str">
        <f t="shared" si="3"/>
        <v/>
      </c>
      <c r="BN13" s="41"/>
      <c r="BO13" s="41"/>
      <c r="BP13" s="42"/>
      <c r="BQ13" s="41"/>
      <c r="BR13" s="41"/>
      <c r="BS13" s="42"/>
      <c r="BT13" s="41"/>
      <c r="BU13" s="41"/>
      <c r="BV13" s="42"/>
      <c r="BW13" s="41"/>
      <c r="BX13" s="41"/>
      <c r="BY13" s="42"/>
      <c r="BZ13" s="41"/>
      <c r="CA13" s="41"/>
      <c r="CB13" s="42"/>
      <c r="CC13" s="43" t="str">
        <f t="shared" si="4"/>
        <v/>
      </c>
      <c r="CD13" s="44" t="str">
        <f t="shared" si="5"/>
        <v/>
      </c>
      <c r="CE13" s="45"/>
      <c r="CF13" s="41"/>
      <c r="CG13" s="46" t="str">
        <f t="shared" si="6"/>
        <v/>
      </c>
      <c r="CH13" s="45"/>
      <c r="CI13" s="41"/>
      <c r="CJ13" s="46" t="str">
        <f t="shared" si="7"/>
        <v/>
      </c>
      <c r="CL13" s="40">
        <v>4</v>
      </c>
      <c r="CM13" s="52"/>
      <c r="CO13" s="18">
        <v>0</v>
      </c>
      <c r="CP13" s="19">
        <v>69</v>
      </c>
      <c r="CQ13" s="20" t="s">
        <v>51</v>
      </c>
      <c r="CU13" s="51">
        <v>4</v>
      </c>
      <c r="CV13" s="51" t="str">
        <f>(IF(CM11="","","Memiliki kemampuan pemahanan "))&amp;(IF(CM10="","",CM10&amp;", "))&amp;(IF(CM11="","",CM11&amp;", "))&amp;(IF(CM12="","",CM12&amp;", "))&amp;(IF(CM14="","",CM14&amp;", "))&amp;(IF(CM15="","",CM15&amp;", "))&amp;(IF(CM16="","",CM16&amp;", "))&amp;(IF(CM17="","",CM17&amp;", "))&amp;(IF(CM18="","",CM18&amp;", "))&amp;(IF(CM19="","",CM19&amp;", "))&amp;(IF(CM13="","","Masih perlu peningkatan pemahaman "&amp;CM13&amp;"."))</f>
        <v/>
      </c>
    </row>
    <row r="14" spans="1:100" x14ac:dyDescent="0.25">
      <c r="A14" s="8">
        <v>4</v>
      </c>
      <c r="B14" s="8">
        <v>53108</v>
      </c>
      <c r="C14" s="8" t="s">
        <v>52</v>
      </c>
      <c r="E14" s="47">
        <v>84</v>
      </c>
      <c r="F14" s="8" t="s">
        <v>55</v>
      </c>
      <c r="G14" s="8" t="s">
        <v>237</v>
      </c>
      <c r="H14" s="47">
        <v>85</v>
      </c>
      <c r="I14" s="8" t="s">
        <v>55</v>
      </c>
      <c r="J14" s="8" t="s">
        <v>238</v>
      </c>
      <c r="K14" s="13"/>
      <c r="L14" s="41">
        <v>82</v>
      </c>
      <c r="M14" s="41">
        <v>90</v>
      </c>
      <c r="O14" s="41"/>
      <c r="P14" s="41"/>
      <c r="Q14" s="42"/>
      <c r="R14" s="41"/>
      <c r="S14" s="41"/>
      <c r="T14" s="42"/>
      <c r="U14" s="41"/>
      <c r="V14" s="41"/>
      <c r="W14" s="42"/>
      <c r="X14" s="41"/>
      <c r="Y14" s="41"/>
      <c r="Z14" s="42"/>
      <c r="AA14" s="41"/>
      <c r="AB14" s="41"/>
      <c r="AC14" s="42"/>
      <c r="AD14" s="42" t="str">
        <f t="shared" si="0"/>
        <v/>
      </c>
      <c r="AE14" s="41"/>
      <c r="AF14" s="41"/>
      <c r="AG14" s="42"/>
      <c r="AH14" s="41"/>
      <c r="AI14" s="41"/>
      <c r="AJ14" s="42"/>
      <c r="AK14" s="41"/>
      <c r="AL14" s="41"/>
      <c r="AM14" s="42"/>
      <c r="AN14" s="41"/>
      <c r="AO14" s="41"/>
      <c r="AP14" s="42"/>
      <c r="AQ14" s="41"/>
      <c r="AR14" s="41"/>
      <c r="AS14" s="42"/>
      <c r="AT14" s="41"/>
      <c r="AU14" s="43" t="str">
        <f t="shared" si="1"/>
        <v/>
      </c>
      <c r="AV14" s="44" t="str">
        <f t="shared" si="2"/>
        <v/>
      </c>
      <c r="AW14" s="45"/>
      <c r="AX14" s="41"/>
      <c r="AY14" s="41"/>
      <c r="AZ14" s="42"/>
      <c r="BA14" s="41"/>
      <c r="BB14" s="41"/>
      <c r="BC14" s="42"/>
      <c r="BD14" s="41"/>
      <c r="BE14" s="41"/>
      <c r="BF14" s="42"/>
      <c r="BG14" s="41"/>
      <c r="BH14" s="41"/>
      <c r="BI14" s="42"/>
      <c r="BJ14" s="41"/>
      <c r="BK14" s="41"/>
      <c r="BL14" s="42"/>
      <c r="BM14" s="42" t="str">
        <f t="shared" si="3"/>
        <v/>
      </c>
      <c r="BN14" s="41"/>
      <c r="BO14" s="41"/>
      <c r="BP14" s="42"/>
      <c r="BQ14" s="41"/>
      <c r="BR14" s="41"/>
      <c r="BS14" s="42"/>
      <c r="BT14" s="41"/>
      <c r="BU14" s="41"/>
      <c r="BV14" s="42"/>
      <c r="BW14" s="41"/>
      <c r="BX14" s="41"/>
      <c r="BY14" s="42"/>
      <c r="BZ14" s="41"/>
      <c r="CA14" s="41"/>
      <c r="CB14" s="42"/>
      <c r="CC14" s="43" t="str">
        <f t="shared" si="4"/>
        <v/>
      </c>
      <c r="CD14" s="44" t="str">
        <f t="shared" si="5"/>
        <v/>
      </c>
      <c r="CE14" s="45"/>
      <c r="CF14" s="41"/>
      <c r="CG14" s="46" t="str">
        <f t="shared" si="6"/>
        <v/>
      </c>
      <c r="CH14" s="45"/>
      <c r="CI14" s="41"/>
      <c r="CJ14" s="46" t="str">
        <f t="shared" si="7"/>
        <v/>
      </c>
      <c r="CL14" s="40">
        <v>5</v>
      </c>
      <c r="CM14" s="52"/>
      <c r="CO14" s="18">
        <v>70</v>
      </c>
      <c r="CP14" s="21">
        <v>75</v>
      </c>
      <c r="CQ14" s="22" t="s">
        <v>53</v>
      </c>
      <c r="CU14" s="51">
        <v>5</v>
      </c>
      <c r="CV14" s="51" t="str">
        <f>(IF(CM11="","","Memiliki kemampuan pemahanan "))&amp;(IF(CM10="","",CM10&amp;", "))&amp;(IF(CM11="","",CM11&amp;", "))&amp;(IF(CM12="","",CM12&amp;", "))&amp;(IF(CM13="","",CM13&amp;", "))&amp;(IF(CM15="","",CM15&amp;", "))&amp;(IF(CM16="","",CM16&amp;", "))&amp;(IF(CM17="","",CM17&amp;", "))&amp;(IF(CM18="","",CM18&amp;", "))&amp;(IF(CM19="","",CM19&amp;", "))&amp;(IF(CM14="","","Masih perlu peningkatan pemahaman "&amp;CM14&amp;"."))</f>
        <v/>
      </c>
    </row>
    <row r="15" spans="1:100" x14ac:dyDescent="0.25">
      <c r="A15" s="8">
        <v>5</v>
      </c>
      <c r="B15" s="8">
        <v>53109</v>
      </c>
      <c r="C15" s="8" t="s">
        <v>54</v>
      </c>
      <c r="E15" s="47">
        <v>86</v>
      </c>
      <c r="F15" s="8" t="s">
        <v>55</v>
      </c>
      <c r="G15" s="8" t="s">
        <v>237</v>
      </c>
      <c r="H15" s="47">
        <v>85</v>
      </c>
      <c r="I15" s="8" t="s">
        <v>55</v>
      </c>
      <c r="J15" s="8" t="s">
        <v>238</v>
      </c>
      <c r="K15" s="13"/>
      <c r="L15" s="41">
        <v>83</v>
      </c>
      <c r="M15" s="41">
        <v>78</v>
      </c>
      <c r="O15" s="41"/>
      <c r="P15" s="41"/>
      <c r="Q15" s="42"/>
      <c r="R15" s="41"/>
      <c r="S15" s="41"/>
      <c r="T15" s="42"/>
      <c r="U15" s="41"/>
      <c r="V15" s="41"/>
      <c r="W15" s="42"/>
      <c r="X15" s="41"/>
      <c r="Y15" s="41"/>
      <c r="Z15" s="42"/>
      <c r="AA15" s="41"/>
      <c r="AB15" s="41"/>
      <c r="AC15" s="42"/>
      <c r="AD15" s="42" t="str">
        <f t="shared" si="0"/>
        <v/>
      </c>
      <c r="AE15" s="41"/>
      <c r="AF15" s="41"/>
      <c r="AG15" s="42"/>
      <c r="AH15" s="41"/>
      <c r="AI15" s="41"/>
      <c r="AJ15" s="42"/>
      <c r="AK15" s="41"/>
      <c r="AL15" s="41"/>
      <c r="AM15" s="42"/>
      <c r="AN15" s="41"/>
      <c r="AO15" s="41"/>
      <c r="AP15" s="42"/>
      <c r="AQ15" s="41"/>
      <c r="AR15" s="41"/>
      <c r="AS15" s="42"/>
      <c r="AT15" s="41"/>
      <c r="AU15" s="43" t="str">
        <f t="shared" si="1"/>
        <v/>
      </c>
      <c r="AV15" s="44" t="str">
        <f t="shared" si="2"/>
        <v/>
      </c>
      <c r="AW15" s="45"/>
      <c r="AX15" s="41"/>
      <c r="AY15" s="41"/>
      <c r="AZ15" s="42"/>
      <c r="BA15" s="41"/>
      <c r="BB15" s="41"/>
      <c r="BC15" s="42"/>
      <c r="BD15" s="41"/>
      <c r="BE15" s="41"/>
      <c r="BF15" s="42"/>
      <c r="BG15" s="41"/>
      <c r="BH15" s="41"/>
      <c r="BI15" s="42"/>
      <c r="BJ15" s="41"/>
      <c r="BK15" s="41"/>
      <c r="BL15" s="42"/>
      <c r="BM15" s="42" t="str">
        <f t="shared" si="3"/>
        <v/>
      </c>
      <c r="BN15" s="41"/>
      <c r="BO15" s="41"/>
      <c r="BP15" s="42"/>
      <c r="BQ15" s="41"/>
      <c r="BR15" s="41"/>
      <c r="BS15" s="42"/>
      <c r="BT15" s="41"/>
      <c r="BU15" s="41"/>
      <c r="BV15" s="42"/>
      <c r="BW15" s="41"/>
      <c r="BX15" s="41"/>
      <c r="BY15" s="42"/>
      <c r="BZ15" s="41"/>
      <c r="CA15" s="41"/>
      <c r="CB15" s="42"/>
      <c r="CC15" s="43" t="str">
        <f t="shared" si="4"/>
        <v/>
      </c>
      <c r="CD15" s="44" t="str">
        <f t="shared" si="5"/>
        <v/>
      </c>
      <c r="CE15" s="45"/>
      <c r="CF15" s="41"/>
      <c r="CG15" s="46" t="str">
        <f t="shared" si="6"/>
        <v/>
      </c>
      <c r="CH15" s="45"/>
      <c r="CI15" s="41"/>
      <c r="CJ15" s="46" t="str">
        <f t="shared" si="7"/>
        <v/>
      </c>
      <c r="CL15" s="40">
        <v>6</v>
      </c>
      <c r="CM15" s="52"/>
      <c r="CO15" s="18">
        <v>76</v>
      </c>
      <c r="CP15" s="21">
        <v>90</v>
      </c>
      <c r="CQ15" s="22" t="s">
        <v>55</v>
      </c>
      <c r="CU15" s="51">
        <v>6</v>
      </c>
      <c r="CV15" s="51" t="str">
        <f>(IF(CM11="","","Memiliki kemampuan pemahanan "))&amp;(IF(CM10="","",CM10&amp;", "))&amp;(IF(CM11="","",CM11&amp;", "))&amp;(IF(CM12="","",CM12&amp;", "))&amp;(IF(CM13="","",CM13&amp;", "))&amp;(IF(CM14="","",CM14&amp;", "))&amp;(IF(CM16="","",CM16&amp;", "))&amp;(IF(CM17="","",CM17&amp;", "))&amp;(IF(CM18="","",CM18&amp;", "))&amp;(IF(CM19="","",CM19&amp;", "))&amp;(IF(CM15="","","Masih perlu peningkatan pemahaman "&amp;CM15&amp;"."))</f>
        <v/>
      </c>
    </row>
    <row r="16" spans="1:100" x14ac:dyDescent="0.25">
      <c r="A16" s="8">
        <v>6</v>
      </c>
      <c r="B16" s="8">
        <v>53110</v>
      </c>
      <c r="C16" s="8" t="s">
        <v>56</v>
      </c>
      <c r="E16" s="47">
        <v>83</v>
      </c>
      <c r="F16" s="8" t="s">
        <v>55</v>
      </c>
      <c r="G16" s="8" t="s">
        <v>237</v>
      </c>
      <c r="H16" s="47">
        <v>83</v>
      </c>
      <c r="I16" s="8" t="s">
        <v>55</v>
      </c>
      <c r="J16" s="8" t="s">
        <v>238</v>
      </c>
      <c r="K16" s="13"/>
      <c r="L16" s="41">
        <v>82</v>
      </c>
      <c r="M16" s="41">
        <v>80</v>
      </c>
      <c r="O16" s="41"/>
      <c r="P16" s="41"/>
      <c r="Q16" s="42"/>
      <c r="R16" s="41"/>
      <c r="S16" s="41"/>
      <c r="T16" s="42"/>
      <c r="U16" s="41"/>
      <c r="V16" s="41"/>
      <c r="W16" s="42"/>
      <c r="X16" s="41"/>
      <c r="Y16" s="41"/>
      <c r="Z16" s="42"/>
      <c r="AA16" s="41"/>
      <c r="AB16" s="41"/>
      <c r="AC16" s="42"/>
      <c r="AD16" s="42" t="str">
        <f t="shared" si="0"/>
        <v/>
      </c>
      <c r="AE16" s="41"/>
      <c r="AF16" s="41"/>
      <c r="AG16" s="42"/>
      <c r="AH16" s="41"/>
      <c r="AI16" s="41"/>
      <c r="AJ16" s="42"/>
      <c r="AK16" s="41"/>
      <c r="AL16" s="41"/>
      <c r="AM16" s="42"/>
      <c r="AN16" s="41"/>
      <c r="AO16" s="41"/>
      <c r="AP16" s="42"/>
      <c r="AQ16" s="41"/>
      <c r="AR16" s="41"/>
      <c r="AS16" s="42"/>
      <c r="AT16" s="41"/>
      <c r="AU16" s="43" t="str">
        <f t="shared" si="1"/>
        <v/>
      </c>
      <c r="AV16" s="44" t="str">
        <f t="shared" si="2"/>
        <v/>
      </c>
      <c r="AW16" s="45"/>
      <c r="AX16" s="41"/>
      <c r="AY16" s="41"/>
      <c r="AZ16" s="42"/>
      <c r="BA16" s="41"/>
      <c r="BB16" s="41"/>
      <c r="BC16" s="42"/>
      <c r="BD16" s="41"/>
      <c r="BE16" s="41"/>
      <c r="BF16" s="42"/>
      <c r="BG16" s="41"/>
      <c r="BH16" s="41"/>
      <c r="BI16" s="42"/>
      <c r="BJ16" s="41"/>
      <c r="BK16" s="41"/>
      <c r="BL16" s="42"/>
      <c r="BM16" s="42" t="str">
        <f t="shared" si="3"/>
        <v/>
      </c>
      <c r="BN16" s="41"/>
      <c r="BO16" s="41"/>
      <c r="BP16" s="42"/>
      <c r="BQ16" s="41"/>
      <c r="BR16" s="41"/>
      <c r="BS16" s="42"/>
      <c r="BT16" s="41"/>
      <c r="BU16" s="41"/>
      <c r="BV16" s="42"/>
      <c r="BW16" s="41"/>
      <c r="BX16" s="41"/>
      <c r="BY16" s="42"/>
      <c r="BZ16" s="41"/>
      <c r="CA16" s="41"/>
      <c r="CB16" s="42"/>
      <c r="CC16" s="43" t="str">
        <f t="shared" si="4"/>
        <v/>
      </c>
      <c r="CD16" s="44" t="str">
        <f t="shared" si="5"/>
        <v/>
      </c>
      <c r="CE16" s="45"/>
      <c r="CF16" s="41"/>
      <c r="CG16" s="46" t="str">
        <f t="shared" si="6"/>
        <v/>
      </c>
      <c r="CH16" s="45"/>
      <c r="CI16" s="41"/>
      <c r="CJ16" s="46" t="str">
        <f t="shared" si="7"/>
        <v/>
      </c>
      <c r="CL16" s="40">
        <v>7</v>
      </c>
      <c r="CM16" s="52"/>
      <c r="CO16" s="18">
        <v>91</v>
      </c>
      <c r="CP16" s="21">
        <v>100</v>
      </c>
      <c r="CQ16" s="22" t="s">
        <v>15</v>
      </c>
      <c r="CU16" s="51">
        <v>7</v>
      </c>
      <c r="CV16" s="51" t="str">
        <f>(IF(CM11="","","Memiliki kemampuan pemahanan "))&amp;(IF(CM10="","",CM10&amp;", "))&amp;(IF(CM11="","",CM11&amp;", "))&amp;(IF(CM12="","",CM12&amp;", "))&amp;(IF(CM13="","",CM13&amp;", "))&amp;(IF(CM14="","",CM14&amp;", "))&amp;(IF(CM15="","",CM15&amp;", "))&amp;(IF(CM17="","",CM17&amp;", "))&amp;(IF(CM18="","",CM18&amp;", "))&amp;(IF(CM19="","",CM19&amp;", "))&amp;(IF(CM16="","","Masih perlu peningkatan pemahaman "&amp;CM16&amp;"."))</f>
        <v/>
      </c>
    </row>
    <row r="17" spans="1:100" x14ac:dyDescent="0.25">
      <c r="A17" s="8">
        <v>7</v>
      </c>
      <c r="B17" s="8">
        <v>53111</v>
      </c>
      <c r="C17" s="8" t="s">
        <v>57</v>
      </c>
      <c r="E17" s="47">
        <v>82</v>
      </c>
      <c r="F17" s="8" t="s">
        <v>55</v>
      </c>
      <c r="G17" s="8" t="s">
        <v>237</v>
      </c>
      <c r="H17" s="47">
        <v>85</v>
      </c>
      <c r="I17" s="8" t="s">
        <v>55</v>
      </c>
      <c r="J17" s="8" t="s">
        <v>238</v>
      </c>
      <c r="K17" s="13"/>
      <c r="L17" s="41">
        <v>82</v>
      </c>
      <c r="M17" s="41">
        <v>80</v>
      </c>
      <c r="O17" s="41"/>
      <c r="P17" s="41"/>
      <c r="Q17" s="42"/>
      <c r="R17" s="41"/>
      <c r="S17" s="41"/>
      <c r="T17" s="42"/>
      <c r="U17" s="41"/>
      <c r="V17" s="41"/>
      <c r="W17" s="42"/>
      <c r="X17" s="41"/>
      <c r="Y17" s="41"/>
      <c r="Z17" s="42"/>
      <c r="AA17" s="41"/>
      <c r="AB17" s="41"/>
      <c r="AC17" s="42"/>
      <c r="AD17" s="42" t="str">
        <f t="shared" si="0"/>
        <v/>
      </c>
      <c r="AE17" s="41"/>
      <c r="AF17" s="41"/>
      <c r="AG17" s="42"/>
      <c r="AH17" s="41"/>
      <c r="AI17" s="41"/>
      <c r="AJ17" s="42"/>
      <c r="AK17" s="41"/>
      <c r="AL17" s="41"/>
      <c r="AM17" s="42"/>
      <c r="AN17" s="41"/>
      <c r="AO17" s="41"/>
      <c r="AP17" s="42"/>
      <c r="AQ17" s="41"/>
      <c r="AR17" s="41"/>
      <c r="AS17" s="42"/>
      <c r="AT17" s="41"/>
      <c r="AU17" s="43" t="str">
        <f t="shared" si="1"/>
        <v/>
      </c>
      <c r="AV17" s="44" t="str">
        <f t="shared" si="2"/>
        <v/>
      </c>
      <c r="AW17" s="45"/>
      <c r="AX17" s="41"/>
      <c r="AY17" s="41"/>
      <c r="AZ17" s="42"/>
      <c r="BA17" s="41"/>
      <c r="BB17" s="41"/>
      <c r="BC17" s="42"/>
      <c r="BD17" s="41"/>
      <c r="BE17" s="41"/>
      <c r="BF17" s="42"/>
      <c r="BG17" s="41"/>
      <c r="BH17" s="41"/>
      <c r="BI17" s="42"/>
      <c r="BJ17" s="41"/>
      <c r="BK17" s="41"/>
      <c r="BL17" s="42"/>
      <c r="BM17" s="42" t="str">
        <f t="shared" si="3"/>
        <v/>
      </c>
      <c r="BN17" s="41"/>
      <c r="BO17" s="41"/>
      <c r="BP17" s="42"/>
      <c r="BQ17" s="41"/>
      <c r="BR17" s="41"/>
      <c r="BS17" s="42"/>
      <c r="BT17" s="41"/>
      <c r="BU17" s="41"/>
      <c r="BV17" s="42"/>
      <c r="BW17" s="41"/>
      <c r="BX17" s="41"/>
      <c r="BY17" s="42"/>
      <c r="BZ17" s="41"/>
      <c r="CA17" s="41"/>
      <c r="CB17" s="42"/>
      <c r="CC17" s="43" t="str">
        <f t="shared" si="4"/>
        <v/>
      </c>
      <c r="CD17" s="44" t="str">
        <f t="shared" si="5"/>
        <v/>
      </c>
      <c r="CE17" s="45"/>
      <c r="CF17" s="41"/>
      <c r="CG17" s="46" t="str">
        <f t="shared" si="6"/>
        <v/>
      </c>
      <c r="CH17" s="45"/>
      <c r="CI17" s="41"/>
      <c r="CJ17" s="46" t="str">
        <f t="shared" si="7"/>
        <v/>
      </c>
      <c r="CL17" s="40">
        <v>8</v>
      </c>
      <c r="CM17" s="52"/>
      <c r="CO17" s="23"/>
      <c r="CP17" s="23"/>
      <c r="CQ17" s="23"/>
      <c r="CU17" s="51">
        <v>8</v>
      </c>
      <c r="CV17" s="51" t="str">
        <f>(IF(CM11="","","Memiliki kemampuan pemahanan "))&amp;(IF(CM10="","",CM10&amp;", "))&amp;(IF(CM11="","",CM11&amp;", "))&amp;(IF(CM12="","",CM12&amp;", "))&amp;(IF(CM13="","",CM13&amp;", "))&amp;(IF(CM14="","",CM14&amp;", "))&amp;(IF(CM15="","",CM15&amp;", "))&amp;(IF(CM16="","",CM16&amp;", "))&amp;(IF(CM18="","",CM18&amp;", "))&amp;(IF(CM19="","",CM19&amp;", "))&amp;(IF(CM17="","","Masih perlu peningkatan pemahaman "&amp;CM17&amp;"."))</f>
        <v/>
      </c>
    </row>
    <row r="18" spans="1:100" x14ac:dyDescent="0.25">
      <c r="A18" s="8">
        <v>8</v>
      </c>
      <c r="B18" s="8">
        <v>53112</v>
      </c>
      <c r="C18" s="8" t="s">
        <v>58</v>
      </c>
      <c r="E18" s="47">
        <v>82</v>
      </c>
      <c r="F18" s="8" t="s">
        <v>55</v>
      </c>
      <c r="G18" s="8" t="s">
        <v>237</v>
      </c>
      <c r="H18" s="47">
        <v>83</v>
      </c>
      <c r="I18" s="8" t="s">
        <v>55</v>
      </c>
      <c r="J18" s="8" t="s">
        <v>238</v>
      </c>
      <c r="K18" s="13"/>
      <c r="L18" s="41">
        <v>82</v>
      </c>
      <c r="M18" s="41">
        <v>78</v>
      </c>
      <c r="O18" s="41"/>
      <c r="P18" s="41"/>
      <c r="Q18" s="42"/>
      <c r="R18" s="41"/>
      <c r="S18" s="41"/>
      <c r="T18" s="42"/>
      <c r="U18" s="41"/>
      <c r="V18" s="41"/>
      <c r="W18" s="42"/>
      <c r="X18" s="41"/>
      <c r="Y18" s="41"/>
      <c r="Z18" s="42"/>
      <c r="AA18" s="41"/>
      <c r="AB18" s="41"/>
      <c r="AC18" s="42"/>
      <c r="AD18" s="42" t="str">
        <f t="shared" si="0"/>
        <v/>
      </c>
      <c r="AE18" s="41"/>
      <c r="AF18" s="41"/>
      <c r="AG18" s="42"/>
      <c r="AH18" s="41"/>
      <c r="AI18" s="41"/>
      <c r="AJ18" s="42"/>
      <c r="AK18" s="41"/>
      <c r="AL18" s="41"/>
      <c r="AM18" s="42"/>
      <c r="AN18" s="41"/>
      <c r="AO18" s="41"/>
      <c r="AP18" s="42"/>
      <c r="AQ18" s="41"/>
      <c r="AR18" s="41"/>
      <c r="AS18" s="42"/>
      <c r="AT18" s="41"/>
      <c r="AU18" s="43" t="str">
        <f t="shared" si="1"/>
        <v/>
      </c>
      <c r="AV18" s="44" t="str">
        <f t="shared" si="2"/>
        <v/>
      </c>
      <c r="AW18" s="45"/>
      <c r="AX18" s="41"/>
      <c r="AY18" s="41"/>
      <c r="AZ18" s="42"/>
      <c r="BA18" s="41"/>
      <c r="BB18" s="41"/>
      <c r="BC18" s="42"/>
      <c r="BD18" s="41"/>
      <c r="BE18" s="41"/>
      <c r="BF18" s="42"/>
      <c r="BG18" s="41"/>
      <c r="BH18" s="41"/>
      <c r="BI18" s="42"/>
      <c r="BJ18" s="41"/>
      <c r="BK18" s="41"/>
      <c r="BL18" s="42"/>
      <c r="BM18" s="42" t="str">
        <f t="shared" si="3"/>
        <v/>
      </c>
      <c r="BN18" s="41"/>
      <c r="BO18" s="41"/>
      <c r="BP18" s="42"/>
      <c r="BQ18" s="41"/>
      <c r="BR18" s="41"/>
      <c r="BS18" s="42"/>
      <c r="BT18" s="41"/>
      <c r="BU18" s="41"/>
      <c r="BV18" s="42"/>
      <c r="BW18" s="41"/>
      <c r="BX18" s="41"/>
      <c r="BY18" s="42"/>
      <c r="BZ18" s="41"/>
      <c r="CA18" s="41"/>
      <c r="CB18" s="42"/>
      <c r="CC18" s="43" t="str">
        <f t="shared" si="4"/>
        <v/>
      </c>
      <c r="CD18" s="44" t="str">
        <f t="shared" si="5"/>
        <v/>
      </c>
      <c r="CE18" s="45"/>
      <c r="CF18" s="41"/>
      <c r="CG18" s="46" t="str">
        <f t="shared" si="6"/>
        <v/>
      </c>
      <c r="CH18" s="45"/>
      <c r="CI18" s="41"/>
      <c r="CJ18" s="46" t="str">
        <f t="shared" si="7"/>
        <v/>
      </c>
      <c r="CL18" s="40">
        <v>9</v>
      </c>
      <c r="CM18" s="52"/>
      <c r="CO18" s="23"/>
      <c r="CP18" s="23"/>
      <c r="CQ18" s="23"/>
      <c r="CU18" s="51">
        <v>9</v>
      </c>
      <c r="CV18" s="51" t="str">
        <f>(IF(CM11="","","Memiliki kemampuan pemahanan "))&amp;(IF(CM10="","",CM10&amp;", "))&amp;(IF(CM11="","",CM11&amp;", "))&amp;(IF(CM12="","",CM12&amp;", "))&amp;(IF(CM13="","",CM13&amp;", "))&amp;(IF(CM14="","",CM14&amp;", "))&amp;(IF(CM15="","",CM15&amp;", "))&amp;(IF(CM16="","",CM16&amp;", "))&amp;(IF(CM17="","",CM17&amp;", "))&amp;(IF(CM19="","",CM19&amp;", "))&amp;(IF(CM18="","","Masih perlu peningkatan pemahaman "&amp;CM18&amp;"."))</f>
        <v/>
      </c>
    </row>
    <row r="19" spans="1:100" x14ac:dyDescent="0.25">
      <c r="A19" s="8">
        <v>9</v>
      </c>
      <c r="B19" s="8">
        <v>53113</v>
      </c>
      <c r="C19" s="8" t="s">
        <v>59</v>
      </c>
      <c r="E19" s="47">
        <v>84</v>
      </c>
      <c r="F19" s="8" t="s">
        <v>55</v>
      </c>
      <c r="G19" s="8" t="s">
        <v>237</v>
      </c>
      <c r="H19" s="47">
        <v>87</v>
      </c>
      <c r="I19" s="8" t="s">
        <v>55</v>
      </c>
      <c r="J19" s="8" t="s">
        <v>238</v>
      </c>
      <c r="K19" s="13"/>
      <c r="L19" s="41">
        <v>82</v>
      </c>
      <c r="M19" s="41">
        <v>76</v>
      </c>
      <c r="O19" s="41"/>
      <c r="P19" s="41"/>
      <c r="Q19" s="42"/>
      <c r="R19" s="41"/>
      <c r="S19" s="41"/>
      <c r="T19" s="42"/>
      <c r="U19" s="41"/>
      <c r="V19" s="41"/>
      <c r="W19" s="42"/>
      <c r="X19" s="41"/>
      <c r="Y19" s="41"/>
      <c r="Z19" s="42"/>
      <c r="AA19" s="41"/>
      <c r="AB19" s="41"/>
      <c r="AC19" s="42"/>
      <c r="AD19" s="42" t="str">
        <f t="shared" si="0"/>
        <v/>
      </c>
      <c r="AE19" s="41"/>
      <c r="AF19" s="41"/>
      <c r="AG19" s="42"/>
      <c r="AH19" s="41"/>
      <c r="AI19" s="41"/>
      <c r="AJ19" s="42"/>
      <c r="AK19" s="41"/>
      <c r="AL19" s="41"/>
      <c r="AM19" s="42"/>
      <c r="AN19" s="41"/>
      <c r="AO19" s="41"/>
      <c r="AP19" s="42"/>
      <c r="AQ19" s="41"/>
      <c r="AR19" s="41"/>
      <c r="AS19" s="42"/>
      <c r="AT19" s="41"/>
      <c r="AU19" s="43" t="str">
        <f t="shared" si="1"/>
        <v/>
      </c>
      <c r="AV19" s="44" t="str">
        <f t="shared" si="2"/>
        <v/>
      </c>
      <c r="AW19" s="45"/>
      <c r="AX19" s="41"/>
      <c r="AY19" s="41"/>
      <c r="AZ19" s="42"/>
      <c r="BA19" s="41"/>
      <c r="BB19" s="41"/>
      <c r="BC19" s="42"/>
      <c r="BD19" s="41"/>
      <c r="BE19" s="41"/>
      <c r="BF19" s="42"/>
      <c r="BG19" s="41"/>
      <c r="BH19" s="41"/>
      <c r="BI19" s="42"/>
      <c r="BJ19" s="41"/>
      <c r="BK19" s="41"/>
      <c r="BL19" s="42"/>
      <c r="BM19" s="42" t="str">
        <f t="shared" si="3"/>
        <v/>
      </c>
      <c r="BN19" s="41"/>
      <c r="BO19" s="41"/>
      <c r="BP19" s="42"/>
      <c r="BQ19" s="41"/>
      <c r="BR19" s="41"/>
      <c r="BS19" s="42"/>
      <c r="BT19" s="41"/>
      <c r="BU19" s="41"/>
      <c r="BV19" s="42"/>
      <c r="BW19" s="41"/>
      <c r="BX19" s="41"/>
      <c r="BY19" s="42"/>
      <c r="BZ19" s="41"/>
      <c r="CA19" s="41"/>
      <c r="CB19" s="42"/>
      <c r="CC19" s="43" t="str">
        <f t="shared" si="4"/>
        <v/>
      </c>
      <c r="CD19" s="44" t="str">
        <f t="shared" si="5"/>
        <v/>
      </c>
      <c r="CE19" s="45"/>
      <c r="CF19" s="41"/>
      <c r="CG19" s="46" t="str">
        <f t="shared" si="6"/>
        <v/>
      </c>
      <c r="CH19" s="45"/>
      <c r="CI19" s="41"/>
      <c r="CJ19" s="46" t="str">
        <f t="shared" si="7"/>
        <v/>
      </c>
      <c r="CL19" s="40">
        <v>10</v>
      </c>
      <c r="CM19" s="52"/>
      <c r="CO19" s="23"/>
      <c r="CP19" s="23"/>
      <c r="CQ19" s="23"/>
      <c r="CU19" s="51">
        <v>10</v>
      </c>
      <c r="CV19" s="51" t="str">
        <f>(IF(CM11="","","Memiliki kemampuan pemahanan "))&amp;(IF(CM10="","",CM10&amp;", "))&amp;(IF(CM11="","",CM11&amp;", "))&amp;(IF(CM12="","",CM12&amp;", "))&amp;(IF(CM13="","",CM13&amp;", "))&amp;(IF(CM14="","",CM14&amp;", "))&amp;(IF(CM15="","",CM15&amp;", "))&amp;(IF(CM16="","",CM16&amp;", "))&amp;(IF(CM17="","",CM17&amp;", "))&amp;(IF(CM18="","",CM18&amp;", "))&amp;(IF(CM19="","","Masih perlu peningkatan pemahaman "&amp;CM19&amp;"."))</f>
        <v/>
      </c>
    </row>
    <row r="20" spans="1:100" x14ac:dyDescent="0.25">
      <c r="A20" s="8">
        <v>10</v>
      </c>
      <c r="B20" s="8">
        <v>53114</v>
      </c>
      <c r="C20" s="8" t="s">
        <v>60</v>
      </c>
      <c r="E20" s="47">
        <v>79</v>
      </c>
      <c r="F20" s="8" t="s">
        <v>55</v>
      </c>
      <c r="G20" s="8" t="s">
        <v>237</v>
      </c>
      <c r="H20" s="47">
        <v>83</v>
      </c>
      <c r="I20" s="8" t="s">
        <v>55</v>
      </c>
      <c r="J20" s="8" t="s">
        <v>238</v>
      </c>
      <c r="K20" s="13"/>
      <c r="L20" s="41">
        <v>78</v>
      </c>
      <c r="M20" s="41">
        <v>75</v>
      </c>
      <c r="O20" s="41"/>
      <c r="P20" s="41"/>
      <c r="Q20" s="42"/>
      <c r="R20" s="41"/>
      <c r="S20" s="41"/>
      <c r="T20" s="42"/>
      <c r="U20" s="41"/>
      <c r="V20" s="41"/>
      <c r="W20" s="42"/>
      <c r="X20" s="41"/>
      <c r="Y20" s="41"/>
      <c r="Z20" s="42"/>
      <c r="AA20" s="41"/>
      <c r="AB20" s="41"/>
      <c r="AC20" s="42"/>
      <c r="AD20" s="42" t="str">
        <f t="shared" si="0"/>
        <v/>
      </c>
      <c r="AE20" s="41"/>
      <c r="AF20" s="41"/>
      <c r="AG20" s="42"/>
      <c r="AH20" s="41"/>
      <c r="AI20" s="41"/>
      <c r="AJ20" s="42"/>
      <c r="AK20" s="41"/>
      <c r="AL20" s="41"/>
      <c r="AM20" s="42"/>
      <c r="AN20" s="41"/>
      <c r="AO20" s="41"/>
      <c r="AP20" s="42"/>
      <c r="AQ20" s="41"/>
      <c r="AR20" s="41"/>
      <c r="AS20" s="42"/>
      <c r="AT20" s="41"/>
      <c r="AU20" s="43" t="str">
        <f t="shared" si="1"/>
        <v/>
      </c>
      <c r="AV20" s="44" t="str">
        <f t="shared" si="2"/>
        <v/>
      </c>
      <c r="AW20" s="45"/>
      <c r="AX20" s="41"/>
      <c r="AY20" s="41"/>
      <c r="AZ20" s="42"/>
      <c r="BA20" s="41"/>
      <c r="BB20" s="41"/>
      <c r="BC20" s="42"/>
      <c r="BD20" s="41"/>
      <c r="BE20" s="41"/>
      <c r="BF20" s="42"/>
      <c r="BG20" s="41"/>
      <c r="BH20" s="41"/>
      <c r="BI20" s="42"/>
      <c r="BJ20" s="41"/>
      <c r="BK20" s="41"/>
      <c r="BL20" s="42"/>
      <c r="BM20" s="42" t="str">
        <f t="shared" si="3"/>
        <v/>
      </c>
      <c r="BN20" s="41"/>
      <c r="BO20" s="41"/>
      <c r="BP20" s="42"/>
      <c r="BQ20" s="41"/>
      <c r="BR20" s="41"/>
      <c r="BS20" s="42"/>
      <c r="BT20" s="41"/>
      <c r="BU20" s="41"/>
      <c r="BV20" s="42"/>
      <c r="BW20" s="41"/>
      <c r="BX20" s="41"/>
      <c r="BY20" s="42"/>
      <c r="BZ20" s="41"/>
      <c r="CA20" s="41"/>
      <c r="CB20" s="42"/>
      <c r="CC20" s="43" t="str">
        <f t="shared" si="4"/>
        <v/>
      </c>
      <c r="CD20" s="44" t="str">
        <f t="shared" si="5"/>
        <v/>
      </c>
      <c r="CE20" s="45"/>
      <c r="CF20" s="41"/>
      <c r="CG20" s="46" t="str">
        <f t="shared" si="6"/>
        <v/>
      </c>
      <c r="CH20" s="45"/>
      <c r="CI20" s="41"/>
      <c r="CJ20" s="46" t="str">
        <f t="shared" si="7"/>
        <v/>
      </c>
      <c r="CO20" s="23"/>
      <c r="CP20" s="23"/>
      <c r="CQ20" s="23"/>
      <c r="CU20" s="51">
        <v>11</v>
      </c>
      <c r="CV20" s="51" t="str">
        <f>(IF(CM10="","","Memiliki kemampuan pemahanan  "))&amp;(IF(CM10="","",CM10&amp;", "))&amp;(IF(CM11="","",CM11&amp;", "))&amp;(IF(CM12="","",CM12&amp;", "))&amp;(IF(CM13="","",CM13&amp;", "))&amp;(IF(CM14="","",CM14&amp;", "))&amp;(IF(CM15="","",CM15&amp;", "))&amp;(IF(CM16="","",CM16&amp;", "))&amp;(IF(CM17="","",CM17&amp;", "))&amp;(IF(CM18="","",CM18&amp;", "))&amp;(IF(CM19="","",CM19&amp;"."))</f>
        <v/>
      </c>
    </row>
    <row r="21" spans="1:100" ht="18.75" customHeight="1" x14ac:dyDescent="0.3">
      <c r="A21" s="8">
        <v>11</v>
      </c>
      <c r="B21" s="8">
        <v>53115</v>
      </c>
      <c r="C21" s="8" t="s">
        <v>61</v>
      </c>
      <c r="E21" s="47">
        <v>85</v>
      </c>
      <c r="F21" s="8" t="s">
        <v>55</v>
      </c>
      <c r="G21" s="8" t="s">
        <v>237</v>
      </c>
      <c r="H21" s="47">
        <v>85</v>
      </c>
      <c r="I21" s="8" t="s">
        <v>55</v>
      </c>
      <c r="J21" s="8" t="s">
        <v>238</v>
      </c>
      <c r="K21" s="13"/>
      <c r="L21" s="41">
        <v>83</v>
      </c>
      <c r="M21" s="41">
        <v>85</v>
      </c>
      <c r="O21" s="41"/>
      <c r="P21" s="41"/>
      <c r="Q21" s="42"/>
      <c r="R21" s="41"/>
      <c r="S21" s="41"/>
      <c r="T21" s="42"/>
      <c r="U21" s="41"/>
      <c r="V21" s="41"/>
      <c r="W21" s="42"/>
      <c r="X21" s="41"/>
      <c r="Y21" s="41"/>
      <c r="Z21" s="42"/>
      <c r="AA21" s="41"/>
      <c r="AB21" s="41"/>
      <c r="AC21" s="42"/>
      <c r="AD21" s="42" t="str">
        <f t="shared" si="0"/>
        <v/>
      </c>
      <c r="AE21" s="41"/>
      <c r="AF21" s="41"/>
      <c r="AG21" s="42"/>
      <c r="AH21" s="41"/>
      <c r="AI21" s="41"/>
      <c r="AJ21" s="42"/>
      <c r="AK21" s="41"/>
      <c r="AL21" s="41"/>
      <c r="AM21" s="42"/>
      <c r="AN21" s="41"/>
      <c r="AO21" s="41"/>
      <c r="AP21" s="42"/>
      <c r="AQ21" s="41"/>
      <c r="AR21" s="41"/>
      <c r="AS21" s="42"/>
      <c r="AT21" s="41"/>
      <c r="AU21" s="43" t="str">
        <f t="shared" si="1"/>
        <v/>
      </c>
      <c r="AV21" s="44" t="str">
        <f t="shared" si="2"/>
        <v/>
      </c>
      <c r="AW21" s="45"/>
      <c r="AX21" s="41"/>
      <c r="AY21" s="41"/>
      <c r="AZ21" s="42"/>
      <c r="BA21" s="41"/>
      <c r="BB21" s="41"/>
      <c r="BC21" s="42"/>
      <c r="BD21" s="41"/>
      <c r="BE21" s="41"/>
      <c r="BF21" s="42"/>
      <c r="BG21" s="41"/>
      <c r="BH21" s="41"/>
      <c r="BI21" s="42"/>
      <c r="BJ21" s="41"/>
      <c r="BK21" s="41"/>
      <c r="BL21" s="42"/>
      <c r="BM21" s="42" t="str">
        <f t="shared" si="3"/>
        <v/>
      </c>
      <c r="BN21" s="41"/>
      <c r="BO21" s="41"/>
      <c r="BP21" s="42"/>
      <c r="BQ21" s="41"/>
      <c r="BR21" s="41"/>
      <c r="BS21" s="42"/>
      <c r="BT21" s="41"/>
      <c r="BU21" s="41"/>
      <c r="BV21" s="42"/>
      <c r="BW21" s="41"/>
      <c r="BX21" s="41"/>
      <c r="BY21" s="42"/>
      <c r="BZ21" s="41"/>
      <c r="CA21" s="41"/>
      <c r="CB21" s="42"/>
      <c r="CC21" s="43" t="str">
        <f t="shared" si="4"/>
        <v/>
      </c>
      <c r="CD21" s="44" t="str">
        <f t="shared" si="5"/>
        <v/>
      </c>
      <c r="CE21" s="45"/>
      <c r="CF21" s="41"/>
      <c r="CG21" s="46" t="str">
        <f t="shared" si="6"/>
        <v/>
      </c>
      <c r="CH21" s="45"/>
      <c r="CI21" s="41"/>
      <c r="CJ21" s="46" t="str">
        <f t="shared" si="7"/>
        <v/>
      </c>
      <c r="CL21" s="35" t="s">
        <v>62</v>
      </c>
      <c r="CO21" s="23"/>
      <c r="CP21" s="23"/>
      <c r="CQ21" s="23"/>
    </row>
    <row r="22" spans="1:100" x14ac:dyDescent="0.25">
      <c r="A22" s="8">
        <v>12</v>
      </c>
      <c r="B22" s="8">
        <v>53116</v>
      </c>
      <c r="C22" s="8" t="s">
        <v>63</v>
      </c>
      <c r="E22" s="47">
        <v>79</v>
      </c>
      <c r="F22" s="8" t="s">
        <v>55</v>
      </c>
      <c r="G22" s="8" t="s">
        <v>237</v>
      </c>
      <c r="H22" s="47">
        <v>83</v>
      </c>
      <c r="I22" s="8" t="s">
        <v>55</v>
      </c>
      <c r="J22" s="8" t="s">
        <v>238</v>
      </c>
      <c r="K22" s="13"/>
      <c r="L22" s="41">
        <v>78</v>
      </c>
      <c r="M22" s="41">
        <v>76</v>
      </c>
      <c r="O22" s="41"/>
      <c r="P22" s="41"/>
      <c r="Q22" s="42"/>
      <c r="R22" s="41"/>
      <c r="S22" s="41"/>
      <c r="T22" s="42"/>
      <c r="U22" s="41"/>
      <c r="V22" s="41"/>
      <c r="W22" s="42"/>
      <c r="X22" s="41"/>
      <c r="Y22" s="41"/>
      <c r="Z22" s="42"/>
      <c r="AA22" s="41"/>
      <c r="AB22" s="41"/>
      <c r="AC22" s="42"/>
      <c r="AD22" s="42" t="str">
        <f t="shared" si="0"/>
        <v/>
      </c>
      <c r="AE22" s="41"/>
      <c r="AF22" s="41"/>
      <c r="AG22" s="42"/>
      <c r="AH22" s="41"/>
      <c r="AI22" s="41"/>
      <c r="AJ22" s="42"/>
      <c r="AK22" s="41"/>
      <c r="AL22" s="41"/>
      <c r="AM22" s="42"/>
      <c r="AN22" s="41"/>
      <c r="AO22" s="41"/>
      <c r="AP22" s="42"/>
      <c r="AQ22" s="41"/>
      <c r="AR22" s="41"/>
      <c r="AS22" s="42"/>
      <c r="AT22" s="41"/>
      <c r="AU22" s="43" t="str">
        <f t="shared" si="1"/>
        <v/>
      </c>
      <c r="AV22" s="44" t="str">
        <f t="shared" si="2"/>
        <v/>
      </c>
      <c r="AW22" s="45"/>
      <c r="AX22" s="41"/>
      <c r="AY22" s="41"/>
      <c r="AZ22" s="42"/>
      <c r="BA22" s="41"/>
      <c r="BB22" s="41"/>
      <c r="BC22" s="42"/>
      <c r="BD22" s="41"/>
      <c r="BE22" s="41"/>
      <c r="BF22" s="42"/>
      <c r="BG22" s="41"/>
      <c r="BH22" s="41"/>
      <c r="BI22" s="42"/>
      <c r="BJ22" s="41"/>
      <c r="BK22" s="41"/>
      <c r="BL22" s="42"/>
      <c r="BM22" s="42" t="str">
        <f t="shared" si="3"/>
        <v/>
      </c>
      <c r="BN22" s="41"/>
      <c r="BO22" s="41"/>
      <c r="BP22" s="42"/>
      <c r="BQ22" s="41"/>
      <c r="BR22" s="41"/>
      <c r="BS22" s="42"/>
      <c r="BT22" s="41"/>
      <c r="BU22" s="41"/>
      <c r="BV22" s="42"/>
      <c r="BW22" s="41"/>
      <c r="BX22" s="41"/>
      <c r="BY22" s="42"/>
      <c r="BZ22" s="41"/>
      <c r="CA22" s="41"/>
      <c r="CB22" s="42"/>
      <c r="CC22" s="43" t="str">
        <f t="shared" si="4"/>
        <v/>
      </c>
      <c r="CD22" s="44" t="str">
        <f t="shared" si="5"/>
        <v/>
      </c>
      <c r="CE22" s="45"/>
      <c r="CF22" s="41"/>
      <c r="CG22" s="46" t="str">
        <f t="shared" si="6"/>
        <v/>
      </c>
      <c r="CH22" s="45"/>
      <c r="CI22" s="41"/>
      <c r="CJ22" s="46" t="str">
        <f t="shared" si="7"/>
        <v/>
      </c>
      <c r="CL22" s="36" t="s">
        <v>33</v>
      </c>
      <c r="CM22" s="37" t="s">
        <v>34</v>
      </c>
      <c r="CO22" s="23"/>
      <c r="CP22" s="23"/>
      <c r="CQ22" s="23"/>
      <c r="CU22" s="51">
        <v>0</v>
      </c>
      <c r="CV22" s="51" t="str">
        <f>(IF(CM23="","","Perlu peningkatan keterampilan  "))&amp;(IF(CM23="","",CM23&amp;", "))&amp;(IF(CM24="","",CM24&amp;", "))&amp;(IF(CM25="","",CM25&amp;", "))&amp;(IF(CM26="","",CM26&amp;", "))&amp;(IF(CM27="","",CM27&amp;", "))&amp;(IF(CM28="","",CM28&amp;", "))&amp;(IF(CM29="","",CM29&amp;", "))&amp;(IF(CM30="","",CM30&amp;", "))&amp;(IF(CM31="","",CM31&amp;", "))&amp;(IF(CM32="","",CM32&amp;"."))</f>
        <v/>
      </c>
    </row>
    <row r="23" spans="1:100" x14ac:dyDescent="0.25">
      <c r="A23" s="8">
        <v>13</v>
      </c>
      <c r="B23" s="8">
        <v>53117</v>
      </c>
      <c r="C23" s="8" t="s">
        <v>64</v>
      </c>
      <c r="E23" s="47">
        <v>82</v>
      </c>
      <c r="F23" s="8" t="s">
        <v>55</v>
      </c>
      <c r="G23" s="8" t="s">
        <v>237</v>
      </c>
      <c r="H23" s="47">
        <v>85</v>
      </c>
      <c r="I23" s="8" t="s">
        <v>55</v>
      </c>
      <c r="J23" s="8" t="s">
        <v>238</v>
      </c>
      <c r="K23" s="13"/>
      <c r="L23" s="41">
        <v>82</v>
      </c>
      <c r="M23" s="41">
        <v>83</v>
      </c>
      <c r="O23" s="41"/>
      <c r="P23" s="41"/>
      <c r="Q23" s="42"/>
      <c r="R23" s="41"/>
      <c r="S23" s="41"/>
      <c r="T23" s="42"/>
      <c r="U23" s="41"/>
      <c r="V23" s="41"/>
      <c r="W23" s="42"/>
      <c r="X23" s="41"/>
      <c r="Y23" s="41"/>
      <c r="Z23" s="42"/>
      <c r="AA23" s="41"/>
      <c r="AB23" s="41"/>
      <c r="AC23" s="42"/>
      <c r="AD23" s="42" t="str">
        <f t="shared" si="0"/>
        <v/>
      </c>
      <c r="AE23" s="41"/>
      <c r="AF23" s="41"/>
      <c r="AG23" s="42"/>
      <c r="AH23" s="41"/>
      <c r="AI23" s="41"/>
      <c r="AJ23" s="42"/>
      <c r="AK23" s="41"/>
      <c r="AL23" s="41"/>
      <c r="AM23" s="42"/>
      <c r="AN23" s="41"/>
      <c r="AO23" s="41"/>
      <c r="AP23" s="42"/>
      <c r="AQ23" s="41"/>
      <c r="AR23" s="41"/>
      <c r="AS23" s="42"/>
      <c r="AT23" s="41"/>
      <c r="AU23" s="43" t="str">
        <f t="shared" si="1"/>
        <v/>
      </c>
      <c r="AV23" s="44" t="str">
        <f t="shared" si="2"/>
        <v/>
      </c>
      <c r="AW23" s="45"/>
      <c r="AX23" s="41"/>
      <c r="AY23" s="41"/>
      <c r="AZ23" s="42"/>
      <c r="BA23" s="41"/>
      <c r="BB23" s="41"/>
      <c r="BC23" s="42"/>
      <c r="BD23" s="41"/>
      <c r="BE23" s="41"/>
      <c r="BF23" s="42"/>
      <c r="BG23" s="41"/>
      <c r="BH23" s="41"/>
      <c r="BI23" s="42"/>
      <c r="BJ23" s="41"/>
      <c r="BK23" s="41"/>
      <c r="BL23" s="42"/>
      <c r="BM23" s="42" t="str">
        <f t="shared" si="3"/>
        <v/>
      </c>
      <c r="BN23" s="41"/>
      <c r="BO23" s="41"/>
      <c r="BP23" s="42"/>
      <c r="BQ23" s="41"/>
      <c r="BR23" s="41"/>
      <c r="BS23" s="42"/>
      <c r="BT23" s="41"/>
      <c r="BU23" s="41"/>
      <c r="BV23" s="42"/>
      <c r="BW23" s="41"/>
      <c r="BX23" s="41"/>
      <c r="BY23" s="42"/>
      <c r="BZ23" s="41"/>
      <c r="CA23" s="41"/>
      <c r="CB23" s="42"/>
      <c r="CC23" s="43" t="str">
        <f t="shared" si="4"/>
        <v/>
      </c>
      <c r="CD23" s="44" t="str">
        <f t="shared" si="5"/>
        <v/>
      </c>
      <c r="CE23" s="45"/>
      <c r="CF23" s="41"/>
      <c r="CG23" s="46" t="str">
        <f t="shared" si="6"/>
        <v/>
      </c>
      <c r="CH23" s="45"/>
      <c r="CI23" s="41"/>
      <c r="CJ23" s="46" t="str">
        <f t="shared" si="7"/>
        <v/>
      </c>
      <c r="CL23" s="40">
        <v>1</v>
      </c>
      <c r="CM23" s="52"/>
      <c r="CO23" s="23"/>
      <c r="CP23" s="23"/>
      <c r="CQ23" s="23"/>
      <c r="CU23" s="51">
        <v>1</v>
      </c>
      <c r="CV23" s="51" t="str">
        <f>(IF(CM24="","","Memiliki keterampilan "))&amp;(IF(CM24="","",CM24&amp;", "))&amp;(IF(CM25="","",CM25&amp;", "))&amp;(IF(CM26="","",CM26&amp;", "))&amp;(IF(CM27="","",CM27&amp;", "))&amp;(IF(CM28="","",CM28&amp;", "))&amp;(IF(CM29="","",CM29&amp;", "))&amp;(IF(CM30="","",CM30&amp;", "))&amp;(IF(CM31="","",CM31&amp;", "))&amp;(IF(CM32="","",CM32&amp;", "))&amp;(IF(CM23="","","Masih perlu peningkatan keterampilan "&amp;CM23&amp;"."))</f>
        <v/>
      </c>
    </row>
    <row r="24" spans="1:100" x14ac:dyDescent="0.25">
      <c r="A24" s="8">
        <v>14</v>
      </c>
      <c r="B24" s="8">
        <v>53118</v>
      </c>
      <c r="C24" s="8" t="s">
        <v>65</v>
      </c>
      <c r="E24" s="47">
        <v>80</v>
      </c>
      <c r="F24" s="8" t="s">
        <v>55</v>
      </c>
      <c r="G24" s="8" t="s">
        <v>237</v>
      </c>
      <c r="H24" s="47">
        <v>83</v>
      </c>
      <c r="I24" s="8" t="s">
        <v>55</v>
      </c>
      <c r="J24" s="8" t="s">
        <v>238</v>
      </c>
      <c r="K24" s="13"/>
      <c r="L24" s="41">
        <v>80</v>
      </c>
      <c r="M24" s="41">
        <v>75</v>
      </c>
      <c r="O24" s="41"/>
      <c r="P24" s="41"/>
      <c r="Q24" s="42"/>
      <c r="R24" s="41"/>
      <c r="S24" s="41"/>
      <c r="T24" s="42"/>
      <c r="U24" s="41"/>
      <c r="V24" s="41"/>
      <c r="W24" s="42"/>
      <c r="X24" s="41"/>
      <c r="Y24" s="41"/>
      <c r="Z24" s="42"/>
      <c r="AA24" s="41"/>
      <c r="AB24" s="41"/>
      <c r="AC24" s="42"/>
      <c r="AD24" s="42" t="str">
        <f t="shared" si="0"/>
        <v/>
      </c>
      <c r="AE24" s="41"/>
      <c r="AF24" s="41"/>
      <c r="AG24" s="42"/>
      <c r="AH24" s="41"/>
      <c r="AI24" s="41"/>
      <c r="AJ24" s="42"/>
      <c r="AK24" s="41"/>
      <c r="AL24" s="41"/>
      <c r="AM24" s="42"/>
      <c r="AN24" s="41"/>
      <c r="AO24" s="41"/>
      <c r="AP24" s="42"/>
      <c r="AQ24" s="41"/>
      <c r="AR24" s="41"/>
      <c r="AS24" s="42"/>
      <c r="AT24" s="41"/>
      <c r="AU24" s="43" t="str">
        <f t="shared" si="1"/>
        <v/>
      </c>
      <c r="AV24" s="44" t="str">
        <f t="shared" si="2"/>
        <v/>
      </c>
      <c r="AW24" s="45"/>
      <c r="AX24" s="41"/>
      <c r="AY24" s="41"/>
      <c r="AZ24" s="42"/>
      <c r="BA24" s="41"/>
      <c r="BB24" s="41"/>
      <c r="BC24" s="42"/>
      <c r="BD24" s="41"/>
      <c r="BE24" s="41"/>
      <c r="BF24" s="42"/>
      <c r="BG24" s="41"/>
      <c r="BH24" s="41"/>
      <c r="BI24" s="42"/>
      <c r="BJ24" s="41"/>
      <c r="BK24" s="41"/>
      <c r="BL24" s="42"/>
      <c r="BM24" s="42" t="str">
        <f t="shared" si="3"/>
        <v/>
      </c>
      <c r="BN24" s="41"/>
      <c r="BO24" s="41"/>
      <c r="BP24" s="42"/>
      <c r="BQ24" s="41"/>
      <c r="BR24" s="41"/>
      <c r="BS24" s="42"/>
      <c r="BT24" s="41"/>
      <c r="BU24" s="41"/>
      <c r="BV24" s="42"/>
      <c r="BW24" s="41"/>
      <c r="BX24" s="41"/>
      <c r="BY24" s="42"/>
      <c r="BZ24" s="41"/>
      <c r="CA24" s="41"/>
      <c r="CB24" s="42"/>
      <c r="CC24" s="43" t="str">
        <f t="shared" si="4"/>
        <v/>
      </c>
      <c r="CD24" s="44" t="str">
        <f t="shared" si="5"/>
        <v/>
      </c>
      <c r="CE24" s="45"/>
      <c r="CF24" s="41"/>
      <c r="CG24" s="46" t="str">
        <f t="shared" si="6"/>
        <v/>
      </c>
      <c r="CH24" s="45"/>
      <c r="CI24" s="41"/>
      <c r="CJ24" s="46" t="str">
        <f t="shared" si="7"/>
        <v/>
      </c>
      <c r="CL24" s="40">
        <v>2</v>
      </c>
      <c r="CM24" s="52"/>
      <c r="CO24" s="23"/>
      <c r="CP24" s="23"/>
      <c r="CQ24" s="23"/>
      <c r="CU24" s="51">
        <v>2</v>
      </c>
      <c r="CV24" s="51" t="str">
        <f>(IF(CM24="","","Memiliki keterampilan "))&amp;(IF(CM23="","",CM23&amp;", "))&amp;(IF(CM25="","",CM25&amp;", "))&amp;(IF(CM26="","",CM26&amp;", "))&amp;(IF(CM27="","",CM27&amp;", "))&amp;(IF(CM28="","",CM28&amp;", "))&amp;(IF(CM29="","",CM29&amp;", "))&amp;(IF(CM30="","",CM30&amp;", "))&amp;(IF(CM31="","",CM31&amp;", "))&amp;(IF(CM32="","",CM32&amp;", "))&amp;(IF(CM24="","","Masih perlu peningkatan keterampilan "&amp;CM24&amp;"."))</f>
        <v/>
      </c>
    </row>
    <row r="25" spans="1:100" x14ac:dyDescent="0.25">
      <c r="A25" s="8">
        <v>15</v>
      </c>
      <c r="B25" s="8">
        <v>53119</v>
      </c>
      <c r="C25" s="8" t="s">
        <v>66</v>
      </c>
      <c r="E25" s="47">
        <v>86</v>
      </c>
      <c r="F25" s="8" t="s">
        <v>55</v>
      </c>
      <c r="G25" s="8" t="s">
        <v>237</v>
      </c>
      <c r="H25" s="47">
        <v>85</v>
      </c>
      <c r="I25" s="8" t="s">
        <v>55</v>
      </c>
      <c r="J25" s="8" t="s">
        <v>238</v>
      </c>
      <c r="K25" s="13"/>
      <c r="L25" s="41">
        <v>83</v>
      </c>
      <c r="M25" s="41">
        <v>85</v>
      </c>
      <c r="O25" s="41"/>
      <c r="P25" s="41"/>
      <c r="Q25" s="42"/>
      <c r="R25" s="41"/>
      <c r="S25" s="41"/>
      <c r="T25" s="42"/>
      <c r="U25" s="41"/>
      <c r="V25" s="41"/>
      <c r="W25" s="42"/>
      <c r="X25" s="41"/>
      <c r="Y25" s="41"/>
      <c r="Z25" s="42"/>
      <c r="AA25" s="41"/>
      <c r="AB25" s="41"/>
      <c r="AC25" s="42"/>
      <c r="AD25" s="42" t="str">
        <f t="shared" si="0"/>
        <v/>
      </c>
      <c r="AE25" s="41"/>
      <c r="AF25" s="41"/>
      <c r="AG25" s="42"/>
      <c r="AH25" s="41"/>
      <c r="AI25" s="41"/>
      <c r="AJ25" s="42"/>
      <c r="AK25" s="41"/>
      <c r="AL25" s="41"/>
      <c r="AM25" s="42"/>
      <c r="AN25" s="41"/>
      <c r="AO25" s="41"/>
      <c r="AP25" s="42"/>
      <c r="AQ25" s="41"/>
      <c r="AR25" s="41"/>
      <c r="AS25" s="42"/>
      <c r="AT25" s="41"/>
      <c r="AU25" s="43" t="str">
        <f t="shared" si="1"/>
        <v/>
      </c>
      <c r="AV25" s="44" t="str">
        <f t="shared" si="2"/>
        <v/>
      </c>
      <c r="AW25" s="45"/>
      <c r="AX25" s="41"/>
      <c r="AY25" s="41"/>
      <c r="AZ25" s="42"/>
      <c r="BA25" s="41"/>
      <c r="BB25" s="41"/>
      <c r="BC25" s="42"/>
      <c r="BD25" s="41"/>
      <c r="BE25" s="41"/>
      <c r="BF25" s="42"/>
      <c r="BG25" s="41"/>
      <c r="BH25" s="41"/>
      <c r="BI25" s="42"/>
      <c r="BJ25" s="41"/>
      <c r="BK25" s="41"/>
      <c r="BL25" s="42"/>
      <c r="BM25" s="42" t="str">
        <f t="shared" si="3"/>
        <v/>
      </c>
      <c r="BN25" s="41"/>
      <c r="BO25" s="41"/>
      <c r="BP25" s="42"/>
      <c r="BQ25" s="41"/>
      <c r="BR25" s="41"/>
      <c r="BS25" s="42"/>
      <c r="BT25" s="41"/>
      <c r="BU25" s="41"/>
      <c r="BV25" s="42"/>
      <c r="BW25" s="41"/>
      <c r="BX25" s="41"/>
      <c r="BY25" s="42"/>
      <c r="BZ25" s="41"/>
      <c r="CA25" s="41"/>
      <c r="CB25" s="42"/>
      <c r="CC25" s="43" t="str">
        <f t="shared" si="4"/>
        <v/>
      </c>
      <c r="CD25" s="44" t="str">
        <f t="shared" si="5"/>
        <v/>
      </c>
      <c r="CE25" s="45"/>
      <c r="CF25" s="41"/>
      <c r="CG25" s="46" t="str">
        <f t="shared" si="6"/>
        <v/>
      </c>
      <c r="CH25" s="45"/>
      <c r="CI25" s="41"/>
      <c r="CJ25" s="46" t="str">
        <f t="shared" si="7"/>
        <v/>
      </c>
      <c r="CL25" s="40">
        <v>3</v>
      </c>
      <c r="CM25" s="52"/>
      <c r="CO25" s="61" t="s">
        <v>67</v>
      </c>
      <c r="CP25" s="61"/>
      <c r="CQ25" s="61"/>
      <c r="CU25" s="51">
        <v>3</v>
      </c>
      <c r="CV25" s="51" t="str">
        <f>(IF(CM24="","","Memiliki keterampilan "))&amp;(IF(CM23="","",CM23&amp;", "))&amp;(IF(CM24="","",CM24&amp;", "))&amp;(IF(CM26="","",CM26&amp;", "))&amp;(IF(CM27="","",CM27&amp;", "))&amp;(IF(CM28="","",CM28&amp;", "))&amp;(IF(CM29="","",CM29&amp;", "))&amp;(IF(CM30="","",CM30&amp;", "))&amp;(IF(CM31="","",CM31&amp;", "))&amp;(IF(CM32="","",CM32&amp;", "))&amp;(IF(CM25="","","Masih perlu peningkatan keterampilan "&amp;CM25&amp;"."))</f>
        <v/>
      </c>
    </row>
    <row r="26" spans="1:100" x14ac:dyDescent="0.25">
      <c r="A26" s="8">
        <v>16</v>
      </c>
      <c r="B26" s="8">
        <v>53120</v>
      </c>
      <c r="C26" s="8" t="s">
        <v>68</v>
      </c>
      <c r="E26" s="47">
        <v>80</v>
      </c>
      <c r="F26" s="8" t="s">
        <v>55</v>
      </c>
      <c r="G26" s="8" t="s">
        <v>237</v>
      </c>
      <c r="H26" s="47">
        <v>83</v>
      </c>
      <c r="I26" s="8" t="s">
        <v>55</v>
      </c>
      <c r="J26" s="8" t="s">
        <v>238</v>
      </c>
      <c r="K26" s="13"/>
      <c r="L26" s="41">
        <v>78</v>
      </c>
      <c r="M26" s="41">
        <v>75</v>
      </c>
      <c r="O26" s="41"/>
      <c r="P26" s="41"/>
      <c r="Q26" s="42"/>
      <c r="R26" s="41"/>
      <c r="S26" s="41"/>
      <c r="T26" s="42"/>
      <c r="U26" s="41"/>
      <c r="V26" s="41"/>
      <c r="W26" s="42"/>
      <c r="X26" s="41"/>
      <c r="Y26" s="41"/>
      <c r="Z26" s="42"/>
      <c r="AA26" s="41"/>
      <c r="AB26" s="41"/>
      <c r="AC26" s="42"/>
      <c r="AD26" s="42" t="str">
        <f t="shared" si="0"/>
        <v/>
      </c>
      <c r="AE26" s="41"/>
      <c r="AF26" s="41"/>
      <c r="AG26" s="42"/>
      <c r="AH26" s="41"/>
      <c r="AI26" s="41"/>
      <c r="AJ26" s="42"/>
      <c r="AK26" s="41"/>
      <c r="AL26" s="41"/>
      <c r="AM26" s="42"/>
      <c r="AN26" s="41"/>
      <c r="AO26" s="41"/>
      <c r="AP26" s="42"/>
      <c r="AQ26" s="41"/>
      <c r="AR26" s="41"/>
      <c r="AS26" s="42"/>
      <c r="AT26" s="41"/>
      <c r="AU26" s="43" t="str">
        <f t="shared" si="1"/>
        <v/>
      </c>
      <c r="AV26" s="44" t="str">
        <f t="shared" si="2"/>
        <v/>
      </c>
      <c r="AW26" s="45"/>
      <c r="AX26" s="41"/>
      <c r="AY26" s="41"/>
      <c r="AZ26" s="42"/>
      <c r="BA26" s="41"/>
      <c r="BB26" s="41"/>
      <c r="BC26" s="42"/>
      <c r="BD26" s="41"/>
      <c r="BE26" s="41"/>
      <c r="BF26" s="42"/>
      <c r="BG26" s="41"/>
      <c r="BH26" s="41"/>
      <c r="BI26" s="42"/>
      <c r="BJ26" s="41"/>
      <c r="BK26" s="41"/>
      <c r="BL26" s="42"/>
      <c r="BM26" s="42" t="str">
        <f t="shared" si="3"/>
        <v/>
      </c>
      <c r="BN26" s="41"/>
      <c r="BO26" s="41"/>
      <c r="BP26" s="42"/>
      <c r="BQ26" s="41"/>
      <c r="BR26" s="41"/>
      <c r="BS26" s="42"/>
      <c r="BT26" s="41"/>
      <c r="BU26" s="41"/>
      <c r="BV26" s="42"/>
      <c r="BW26" s="41"/>
      <c r="BX26" s="41"/>
      <c r="BY26" s="42"/>
      <c r="BZ26" s="41"/>
      <c r="CA26" s="41"/>
      <c r="CB26" s="42"/>
      <c r="CC26" s="43" t="str">
        <f t="shared" si="4"/>
        <v/>
      </c>
      <c r="CD26" s="44" t="str">
        <f t="shared" si="5"/>
        <v/>
      </c>
      <c r="CE26" s="45"/>
      <c r="CF26" s="41"/>
      <c r="CG26" s="46" t="str">
        <f t="shared" si="6"/>
        <v/>
      </c>
      <c r="CH26" s="45"/>
      <c r="CI26" s="41"/>
      <c r="CJ26" s="46" t="str">
        <f t="shared" si="7"/>
        <v/>
      </c>
      <c r="CL26" s="40">
        <v>4</v>
      </c>
      <c r="CM26" s="52"/>
      <c r="CO26" s="24" t="s">
        <v>47</v>
      </c>
      <c r="CP26" s="25" t="s">
        <v>48</v>
      </c>
      <c r="CQ26" s="25" t="s">
        <v>49</v>
      </c>
      <c r="CU26" s="51">
        <v>4</v>
      </c>
      <c r="CV26" s="51" t="str">
        <f>(IF(CM24="","","Memiliki keterampilan "))&amp;(IF(CM23="","",CM23&amp;", "))&amp;(IF(CM24="","",CM24&amp;", "))&amp;(IF(CM25="","",CM25&amp;", "))&amp;(IF(CM27="","",CM27&amp;", "))&amp;(IF(CM28="","",CM28&amp;", "))&amp;(IF(CM29="","",CM29&amp;", "))&amp;(IF(CM30="","",CM30&amp;", "))&amp;(IF(CM31="","",CM31&amp;", "))&amp;(IF(CM32="","",CM32&amp;", "))&amp;(IF(CM26="","","Masih perlu peningkatan keterampilan "&amp;CM26&amp;"."))</f>
        <v/>
      </c>
    </row>
    <row r="27" spans="1:100" x14ac:dyDescent="0.25">
      <c r="A27" s="8">
        <v>17</v>
      </c>
      <c r="B27" s="8">
        <v>53121</v>
      </c>
      <c r="C27" s="8" t="s">
        <v>69</v>
      </c>
      <c r="E27" s="47">
        <v>82</v>
      </c>
      <c r="F27" s="8" t="s">
        <v>55</v>
      </c>
      <c r="G27" s="8" t="s">
        <v>237</v>
      </c>
      <c r="H27" s="47">
        <v>83</v>
      </c>
      <c r="I27" s="8" t="s">
        <v>55</v>
      </c>
      <c r="J27" s="8" t="s">
        <v>238</v>
      </c>
      <c r="K27" s="13"/>
      <c r="L27" s="41">
        <v>80</v>
      </c>
      <c r="M27" s="41">
        <v>78</v>
      </c>
      <c r="O27" s="41"/>
      <c r="P27" s="41"/>
      <c r="Q27" s="42"/>
      <c r="R27" s="41"/>
      <c r="S27" s="41"/>
      <c r="T27" s="42"/>
      <c r="U27" s="41"/>
      <c r="V27" s="41"/>
      <c r="W27" s="42"/>
      <c r="X27" s="41"/>
      <c r="Y27" s="41"/>
      <c r="Z27" s="42"/>
      <c r="AA27" s="41"/>
      <c r="AB27" s="41"/>
      <c r="AC27" s="42"/>
      <c r="AD27" s="42" t="str">
        <f t="shared" si="0"/>
        <v/>
      </c>
      <c r="AE27" s="41"/>
      <c r="AF27" s="41"/>
      <c r="AG27" s="42"/>
      <c r="AH27" s="41"/>
      <c r="AI27" s="41"/>
      <c r="AJ27" s="42"/>
      <c r="AK27" s="41"/>
      <c r="AL27" s="41"/>
      <c r="AM27" s="42"/>
      <c r="AN27" s="41"/>
      <c r="AO27" s="41"/>
      <c r="AP27" s="42"/>
      <c r="AQ27" s="41"/>
      <c r="AR27" s="41"/>
      <c r="AS27" s="42"/>
      <c r="AT27" s="41"/>
      <c r="AU27" s="43" t="str">
        <f t="shared" si="1"/>
        <v/>
      </c>
      <c r="AV27" s="44" t="str">
        <f t="shared" si="2"/>
        <v/>
      </c>
      <c r="AW27" s="45"/>
      <c r="AX27" s="41"/>
      <c r="AY27" s="41"/>
      <c r="AZ27" s="42"/>
      <c r="BA27" s="41"/>
      <c r="BB27" s="41"/>
      <c r="BC27" s="42"/>
      <c r="BD27" s="41"/>
      <c r="BE27" s="41"/>
      <c r="BF27" s="42"/>
      <c r="BG27" s="41"/>
      <c r="BH27" s="41"/>
      <c r="BI27" s="42"/>
      <c r="BJ27" s="41"/>
      <c r="BK27" s="41"/>
      <c r="BL27" s="42"/>
      <c r="BM27" s="42" t="str">
        <f t="shared" si="3"/>
        <v/>
      </c>
      <c r="BN27" s="41"/>
      <c r="BO27" s="41"/>
      <c r="BP27" s="42"/>
      <c r="BQ27" s="41"/>
      <c r="BR27" s="41"/>
      <c r="BS27" s="42"/>
      <c r="BT27" s="41"/>
      <c r="BU27" s="41"/>
      <c r="BV27" s="42"/>
      <c r="BW27" s="41"/>
      <c r="BX27" s="41"/>
      <c r="BY27" s="42"/>
      <c r="BZ27" s="41"/>
      <c r="CA27" s="41"/>
      <c r="CB27" s="42"/>
      <c r="CC27" s="43" t="str">
        <f t="shared" si="4"/>
        <v/>
      </c>
      <c r="CD27" s="44" t="str">
        <f t="shared" si="5"/>
        <v/>
      </c>
      <c r="CE27" s="45"/>
      <c r="CF27" s="41"/>
      <c r="CG27" s="46" t="str">
        <f t="shared" si="6"/>
        <v/>
      </c>
      <c r="CH27" s="45"/>
      <c r="CI27" s="41"/>
      <c r="CJ27" s="46" t="str">
        <f t="shared" si="7"/>
        <v/>
      </c>
      <c r="CL27" s="40">
        <v>5</v>
      </c>
      <c r="CM27" s="52"/>
      <c r="CO27" s="18">
        <v>0</v>
      </c>
      <c r="CP27" s="19">
        <v>69</v>
      </c>
      <c r="CQ27" s="20" t="s">
        <v>51</v>
      </c>
      <c r="CU27" s="51">
        <v>5</v>
      </c>
      <c r="CV27" s="51" t="str">
        <f>(IF(CM24="","","Memiliki keterampilan "))&amp;(IF(CM23="","",CM23&amp;", "))&amp;(IF(CM24="","",CM24&amp;", "))&amp;(IF(CM25="","",CM25&amp;", "))&amp;(IF(CM26="","",CM26&amp;", "))&amp;(IF(CM28="","",CM28&amp;", "))&amp;(IF(CM29="","",CM29&amp;", "))&amp;(IF(CM30="","",CM30&amp;", "))&amp;(IF(CM31="","",CM31&amp;", "))&amp;(IF(CM32="","",CM32&amp;", "))&amp;(IF(CM27="","","Masih perlu peningkatan keterampilan "&amp;CM27&amp;"."))</f>
        <v/>
      </c>
    </row>
    <row r="28" spans="1:100" x14ac:dyDescent="0.25">
      <c r="A28" s="8">
        <v>18</v>
      </c>
      <c r="B28" s="8">
        <v>53122</v>
      </c>
      <c r="C28" s="8" t="s">
        <v>70</v>
      </c>
      <c r="E28" s="47">
        <v>87</v>
      </c>
      <c r="F28" s="8" t="s">
        <v>55</v>
      </c>
      <c r="G28" s="8" t="s">
        <v>237</v>
      </c>
      <c r="H28" s="47">
        <v>85</v>
      </c>
      <c r="I28" s="8" t="s">
        <v>55</v>
      </c>
      <c r="J28" s="8" t="s">
        <v>238</v>
      </c>
      <c r="K28" s="13"/>
      <c r="L28" s="41">
        <v>85</v>
      </c>
      <c r="M28" s="41">
        <v>88</v>
      </c>
      <c r="O28" s="41"/>
      <c r="P28" s="41"/>
      <c r="Q28" s="42"/>
      <c r="R28" s="41"/>
      <c r="S28" s="41"/>
      <c r="T28" s="42"/>
      <c r="U28" s="41"/>
      <c r="V28" s="41"/>
      <c r="W28" s="42"/>
      <c r="X28" s="41"/>
      <c r="Y28" s="41"/>
      <c r="Z28" s="42"/>
      <c r="AA28" s="41"/>
      <c r="AB28" s="41"/>
      <c r="AC28" s="42"/>
      <c r="AD28" s="42" t="str">
        <f t="shared" si="0"/>
        <v/>
      </c>
      <c r="AE28" s="41"/>
      <c r="AF28" s="41"/>
      <c r="AG28" s="42"/>
      <c r="AH28" s="41"/>
      <c r="AI28" s="41"/>
      <c r="AJ28" s="42"/>
      <c r="AK28" s="41"/>
      <c r="AL28" s="41"/>
      <c r="AM28" s="42"/>
      <c r="AN28" s="41"/>
      <c r="AO28" s="41"/>
      <c r="AP28" s="42"/>
      <c r="AQ28" s="41"/>
      <c r="AR28" s="41"/>
      <c r="AS28" s="42"/>
      <c r="AT28" s="41"/>
      <c r="AU28" s="43" t="str">
        <f t="shared" si="1"/>
        <v/>
      </c>
      <c r="AV28" s="44" t="str">
        <f t="shared" si="2"/>
        <v/>
      </c>
      <c r="AW28" s="45"/>
      <c r="AX28" s="41"/>
      <c r="AY28" s="41"/>
      <c r="AZ28" s="42"/>
      <c r="BA28" s="41"/>
      <c r="BB28" s="41"/>
      <c r="BC28" s="42"/>
      <c r="BD28" s="41"/>
      <c r="BE28" s="41"/>
      <c r="BF28" s="42"/>
      <c r="BG28" s="41"/>
      <c r="BH28" s="41"/>
      <c r="BI28" s="42"/>
      <c r="BJ28" s="41"/>
      <c r="BK28" s="41"/>
      <c r="BL28" s="42"/>
      <c r="BM28" s="42" t="str">
        <f t="shared" si="3"/>
        <v/>
      </c>
      <c r="BN28" s="41"/>
      <c r="BO28" s="41"/>
      <c r="BP28" s="42"/>
      <c r="BQ28" s="41"/>
      <c r="BR28" s="41"/>
      <c r="BS28" s="42"/>
      <c r="BT28" s="41"/>
      <c r="BU28" s="41"/>
      <c r="BV28" s="42"/>
      <c r="BW28" s="41"/>
      <c r="BX28" s="41"/>
      <c r="BY28" s="42"/>
      <c r="BZ28" s="41"/>
      <c r="CA28" s="41"/>
      <c r="CB28" s="42"/>
      <c r="CC28" s="43" t="str">
        <f t="shared" si="4"/>
        <v/>
      </c>
      <c r="CD28" s="44" t="str">
        <f t="shared" si="5"/>
        <v/>
      </c>
      <c r="CE28" s="45"/>
      <c r="CF28" s="41"/>
      <c r="CG28" s="46" t="str">
        <f t="shared" si="6"/>
        <v/>
      </c>
      <c r="CH28" s="45"/>
      <c r="CI28" s="41"/>
      <c r="CJ28" s="46" t="str">
        <f t="shared" si="7"/>
        <v/>
      </c>
      <c r="CL28" s="40">
        <v>6</v>
      </c>
      <c r="CM28" s="52"/>
      <c r="CO28" s="18">
        <v>70</v>
      </c>
      <c r="CP28" s="21">
        <v>75</v>
      </c>
      <c r="CQ28" s="22" t="s">
        <v>53</v>
      </c>
      <c r="CU28" s="51">
        <v>6</v>
      </c>
      <c r="CV28" s="51" t="str">
        <f>(IF(CM24="","","Memiliki keterampilan "))&amp;(IF(CM23="","",CM23&amp;", "))&amp;(IF(CM24="","",CM24&amp;", "))&amp;(IF(CM25="","",CM25&amp;", "))&amp;(IF(CM26="","",CM26&amp;", "))&amp;(IF(CM27="","",CM27&amp;", "))&amp;(IF(CM29="","",CM29&amp;", "))&amp;(IF(CM30="","",CM30&amp;", "))&amp;(IF(CM31="","",CM31&amp;", "))&amp;(IF(CM32="","",CM32&amp;", "))&amp;(IF(CM28="","","Masih perlu peningkatan keterampilan "&amp;CM28&amp;"."))</f>
        <v/>
      </c>
    </row>
    <row r="29" spans="1:100" x14ac:dyDescent="0.25">
      <c r="A29" s="8">
        <v>19</v>
      </c>
      <c r="B29" s="8">
        <v>53123</v>
      </c>
      <c r="C29" s="8" t="s">
        <v>71</v>
      </c>
      <c r="E29" s="47">
        <v>84</v>
      </c>
      <c r="F29" s="8" t="s">
        <v>55</v>
      </c>
      <c r="G29" s="8" t="s">
        <v>237</v>
      </c>
      <c r="H29" s="47">
        <v>83</v>
      </c>
      <c r="I29" s="8" t="s">
        <v>55</v>
      </c>
      <c r="J29" s="8" t="s">
        <v>238</v>
      </c>
      <c r="K29" s="13"/>
      <c r="L29" s="41">
        <v>83</v>
      </c>
      <c r="M29" s="41">
        <v>80</v>
      </c>
      <c r="O29" s="41"/>
      <c r="P29" s="41"/>
      <c r="Q29" s="42"/>
      <c r="R29" s="41"/>
      <c r="S29" s="41"/>
      <c r="T29" s="42"/>
      <c r="U29" s="41"/>
      <c r="V29" s="41"/>
      <c r="W29" s="42"/>
      <c r="X29" s="41"/>
      <c r="Y29" s="41"/>
      <c r="Z29" s="42"/>
      <c r="AA29" s="41"/>
      <c r="AB29" s="41"/>
      <c r="AC29" s="42"/>
      <c r="AD29" s="42" t="str">
        <f t="shared" si="0"/>
        <v/>
      </c>
      <c r="AE29" s="41"/>
      <c r="AF29" s="41"/>
      <c r="AG29" s="42"/>
      <c r="AH29" s="41"/>
      <c r="AI29" s="41"/>
      <c r="AJ29" s="42"/>
      <c r="AK29" s="41"/>
      <c r="AL29" s="41"/>
      <c r="AM29" s="42"/>
      <c r="AN29" s="41"/>
      <c r="AO29" s="41"/>
      <c r="AP29" s="42"/>
      <c r="AQ29" s="41"/>
      <c r="AR29" s="41"/>
      <c r="AS29" s="42"/>
      <c r="AT29" s="41"/>
      <c r="AU29" s="43" t="str">
        <f t="shared" si="1"/>
        <v/>
      </c>
      <c r="AV29" s="44" t="str">
        <f t="shared" si="2"/>
        <v/>
      </c>
      <c r="AW29" s="45"/>
      <c r="AX29" s="41"/>
      <c r="AY29" s="41"/>
      <c r="AZ29" s="42"/>
      <c r="BA29" s="41"/>
      <c r="BB29" s="41"/>
      <c r="BC29" s="42"/>
      <c r="BD29" s="41"/>
      <c r="BE29" s="41"/>
      <c r="BF29" s="42"/>
      <c r="BG29" s="41"/>
      <c r="BH29" s="41"/>
      <c r="BI29" s="42"/>
      <c r="BJ29" s="41"/>
      <c r="BK29" s="41"/>
      <c r="BL29" s="42"/>
      <c r="BM29" s="42" t="str">
        <f t="shared" si="3"/>
        <v/>
      </c>
      <c r="BN29" s="41"/>
      <c r="BO29" s="41"/>
      <c r="BP29" s="42"/>
      <c r="BQ29" s="41"/>
      <c r="BR29" s="41"/>
      <c r="BS29" s="42"/>
      <c r="BT29" s="41"/>
      <c r="BU29" s="41"/>
      <c r="BV29" s="42"/>
      <c r="BW29" s="41"/>
      <c r="BX29" s="41"/>
      <c r="BY29" s="42"/>
      <c r="BZ29" s="41"/>
      <c r="CA29" s="41"/>
      <c r="CB29" s="42"/>
      <c r="CC29" s="43" t="str">
        <f t="shared" si="4"/>
        <v/>
      </c>
      <c r="CD29" s="44" t="str">
        <f t="shared" si="5"/>
        <v/>
      </c>
      <c r="CE29" s="45"/>
      <c r="CF29" s="41"/>
      <c r="CG29" s="46" t="str">
        <f t="shared" si="6"/>
        <v/>
      </c>
      <c r="CH29" s="45"/>
      <c r="CI29" s="41"/>
      <c r="CJ29" s="46" t="str">
        <f t="shared" si="7"/>
        <v/>
      </c>
      <c r="CL29" s="40">
        <v>7</v>
      </c>
      <c r="CM29" s="52"/>
      <c r="CO29" s="18">
        <v>76</v>
      </c>
      <c r="CP29" s="21">
        <v>90</v>
      </c>
      <c r="CQ29" s="22" t="s">
        <v>55</v>
      </c>
      <c r="CU29" s="51">
        <v>7</v>
      </c>
      <c r="CV29" s="51" t="str">
        <f>(IF(CM24="","","Memiliki keterampilan "))&amp;(IF(CM23="","",CM23&amp;", "))&amp;(IF(CM24="","",CM24&amp;", "))&amp;(IF(CM25="","",CM25&amp;", "))&amp;(IF(CM26="","",CM26&amp;", "))&amp;(IF(CM27="","",CM27&amp;", "))&amp;(IF(CM28="","",CM28&amp;", "))&amp;(IF(CM30="","",CM30&amp;", "))&amp;(IF(CM31="","",CM31&amp;", "))&amp;(IF(CM32="","",CM32&amp;", "))&amp;(IF(CM29="","","Masih perlu peningkatan keterampilan "&amp;CM29&amp;"."))</f>
        <v/>
      </c>
    </row>
    <row r="30" spans="1:100" x14ac:dyDescent="0.25">
      <c r="A30" s="8">
        <v>20</v>
      </c>
      <c r="B30" s="8">
        <v>53124</v>
      </c>
      <c r="C30" s="8" t="s">
        <v>72</v>
      </c>
      <c r="E30" s="47">
        <v>76</v>
      </c>
      <c r="F30" s="8" t="s">
        <v>55</v>
      </c>
      <c r="G30" s="8" t="s">
        <v>237</v>
      </c>
      <c r="H30" s="47">
        <v>85</v>
      </c>
      <c r="I30" s="8" t="s">
        <v>55</v>
      </c>
      <c r="J30" s="8" t="s">
        <v>238</v>
      </c>
      <c r="K30" s="13"/>
      <c r="L30" s="41">
        <v>75</v>
      </c>
      <c r="M30" s="41">
        <v>70</v>
      </c>
      <c r="O30" s="41"/>
      <c r="P30" s="41"/>
      <c r="Q30" s="42"/>
      <c r="R30" s="41"/>
      <c r="S30" s="41"/>
      <c r="T30" s="42"/>
      <c r="U30" s="41"/>
      <c r="V30" s="41"/>
      <c r="W30" s="42"/>
      <c r="X30" s="41"/>
      <c r="Y30" s="41"/>
      <c r="Z30" s="42"/>
      <c r="AA30" s="41"/>
      <c r="AB30" s="41"/>
      <c r="AC30" s="42"/>
      <c r="AD30" s="42" t="str">
        <f t="shared" si="0"/>
        <v/>
      </c>
      <c r="AE30" s="41"/>
      <c r="AF30" s="41"/>
      <c r="AG30" s="42"/>
      <c r="AH30" s="41"/>
      <c r="AI30" s="41"/>
      <c r="AJ30" s="42"/>
      <c r="AK30" s="41"/>
      <c r="AL30" s="41"/>
      <c r="AM30" s="42"/>
      <c r="AN30" s="41"/>
      <c r="AO30" s="41"/>
      <c r="AP30" s="42"/>
      <c r="AQ30" s="41"/>
      <c r="AR30" s="41"/>
      <c r="AS30" s="42"/>
      <c r="AT30" s="41"/>
      <c r="AU30" s="43" t="str">
        <f t="shared" si="1"/>
        <v/>
      </c>
      <c r="AV30" s="44" t="str">
        <f t="shared" si="2"/>
        <v/>
      </c>
      <c r="AW30" s="45"/>
      <c r="AX30" s="41"/>
      <c r="AY30" s="41"/>
      <c r="AZ30" s="42"/>
      <c r="BA30" s="41"/>
      <c r="BB30" s="41"/>
      <c r="BC30" s="42"/>
      <c r="BD30" s="41"/>
      <c r="BE30" s="41"/>
      <c r="BF30" s="42"/>
      <c r="BG30" s="41"/>
      <c r="BH30" s="41"/>
      <c r="BI30" s="42"/>
      <c r="BJ30" s="41"/>
      <c r="BK30" s="41"/>
      <c r="BL30" s="42"/>
      <c r="BM30" s="42" t="str">
        <f t="shared" si="3"/>
        <v/>
      </c>
      <c r="BN30" s="41"/>
      <c r="BO30" s="41"/>
      <c r="BP30" s="42"/>
      <c r="BQ30" s="41"/>
      <c r="BR30" s="41"/>
      <c r="BS30" s="42"/>
      <c r="BT30" s="41"/>
      <c r="BU30" s="41"/>
      <c r="BV30" s="42"/>
      <c r="BW30" s="41"/>
      <c r="BX30" s="41"/>
      <c r="BY30" s="42"/>
      <c r="BZ30" s="41"/>
      <c r="CA30" s="41"/>
      <c r="CB30" s="42"/>
      <c r="CC30" s="43" t="str">
        <f t="shared" si="4"/>
        <v/>
      </c>
      <c r="CD30" s="44" t="str">
        <f t="shared" si="5"/>
        <v/>
      </c>
      <c r="CE30" s="45"/>
      <c r="CF30" s="41"/>
      <c r="CG30" s="46" t="str">
        <f t="shared" si="6"/>
        <v/>
      </c>
      <c r="CH30" s="45"/>
      <c r="CI30" s="41"/>
      <c r="CJ30" s="46" t="str">
        <f t="shared" si="7"/>
        <v/>
      </c>
      <c r="CL30" s="40">
        <v>8</v>
      </c>
      <c r="CM30" s="52"/>
      <c r="CO30" s="18">
        <v>91</v>
      </c>
      <c r="CP30" s="21">
        <v>100</v>
      </c>
      <c r="CQ30" s="22" t="s">
        <v>15</v>
      </c>
      <c r="CU30" s="51">
        <v>8</v>
      </c>
      <c r="CV30" s="51" t="str">
        <f>(IF(CM24="","","Memiliki keterampilan "))&amp;(IF(CM23="","",CM23&amp;", "))&amp;(IF(CM24="","",CM24&amp;", "))&amp;(IF(CM25="","",CM25&amp;", "))&amp;(IF(CM26="","",CM26&amp;", "))&amp;(IF(CM27="","",CM27&amp;", "))&amp;(IF(CM28="","",CM28&amp;", "))&amp;(IF(CM29="","",CM29&amp;", "))&amp;(IF(CM31="","",CM31&amp;", "))&amp;(IF(CM32="","",CM32&amp;", "))&amp;(IF(CM30="","","Masih perlu peningkatan keterampilan "&amp;CM30&amp;"."))</f>
        <v/>
      </c>
    </row>
    <row r="31" spans="1:100" x14ac:dyDescent="0.25">
      <c r="A31" s="8">
        <v>21</v>
      </c>
      <c r="B31" s="8">
        <v>53125</v>
      </c>
      <c r="C31" s="8" t="s">
        <v>73</v>
      </c>
      <c r="E31" s="47">
        <v>84</v>
      </c>
      <c r="F31" s="8" t="s">
        <v>55</v>
      </c>
      <c r="G31" s="8" t="s">
        <v>237</v>
      </c>
      <c r="H31" s="47">
        <v>87</v>
      </c>
      <c r="I31" s="8" t="s">
        <v>55</v>
      </c>
      <c r="J31" s="8" t="s">
        <v>238</v>
      </c>
      <c r="K31" s="13"/>
      <c r="L31" s="41">
        <v>80</v>
      </c>
      <c r="M31" s="41">
        <v>82</v>
      </c>
      <c r="O31" s="41"/>
      <c r="P31" s="41"/>
      <c r="Q31" s="42"/>
      <c r="R31" s="41"/>
      <c r="S31" s="41"/>
      <c r="T31" s="42"/>
      <c r="U31" s="41"/>
      <c r="V31" s="41"/>
      <c r="W31" s="42"/>
      <c r="X31" s="41"/>
      <c r="Y31" s="41"/>
      <c r="Z31" s="42"/>
      <c r="AA31" s="41"/>
      <c r="AB31" s="41"/>
      <c r="AC31" s="42"/>
      <c r="AD31" s="42" t="str">
        <f t="shared" si="0"/>
        <v/>
      </c>
      <c r="AE31" s="41"/>
      <c r="AF31" s="41"/>
      <c r="AG31" s="42"/>
      <c r="AH31" s="41"/>
      <c r="AI31" s="41"/>
      <c r="AJ31" s="42"/>
      <c r="AK31" s="41"/>
      <c r="AL31" s="41"/>
      <c r="AM31" s="42"/>
      <c r="AN31" s="41"/>
      <c r="AO31" s="41"/>
      <c r="AP31" s="42"/>
      <c r="AQ31" s="41"/>
      <c r="AR31" s="41"/>
      <c r="AS31" s="42"/>
      <c r="AT31" s="41"/>
      <c r="AU31" s="43" t="str">
        <f t="shared" si="1"/>
        <v/>
      </c>
      <c r="AV31" s="44" t="str">
        <f t="shared" si="2"/>
        <v/>
      </c>
      <c r="AW31" s="45"/>
      <c r="AX31" s="41"/>
      <c r="AY31" s="41"/>
      <c r="AZ31" s="42"/>
      <c r="BA31" s="41"/>
      <c r="BB31" s="41"/>
      <c r="BC31" s="42"/>
      <c r="BD31" s="41"/>
      <c r="BE31" s="41"/>
      <c r="BF31" s="42"/>
      <c r="BG31" s="41"/>
      <c r="BH31" s="41"/>
      <c r="BI31" s="42"/>
      <c r="BJ31" s="41"/>
      <c r="BK31" s="41"/>
      <c r="BL31" s="42"/>
      <c r="BM31" s="42" t="str">
        <f t="shared" si="3"/>
        <v/>
      </c>
      <c r="BN31" s="41"/>
      <c r="BO31" s="41"/>
      <c r="BP31" s="42"/>
      <c r="BQ31" s="41"/>
      <c r="BR31" s="41"/>
      <c r="BS31" s="42"/>
      <c r="BT31" s="41"/>
      <c r="BU31" s="41"/>
      <c r="BV31" s="42"/>
      <c r="BW31" s="41"/>
      <c r="BX31" s="41"/>
      <c r="BY31" s="42"/>
      <c r="BZ31" s="41"/>
      <c r="CA31" s="41"/>
      <c r="CB31" s="42"/>
      <c r="CC31" s="43" t="str">
        <f t="shared" si="4"/>
        <v/>
      </c>
      <c r="CD31" s="44" t="str">
        <f t="shared" si="5"/>
        <v/>
      </c>
      <c r="CE31" s="45"/>
      <c r="CF31" s="41"/>
      <c r="CG31" s="46" t="str">
        <f t="shared" si="6"/>
        <v/>
      </c>
      <c r="CH31" s="45"/>
      <c r="CI31" s="41"/>
      <c r="CJ31" s="46" t="str">
        <f t="shared" si="7"/>
        <v/>
      </c>
      <c r="CL31" s="40">
        <v>9</v>
      </c>
      <c r="CM31" s="52"/>
      <c r="CU31" s="51">
        <v>9</v>
      </c>
      <c r="CV31" s="51" t="str">
        <f>(IF(CM24="","","Memiliki keterampilan "))&amp;(IF(CM23="","",CM23&amp;", "))&amp;(IF(CM24="","",CM24&amp;", "))&amp;(IF(CM25="","",CM25&amp;", "))&amp;(IF(CM26="","",CM26&amp;", "))&amp;(IF(CM27="","",CM27&amp;", "))&amp;(IF(CM28="","",CM28&amp;", "))&amp;(IF(CM29="","",CM29&amp;", "))&amp;(IF(CM30="","",CM30&amp;", "))&amp;(IF(CM32="","",CM32&amp;", "))&amp;(IF(CM31="","","Masih perlu peningkatan keterampilan "&amp;CM31&amp;"."))</f>
        <v/>
      </c>
    </row>
    <row r="32" spans="1:100" x14ac:dyDescent="0.25">
      <c r="A32" s="8">
        <v>22</v>
      </c>
      <c r="B32" s="8">
        <v>53126</v>
      </c>
      <c r="C32" s="8" t="s">
        <v>74</v>
      </c>
      <c r="E32" s="47">
        <v>80</v>
      </c>
      <c r="F32" s="8" t="s">
        <v>55</v>
      </c>
      <c r="G32" s="8" t="s">
        <v>237</v>
      </c>
      <c r="H32" s="47">
        <v>83</v>
      </c>
      <c r="I32" s="8" t="s">
        <v>55</v>
      </c>
      <c r="J32" s="8" t="s">
        <v>238</v>
      </c>
      <c r="K32" s="13"/>
      <c r="L32" s="41">
        <v>78</v>
      </c>
      <c r="M32" s="41">
        <v>82</v>
      </c>
      <c r="O32" s="41"/>
      <c r="P32" s="41"/>
      <c r="Q32" s="42"/>
      <c r="R32" s="41"/>
      <c r="S32" s="41"/>
      <c r="T32" s="42"/>
      <c r="U32" s="41"/>
      <c r="V32" s="41"/>
      <c r="W32" s="42"/>
      <c r="X32" s="41"/>
      <c r="Y32" s="41"/>
      <c r="Z32" s="42"/>
      <c r="AA32" s="41"/>
      <c r="AB32" s="41"/>
      <c r="AC32" s="42"/>
      <c r="AD32" s="42" t="str">
        <f t="shared" si="0"/>
        <v/>
      </c>
      <c r="AE32" s="41"/>
      <c r="AF32" s="41"/>
      <c r="AG32" s="42"/>
      <c r="AH32" s="41"/>
      <c r="AI32" s="41"/>
      <c r="AJ32" s="42"/>
      <c r="AK32" s="41"/>
      <c r="AL32" s="41"/>
      <c r="AM32" s="42"/>
      <c r="AN32" s="41"/>
      <c r="AO32" s="41"/>
      <c r="AP32" s="42"/>
      <c r="AQ32" s="41"/>
      <c r="AR32" s="41"/>
      <c r="AS32" s="42"/>
      <c r="AT32" s="41"/>
      <c r="AU32" s="43" t="str">
        <f t="shared" si="1"/>
        <v/>
      </c>
      <c r="AV32" s="44" t="str">
        <f t="shared" si="2"/>
        <v/>
      </c>
      <c r="AW32" s="45"/>
      <c r="AX32" s="41"/>
      <c r="AY32" s="41"/>
      <c r="AZ32" s="42"/>
      <c r="BA32" s="41"/>
      <c r="BB32" s="41"/>
      <c r="BC32" s="42"/>
      <c r="BD32" s="41"/>
      <c r="BE32" s="41"/>
      <c r="BF32" s="42"/>
      <c r="BG32" s="41"/>
      <c r="BH32" s="41"/>
      <c r="BI32" s="42"/>
      <c r="BJ32" s="41"/>
      <c r="BK32" s="41"/>
      <c r="BL32" s="42"/>
      <c r="BM32" s="42" t="str">
        <f t="shared" si="3"/>
        <v/>
      </c>
      <c r="BN32" s="41"/>
      <c r="BO32" s="41"/>
      <c r="BP32" s="42"/>
      <c r="BQ32" s="41"/>
      <c r="BR32" s="41"/>
      <c r="BS32" s="42"/>
      <c r="BT32" s="41"/>
      <c r="BU32" s="41"/>
      <c r="BV32" s="42"/>
      <c r="BW32" s="41"/>
      <c r="BX32" s="41"/>
      <c r="BY32" s="42"/>
      <c r="BZ32" s="41"/>
      <c r="CA32" s="41"/>
      <c r="CB32" s="42"/>
      <c r="CC32" s="43" t="str">
        <f t="shared" si="4"/>
        <v/>
      </c>
      <c r="CD32" s="44" t="str">
        <f t="shared" si="5"/>
        <v/>
      </c>
      <c r="CE32" s="45"/>
      <c r="CF32" s="41"/>
      <c r="CG32" s="46" t="str">
        <f t="shared" si="6"/>
        <v/>
      </c>
      <c r="CH32" s="45"/>
      <c r="CI32" s="41"/>
      <c r="CJ32" s="46" t="str">
        <f t="shared" si="7"/>
        <v/>
      </c>
      <c r="CL32" s="40">
        <v>10</v>
      </c>
      <c r="CM32" s="52"/>
      <c r="CU32" s="51">
        <v>10</v>
      </c>
      <c r="CV32" s="51" t="str">
        <f>(IF(CM24="","","Memiliki keterampilan "))&amp;(IF(CM23="","",CM23&amp;", "))&amp;(IF(CM24="","",CM24&amp;", "))&amp;(IF(CM25="","",CM25&amp;", "))&amp;(IF(CM26="","",CM26&amp;", "))&amp;(IF(CM27="","",CM27&amp;", "))&amp;(IF(CM28="","",CM28&amp;", "))&amp;(IF(CM29="","",CM29&amp;", "))&amp;(IF(CM30="","",CM30&amp;", "))&amp;(IF(CM31="","",CM31&amp;", "))&amp;(IF(CM32="","","Masih perlu peningkatan keterampilan "&amp;CM32&amp;"."))</f>
        <v/>
      </c>
    </row>
    <row r="33" spans="1:100" x14ac:dyDescent="0.25">
      <c r="A33" s="8">
        <v>23</v>
      </c>
      <c r="B33" s="8">
        <v>53127</v>
      </c>
      <c r="C33" s="8" t="s">
        <v>75</v>
      </c>
      <c r="E33" s="47">
        <v>83</v>
      </c>
      <c r="F33" s="8" t="s">
        <v>55</v>
      </c>
      <c r="G33" s="8" t="s">
        <v>237</v>
      </c>
      <c r="H33" s="47">
        <v>85</v>
      </c>
      <c r="I33" s="8" t="s">
        <v>55</v>
      </c>
      <c r="J33" s="8" t="s">
        <v>238</v>
      </c>
      <c r="K33" s="13"/>
      <c r="L33" s="41">
        <v>82</v>
      </c>
      <c r="M33" s="41">
        <v>83</v>
      </c>
      <c r="O33" s="41"/>
      <c r="P33" s="41"/>
      <c r="Q33" s="42"/>
      <c r="R33" s="41"/>
      <c r="S33" s="41"/>
      <c r="T33" s="42"/>
      <c r="U33" s="41"/>
      <c r="V33" s="41"/>
      <c r="W33" s="42"/>
      <c r="X33" s="41"/>
      <c r="Y33" s="41"/>
      <c r="Z33" s="42"/>
      <c r="AA33" s="41"/>
      <c r="AB33" s="41"/>
      <c r="AC33" s="42"/>
      <c r="AD33" s="42" t="str">
        <f t="shared" si="0"/>
        <v/>
      </c>
      <c r="AE33" s="41"/>
      <c r="AF33" s="41"/>
      <c r="AG33" s="42"/>
      <c r="AH33" s="41"/>
      <c r="AI33" s="41"/>
      <c r="AJ33" s="42"/>
      <c r="AK33" s="41"/>
      <c r="AL33" s="41"/>
      <c r="AM33" s="42"/>
      <c r="AN33" s="41"/>
      <c r="AO33" s="41"/>
      <c r="AP33" s="42"/>
      <c r="AQ33" s="41"/>
      <c r="AR33" s="41"/>
      <c r="AS33" s="42"/>
      <c r="AT33" s="41"/>
      <c r="AU33" s="43" t="str">
        <f t="shared" si="1"/>
        <v/>
      </c>
      <c r="AV33" s="44" t="str">
        <f t="shared" si="2"/>
        <v/>
      </c>
      <c r="AW33" s="45"/>
      <c r="AX33" s="41"/>
      <c r="AY33" s="41"/>
      <c r="AZ33" s="42"/>
      <c r="BA33" s="41"/>
      <c r="BB33" s="41"/>
      <c r="BC33" s="42"/>
      <c r="BD33" s="41"/>
      <c r="BE33" s="41"/>
      <c r="BF33" s="42"/>
      <c r="BG33" s="41"/>
      <c r="BH33" s="41"/>
      <c r="BI33" s="42"/>
      <c r="BJ33" s="41"/>
      <c r="BK33" s="41"/>
      <c r="BL33" s="42"/>
      <c r="BM33" s="42" t="str">
        <f t="shared" si="3"/>
        <v/>
      </c>
      <c r="BN33" s="41"/>
      <c r="BO33" s="41"/>
      <c r="BP33" s="42"/>
      <c r="BQ33" s="41"/>
      <c r="BR33" s="41"/>
      <c r="BS33" s="42"/>
      <c r="BT33" s="41"/>
      <c r="BU33" s="41"/>
      <c r="BV33" s="42"/>
      <c r="BW33" s="41"/>
      <c r="BX33" s="41"/>
      <c r="BY33" s="42"/>
      <c r="BZ33" s="41"/>
      <c r="CA33" s="41"/>
      <c r="CB33" s="42"/>
      <c r="CC33" s="43" t="str">
        <f t="shared" si="4"/>
        <v/>
      </c>
      <c r="CD33" s="44" t="str">
        <f t="shared" si="5"/>
        <v/>
      </c>
      <c r="CE33" s="45"/>
      <c r="CF33" s="41"/>
      <c r="CG33" s="46" t="str">
        <f t="shared" si="6"/>
        <v/>
      </c>
      <c r="CH33" s="45"/>
      <c r="CI33" s="41"/>
      <c r="CJ33" s="46" t="str">
        <f t="shared" si="7"/>
        <v/>
      </c>
      <c r="CU33" s="51">
        <v>11</v>
      </c>
      <c r="CV33" s="51" t="str">
        <f>(IF(CM23="","","Memiliki keterampilan  "))&amp;(IF(CM23="","",CM23&amp;", "))&amp;(IF(CM24="","",CM24&amp;", "))&amp;(IF(CM25="","",CM25&amp;", "))&amp;(IF(CM26="","",CM26&amp;", "))&amp;(IF(CM27="","",CM27&amp;", "))&amp;(IF(CM28="","",CM28&amp;", "))&amp;(IF(CM29="","",CM29&amp;", "))&amp;(IF(CM30="","",CM30&amp;", "))&amp;(IF(CM31="","",CM31&amp;", "))&amp;(IF(CM32="","",CM32&amp;"."))</f>
        <v/>
      </c>
    </row>
    <row r="34" spans="1:100" x14ac:dyDescent="0.25">
      <c r="A34" s="8">
        <v>24</v>
      </c>
      <c r="B34" s="8">
        <v>53128</v>
      </c>
      <c r="C34" s="8" t="s">
        <v>76</v>
      </c>
      <c r="E34" s="47">
        <v>84</v>
      </c>
      <c r="F34" s="8" t="s">
        <v>55</v>
      </c>
      <c r="G34" s="8" t="s">
        <v>237</v>
      </c>
      <c r="H34" s="47">
        <v>83</v>
      </c>
      <c r="I34" s="8" t="s">
        <v>55</v>
      </c>
      <c r="J34" s="8" t="s">
        <v>238</v>
      </c>
      <c r="K34" s="13"/>
      <c r="L34" s="41">
        <v>83</v>
      </c>
      <c r="M34" s="41">
        <v>78</v>
      </c>
      <c r="O34" s="41"/>
      <c r="P34" s="41"/>
      <c r="Q34" s="42"/>
      <c r="R34" s="41"/>
      <c r="S34" s="41"/>
      <c r="T34" s="42"/>
      <c r="U34" s="41"/>
      <c r="V34" s="41"/>
      <c r="W34" s="42"/>
      <c r="X34" s="41"/>
      <c r="Y34" s="41"/>
      <c r="Z34" s="42"/>
      <c r="AA34" s="41"/>
      <c r="AB34" s="41"/>
      <c r="AC34" s="42"/>
      <c r="AD34" s="42" t="str">
        <f t="shared" si="0"/>
        <v/>
      </c>
      <c r="AE34" s="41"/>
      <c r="AF34" s="41"/>
      <c r="AG34" s="42"/>
      <c r="AH34" s="41"/>
      <c r="AI34" s="41"/>
      <c r="AJ34" s="42"/>
      <c r="AK34" s="41"/>
      <c r="AL34" s="41"/>
      <c r="AM34" s="42"/>
      <c r="AN34" s="41"/>
      <c r="AO34" s="41"/>
      <c r="AP34" s="42"/>
      <c r="AQ34" s="41"/>
      <c r="AR34" s="41"/>
      <c r="AS34" s="42"/>
      <c r="AT34" s="41"/>
      <c r="AU34" s="43" t="str">
        <f t="shared" si="1"/>
        <v/>
      </c>
      <c r="AV34" s="44" t="str">
        <f t="shared" si="2"/>
        <v/>
      </c>
      <c r="AW34" s="45"/>
      <c r="AX34" s="41"/>
      <c r="AY34" s="41"/>
      <c r="AZ34" s="42"/>
      <c r="BA34" s="41"/>
      <c r="BB34" s="41"/>
      <c r="BC34" s="42"/>
      <c r="BD34" s="41"/>
      <c r="BE34" s="41"/>
      <c r="BF34" s="42"/>
      <c r="BG34" s="41"/>
      <c r="BH34" s="41"/>
      <c r="BI34" s="42"/>
      <c r="BJ34" s="41"/>
      <c r="BK34" s="41"/>
      <c r="BL34" s="42"/>
      <c r="BM34" s="42" t="str">
        <f t="shared" si="3"/>
        <v/>
      </c>
      <c r="BN34" s="41"/>
      <c r="BO34" s="41"/>
      <c r="BP34" s="42"/>
      <c r="BQ34" s="41"/>
      <c r="BR34" s="41"/>
      <c r="BS34" s="42"/>
      <c r="BT34" s="41"/>
      <c r="BU34" s="41"/>
      <c r="BV34" s="42"/>
      <c r="BW34" s="41"/>
      <c r="BX34" s="41"/>
      <c r="BY34" s="42"/>
      <c r="BZ34" s="41"/>
      <c r="CA34" s="41"/>
      <c r="CB34" s="42"/>
      <c r="CC34" s="43" t="str">
        <f t="shared" si="4"/>
        <v/>
      </c>
      <c r="CD34" s="44" t="str">
        <f t="shared" si="5"/>
        <v/>
      </c>
      <c r="CE34" s="45"/>
      <c r="CF34" s="41"/>
      <c r="CG34" s="46" t="str">
        <f t="shared" si="6"/>
        <v/>
      </c>
      <c r="CH34" s="45"/>
      <c r="CI34" s="41"/>
      <c r="CJ34" s="46" t="str">
        <f t="shared" si="7"/>
        <v/>
      </c>
    </row>
    <row r="35" spans="1:100" x14ac:dyDescent="0.25">
      <c r="A35" s="8">
        <v>25</v>
      </c>
      <c r="B35" s="8">
        <v>53129</v>
      </c>
      <c r="C35" s="8" t="s">
        <v>77</v>
      </c>
      <c r="E35" s="47">
        <v>87</v>
      </c>
      <c r="F35" s="8" t="s">
        <v>55</v>
      </c>
      <c r="G35" s="8" t="s">
        <v>237</v>
      </c>
      <c r="H35" s="47">
        <v>83</v>
      </c>
      <c r="I35" s="8" t="s">
        <v>55</v>
      </c>
      <c r="J35" s="8" t="s">
        <v>238</v>
      </c>
      <c r="K35" s="13"/>
      <c r="L35" s="41">
        <v>85</v>
      </c>
      <c r="M35" s="41">
        <v>92</v>
      </c>
      <c r="O35" s="41"/>
      <c r="P35" s="41"/>
      <c r="Q35" s="42"/>
      <c r="R35" s="41"/>
      <c r="S35" s="41"/>
      <c r="T35" s="42"/>
      <c r="U35" s="41"/>
      <c r="V35" s="41"/>
      <c r="W35" s="42"/>
      <c r="X35" s="41"/>
      <c r="Y35" s="41"/>
      <c r="Z35" s="42"/>
      <c r="AA35" s="41"/>
      <c r="AB35" s="41"/>
      <c r="AC35" s="42"/>
      <c r="AD35" s="42" t="str">
        <f t="shared" si="0"/>
        <v/>
      </c>
      <c r="AE35" s="41"/>
      <c r="AF35" s="41"/>
      <c r="AG35" s="42"/>
      <c r="AH35" s="41"/>
      <c r="AI35" s="41"/>
      <c r="AJ35" s="42"/>
      <c r="AK35" s="41"/>
      <c r="AL35" s="41"/>
      <c r="AM35" s="42"/>
      <c r="AN35" s="41"/>
      <c r="AO35" s="41"/>
      <c r="AP35" s="42"/>
      <c r="AQ35" s="41"/>
      <c r="AR35" s="41"/>
      <c r="AS35" s="42"/>
      <c r="AT35" s="41"/>
      <c r="AU35" s="43" t="str">
        <f t="shared" si="1"/>
        <v/>
      </c>
      <c r="AV35" s="44" t="str">
        <f t="shared" si="2"/>
        <v/>
      </c>
      <c r="AW35" s="45"/>
      <c r="AX35" s="41"/>
      <c r="AY35" s="41"/>
      <c r="AZ35" s="42"/>
      <c r="BA35" s="41"/>
      <c r="BB35" s="41"/>
      <c r="BC35" s="42"/>
      <c r="BD35" s="41"/>
      <c r="BE35" s="41"/>
      <c r="BF35" s="42"/>
      <c r="BG35" s="41"/>
      <c r="BH35" s="41"/>
      <c r="BI35" s="42"/>
      <c r="BJ35" s="41"/>
      <c r="BK35" s="41"/>
      <c r="BL35" s="42"/>
      <c r="BM35" s="42" t="str">
        <f t="shared" si="3"/>
        <v/>
      </c>
      <c r="BN35" s="41"/>
      <c r="BO35" s="41"/>
      <c r="BP35" s="42"/>
      <c r="BQ35" s="41"/>
      <c r="BR35" s="41"/>
      <c r="BS35" s="42"/>
      <c r="BT35" s="41"/>
      <c r="BU35" s="41"/>
      <c r="BV35" s="42"/>
      <c r="BW35" s="41"/>
      <c r="BX35" s="41"/>
      <c r="BY35" s="42"/>
      <c r="BZ35" s="41"/>
      <c r="CA35" s="41"/>
      <c r="CB35" s="42"/>
      <c r="CC35" s="43" t="str">
        <f t="shared" si="4"/>
        <v/>
      </c>
      <c r="CD35" s="44" t="str">
        <f t="shared" si="5"/>
        <v/>
      </c>
      <c r="CE35" s="45"/>
      <c r="CF35" s="41"/>
      <c r="CG35" s="46" t="str">
        <f t="shared" si="6"/>
        <v/>
      </c>
      <c r="CH35" s="45"/>
      <c r="CI35" s="41"/>
      <c r="CJ35" s="46" t="str">
        <f t="shared" si="7"/>
        <v/>
      </c>
    </row>
    <row r="36" spans="1:100" x14ac:dyDescent="0.25">
      <c r="A36" s="8">
        <v>26</v>
      </c>
      <c r="B36" s="8">
        <v>53130</v>
      </c>
      <c r="C36" s="8" t="s">
        <v>78</v>
      </c>
      <c r="E36" s="47">
        <v>81</v>
      </c>
      <c r="F36" s="8" t="s">
        <v>55</v>
      </c>
      <c r="G36" s="8" t="s">
        <v>237</v>
      </c>
      <c r="H36" s="47">
        <v>85</v>
      </c>
      <c r="I36" s="8" t="s">
        <v>55</v>
      </c>
      <c r="J36" s="8" t="s">
        <v>238</v>
      </c>
      <c r="K36" s="13"/>
      <c r="L36" s="41">
        <v>78</v>
      </c>
      <c r="M36" s="41">
        <v>80</v>
      </c>
      <c r="O36" s="41"/>
      <c r="P36" s="41"/>
      <c r="Q36" s="42"/>
      <c r="R36" s="41"/>
      <c r="S36" s="41"/>
      <c r="T36" s="42"/>
      <c r="U36" s="41"/>
      <c r="V36" s="41"/>
      <c r="W36" s="42"/>
      <c r="X36" s="41"/>
      <c r="Y36" s="41"/>
      <c r="Z36" s="42"/>
      <c r="AA36" s="41"/>
      <c r="AB36" s="41"/>
      <c r="AC36" s="42"/>
      <c r="AD36" s="42" t="str">
        <f t="shared" si="0"/>
        <v/>
      </c>
      <c r="AE36" s="41"/>
      <c r="AF36" s="41"/>
      <c r="AG36" s="42"/>
      <c r="AH36" s="41"/>
      <c r="AI36" s="41"/>
      <c r="AJ36" s="42"/>
      <c r="AK36" s="41"/>
      <c r="AL36" s="41"/>
      <c r="AM36" s="42"/>
      <c r="AN36" s="41"/>
      <c r="AO36" s="41"/>
      <c r="AP36" s="42"/>
      <c r="AQ36" s="41"/>
      <c r="AR36" s="41"/>
      <c r="AS36" s="42"/>
      <c r="AT36" s="41"/>
      <c r="AU36" s="43" t="str">
        <f t="shared" si="1"/>
        <v/>
      </c>
      <c r="AV36" s="44" t="str">
        <f t="shared" si="2"/>
        <v/>
      </c>
      <c r="AW36" s="45"/>
      <c r="AX36" s="41"/>
      <c r="AY36" s="41"/>
      <c r="AZ36" s="42"/>
      <c r="BA36" s="41"/>
      <c r="BB36" s="41"/>
      <c r="BC36" s="42"/>
      <c r="BD36" s="41"/>
      <c r="BE36" s="41"/>
      <c r="BF36" s="42"/>
      <c r="BG36" s="41"/>
      <c r="BH36" s="41"/>
      <c r="BI36" s="42"/>
      <c r="BJ36" s="41"/>
      <c r="BK36" s="41"/>
      <c r="BL36" s="42"/>
      <c r="BM36" s="42" t="str">
        <f t="shared" si="3"/>
        <v/>
      </c>
      <c r="BN36" s="41"/>
      <c r="BO36" s="41"/>
      <c r="BP36" s="42"/>
      <c r="BQ36" s="41"/>
      <c r="BR36" s="41"/>
      <c r="BS36" s="42"/>
      <c r="BT36" s="41"/>
      <c r="BU36" s="41"/>
      <c r="BV36" s="42"/>
      <c r="BW36" s="41"/>
      <c r="BX36" s="41"/>
      <c r="BY36" s="42"/>
      <c r="BZ36" s="41"/>
      <c r="CA36" s="41"/>
      <c r="CB36" s="42"/>
      <c r="CC36" s="43" t="str">
        <f t="shared" si="4"/>
        <v/>
      </c>
      <c r="CD36" s="44" t="str">
        <f t="shared" si="5"/>
        <v/>
      </c>
      <c r="CE36" s="45"/>
      <c r="CF36" s="41"/>
      <c r="CG36" s="46" t="str">
        <f t="shared" si="6"/>
        <v/>
      </c>
      <c r="CH36" s="45"/>
      <c r="CI36" s="41"/>
      <c r="CJ36" s="46" t="str">
        <f t="shared" si="7"/>
        <v/>
      </c>
    </row>
    <row r="37" spans="1:100" x14ac:dyDescent="0.25">
      <c r="A37" s="8">
        <v>27</v>
      </c>
      <c r="B37" s="8">
        <v>53131</v>
      </c>
      <c r="C37" s="8" t="s">
        <v>79</v>
      </c>
      <c r="E37" s="47">
        <v>77</v>
      </c>
      <c r="F37" s="8" t="s">
        <v>55</v>
      </c>
      <c r="G37" s="8" t="s">
        <v>237</v>
      </c>
      <c r="H37" s="47">
        <v>83</v>
      </c>
      <c r="I37" s="8" t="s">
        <v>55</v>
      </c>
      <c r="J37" s="8" t="s">
        <v>238</v>
      </c>
      <c r="K37" s="13"/>
      <c r="L37" s="41">
        <v>75</v>
      </c>
      <c r="M37" s="41">
        <v>72</v>
      </c>
      <c r="O37" s="41"/>
      <c r="P37" s="41"/>
      <c r="Q37" s="42"/>
      <c r="R37" s="41"/>
      <c r="S37" s="41"/>
      <c r="T37" s="42"/>
      <c r="U37" s="41"/>
      <c r="V37" s="41"/>
      <c r="W37" s="42"/>
      <c r="X37" s="41"/>
      <c r="Y37" s="41"/>
      <c r="Z37" s="42"/>
      <c r="AA37" s="41"/>
      <c r="AB37" s="41"/>
      <c r="AC37" s="42"/>
      <c r="AD37" s="42" t="str">
        <f t="shared" si="0"/>
        <v/>
      </c>
      <c r="AE37" s="41"/>
      <c r="AF37" s="41"/>
      <c r="AG37" s="42"/>
      <c r="AH37" s="41"/>
      <c r="AI37" s="41"/>
      <c r="AJ37" s="42"/>
      <c r="AK37" s="41"/>
      <c r="AL37" s="41"/>
      <c r="AM37" s="42"/>
      <c r="AN37" s="41"/>
      <c r="AO37" s="41"/>
      <c r="AP37" s="42"/>
      <c r="AQ37" s="41"/>
      <c r="AR37" s="41"/>
      <c r="AS37" s="42"/>
      <c r="AT37" s="41"/>
      <c r="AU37" s="43" t="str">
        <f t="shared" si="1"/>
        <v/>
      </c>
      <c r="AV37" s="44" t="str">
        <f t="shared" si="2"/>
        <v/>
      </c>
      <c r="AW37" s="45"/>
      <c r="AX37" s="41"/>
      <c r="AY37" s="41"/>
      <c r="AZ37" s="42"/>
      <c r="BA37" s="41"/>
      <c r="BB37" s="41"/>
      <c r="BC37" s="42"/>
      <c r="BD37" s="41"/>
      <c r="BE37" s="41"/>
      <c r="BF37" s="42"/>
      <c r="BG37" s="41"/>
      <c r="BH37" s="41"/>
      <c r="BI37" s="42"/>
      <c r="BJ37" s="41"/>
      <c r="BK37" s="41"/>
      <c r="BL37" s="42"/>
      <c r="BM37" s="42" t="str">
        <f t="shared" si="3"/>
        <v/>
      </c>
      <c r="BN37" s="41"/>
      <c r="BO37" s="41"/>
      <c r="BP37" s="42"/>
      <c r="BQ37" s="41"/>
      <c r="BR37" s="41"/>
      <c r="BS37" s="42"/>
      <c r="BT37" s="41"/>
      <c r="BU37" s="41"/>
      <c r="BV37" s="42"/>
      <c r="BW37" s="41"/>
      <c r="BX37" s="41"/>
      <c r="BY37" s="42"/>
      <c r="BZ37" s="41"/>
      <c r="CA37" s="41"/>
      <c r="CB37" s="42"/>
      <c r="CC37" s="43" t="str">
        <f t="shared" si="4"/>
        <v/>
      </c>
      <c r="CD37" s="44" t="str">
        <f t="shared" si="5"/>
        <v/>
      </c>
      <c r="CE37" s="45"/>
      <c r="CF37" s="41"/>
      <c r="CG37" s="46" t="str">
        <f t="shared" si="6"/>
        <v/>
      </c>
      <c r="CH37" s="45"/>
      <c r="CI37" s="41"/>
      <c r="CJ37" s="46" t="str">
        <f t="shared" si="7"/>
        <v/>
      </c>
    </row>
    <row r="38" spans="1:100" x14ac:dyDescent="0.25">
      <c r="A38" s="8">
        <v>28</v>
      </c>
      <c r="B38" s="8">
        <v>53132</v>
      </c>
      <c r="C38" s="8" t="s">
        <v>80</v>
      </c>
      <c r="E38" s="47">
        <v>81</v>
      </c>
      <c r="F38" s="8" t="s">
        <v>55</v>
      </c>
      <c r="G38" s="8" t="s">
        <v>237</v>
      </c>
      <c r="H38" s="47">
        <v>85</v>
      </c>
      <c r="I38" s="8" t="s">
        <v>55</v>
      </c>
      <c r="J38" s="8" t="s">
        <v>238</v>
      </c>
      <c r="K38" s="13"/>
      <c r="L38" s="41">
        <v>80</v>
      </c>
      <c r="M38" s="41">
        <v>72</v>
      </c>
      <c r="O38" s="41"/>
      <c r="P38" s="41"/>
      <c r="Q38" s="42"/>
      <c r="R38" s="41"/>
      <c r="S38" s="41"/>
      <c r="T38" s="42"/>
      <c r="U38" s="41"/>
      <c r="V38" s="41"/>
      <c r="W38" s="42"/>
      <c r="X38" s="41"/>
      <c r="Y38" s="41"/>
      <c r="Z38" s="42"/>
      <c r="AA38" s="41"/>
      <c r="AB38" s="41"/>
      <c r="AC38" s="42"/>
      <c r="AD38" s="42" t="str">
        <f t="shared" si="0"/>
        <v/>
      </c>
      <c r="AE38" s="41"/>
      <c r="AF38" s="41"/>
      <c r="AG38" s="42"/>
      <c r="AH38" s="41"/>
      <c r="AI38" s="41"/>
      <c r="AJ38" s="42"/>
      <c r="AK38" s="41"/>
      <c r="AL38" s="41"/>
      <c r="AM38" s="42"/>
      <c r="AN38" s="41"/>
      <c r="AO38" s="41"/>
      <c r="AP38" s="42"/>
      <c r="AQ38" s="41"/>
      <c r="AR38" s="41"/>
      <c r="AS38" s="42"/>
      <c r="AT38" s="41"/>
      <c r="AU38" s="43" t="str">
        <f t="shared" si="1"/>
        <v/>
      </c>
      <c r="AV38" s="44" t="str">
        <f t="shared" si="2"/>
        <v/>
      </c>
      <c r="AW38" s="45"/>
      <c r="AX38" s="41"/>
      <c r="AY38" s="41"/>
      <c r="AZ38" s="42"/>
      <c r="BA38" s="41"/>
      <c r="BB38" s="41"/>
      <c r="BC38" s="42"/>
      <c r="BD38" s="41"/>
      <c r="BE38" s="41"/>
      <c r="BF38" s="42"/>
      <c r="BG38" s="41"/>
      <c r="BH38" s="41"/>
      <c r="BI38" s="42"/>
      <c r="BJ38" s="41"/>
      <c r="BK38" s="41"/>
      <c r="BL38" s="42"/>
      <c r="BM38" s="42" t="str">
        <f t="shared" si="3"/>
        <v/>
      </c>
      <c r="BN38" s="41"/>
      <c r="BO38" s="41"/>
      <c r="BP38" s="42"/>
      <c r="BQ38" s="41"/>
      <c r="BR38" s="41"/>
      <c r="BS38" s="42"/>
      <c r="BT38" s="41"/>
      <c r="BU38" s="41"/>
      <c r="BV38" s="42"/>
      <c r="BW38" s="41"/>
      <c r="BX38" s="41"/>
      <c r="BY38" s="42"/>
      <c r="BZ38" s="41"/>
      <c r="CA38" s="41"/>
      <c r="CB38" s="42"/>
      <c r="CC38" s="43" t="str">
        <f t="shared" si="4"/>
        <v/>
      </c>
      <c r="CD38" s="44" t="str">
        <f t="shared" si="5"/>
        <v/>
      </c>
      <c r="CE38" s="45"/>
      <c r="CF38" s="41"/>
      <c r="CG38" s="46" t="str">
        <f t="shared" si="6"/>
        <v/>
      </c>
      <c r="CH38" s="45"/>
      <c r="CI38" s="41"/>
      <c r="CJ38" s="46" t="str">
        <f t="shared" si="7"/>
        <v/>
      </c>
    </row>
    <row r="39" spans="1:100" x14ac:dyDescent="0.25">
      <c r="A39" s="8">
        <v>29</v>
      </c>
      <c r="B39" s="8">
        <v>53133</v>
      </c>
      <c r="C39" s="8" t="s">
        <v>81</v>
      </c>
      <c r="E39" s="47">
        <v>85</v>
      </c>
      <c r="F39" s="8" t="s">
        <v>55</v>
      </c>
      <c r="G39" s="8" t="s">
        <v>237</v>
      </c>
      <c r="H39" s="47">
        <v>83</v>
      </c>
      <c r="I39" s="8" t="s">
        <v>55</v>
      </c>
      <c r="J39" s="8" t="s">
        <v>238</v>
      </c>
      <c r="K39" s="13"/>
      <c r="L39" s="41">
        <v>82</v>
      </c>
      <c r="M39" s="41">
        <v>84</v>
      </c>
      <c r="O39" s="41"/>
      <c r="P39" s="41"/>
      <c r="Q39" s="42"/>
      <c r="R39" s="41"/>
      <c r="S39" s="41"/>
      <c r="T39" s="42"/>
      <c r="U39" s="41"/>
      <c r="V39" s="41"/>
      <c r="W39" s="42"/>
      <c r="X39" s="41"/>
      <c r="Y39" s="41"/>
      <c r="Z39" s="42"/>
      <c r="AA39" s="41"/>
      <c r="AB39" s="41"/>
      <c r="AC39" s="42"/>
      <c r="AD39" s="42" t="str">
        <f t="shared" si="0"/>
        <v/>
      </c>
      <c r="AE39" s="41"/>
      <c r="AF39" s="41"/>
      <c r="AG39" s="42"/>
      <c r="AH39" s="41"/>
      <c r="AI39" s="41"/>
      <c r="AJ39" s="42"/>
      <c r="AK39" s="41"/>
      <c r="AL39" s="41"/>
      <c r="AM39" s="42"/>
      <c r="AN39" s="41"/>
      <c r="AO39" s="41"/>
      <c r="AP39" s="42"/>
      <c r="AQ39" s="41"/>
      <c r="AR39" s="41"/>
      <c r="AS39" s="42"/>
      <c r="AT39" s="41"/>
      <c r="AU39" s="43" t="str">
        <f t="shared" si="1"/>
        <v/>
      </c>
      <c r="AV39" s="44" t="str">
        <f t="shared" si="2"/>
        <v/>
      </c>
      <c r="AW39" s="45"/>
      <c r="AX39" s="41"/>
      <c r="AY39" s="41"/>
      <c r="AZ39" s="42"/>
      <c r="BA39" s="41"/>
      <c r="BB39" s="41"/>
      <c r="BC39" s="42"/>
      <c r="BD39" s="41"/>
      <c r="BE39" s="41"/>
      <c r="BF39" s="42"/>
      <c r="BG39" s="41"/>
      <c r="BH39" s="41"/>
      <c r="BI39" s="42"/>
      <c r="BJ39" s="41"/>
      <c r="BK39" s="41"/>
      <c r="BL39" s="42"/>
      <c r="BM39" s="42" t="str">
        <f t="shared" si="3"/>
        <v/>
      </c>
      <c r="BN39" s="41"/>
      <c r="BO39" s="41"/>
      <c r="BP39" s="42"/>
      <c r="BQ39" s="41"/>
      <c r="BR39" s="41"/>
      <c r="BS39" s="42"/>
      <c r="BT39" s="41"/>
      <c r="BU39" s="41"/>
      <c r="BV39" s="42"/>
      <c r="BW39" s="41"/>
      <c r="BX39" s="41"/>
      <c r="BY39" s="42"/>
      <c r="BZ39" s="41"/>
      <c r="CA39" s="41"/>
      <c r="CB39" s="42"/>
      <c r="CC39" s="43" t="str">
        <f t="shared" si="4"/>
        <v/>
      </c>
      <c r="CD39" s="44" t="str">
        <f t="shared" si="5"/>
        <v/>
      </c>
      <c r="CE39" s="45"/>
      <c r="CF39" s="41"/>
      <c r="CG39" s="46" t="str">
        <f t="shared" si="6"/>
        <v/>
      </c>
      <c r="CH39" s="45"/>
      <c r="CI39" s="41"/>
      <c r="CJ39" s="46" t="str">
        <f t="shared" si="7"/>
        <v/>
      </c>
    </row>
    <row r="40" spans="1:100" x14ac:dyDescent="0.25">
      <c r="A40" s="8">
        <v>30</v>
      </c>
      <c r="B40" s="8">
        <v>53134</v>
      </c>
      <c r="C40" s="8" t="s">
        <v>82</v>
      </c>
      <c r="E40" s="47">
        <v>84</v>
      </c>
      <c r="F40" s="8" t="s">
        <v>55</v>
      </c>
      <c r="G40" s="8" t="s">
        <v>237</v>
      </c>
      <c r="H40" s="47">
        <v>85</v>
      </c>
      <c r="I40" s="8" t="s">
        <v>55</v>
      </c>
      <c r="J40" s="8" t="s">
        <v>238</v>
      </c>
      <c r="K40" s="13"/>
      <c r="L40" s="41">
        <v>82</v>
      </c>
      <c r="M40" s="41">
        <v>76</v>
      </c>
      <c r="O40" s="41"/>
      <c r="P40" s="41"/>
      <c r="Q40" s="42"/>
      <c r="R40" s="41"/>
      <c r="S40" s="41"/>
      <c r="T40" s="42"/>
      <c r="U40" s="41"/>
      <c r="V40" s="41"/>
      <c r="W40" s="42"/>
      <c r="X40" s="41"/>
      <c r="Y40" s="41"/>
      <c r="Z40" s="42"/>
      <c r="AA40" s="41"/>
      <c r="AB40" s="41"/>
      <c r="AC40" s="42"/>
      <c r="AD40" s="42" t="str">
        <f t="shared" si="0"/>
        <v/>
      </c>
      <c r="AE40" s="41"/>
      <c r="AF40" s="41"/>
      <c r="AG40" s="42"/>
      <c r="AH40" s="41"/>
      <c r="AI40" s="41"/>
      <c r="AJ40" s="42"/>
      <c r="AK40" s="41"/>
      <c r="AL40" s="41"/>
      <c r="AM40" s="42"/>
      <c r="AN40" s="41"/>
      <c r="AO40" s="41"/>
      <c r="AP40" s="42"/>
      <c r="AQ40" s="41"/>
      <c r="AR40" s="41"/>
      <c r="AS40" s="42"/>
      <c r="AT40" s="41"/>
      <c r="AU40" s="43" t="str">
        <f t="shared" si="1"/>
        <v/>
      </c>
      <c r="AV40" s="44" t="str">
        <f t="shared" si="2"/>
        <v/>
      </c>
      <c r="AW40" s="45"/>
      <c r="AX40" s="41"/>
      <c r="AY40" s="41"/>
      <c r="AZ40" s="42"/>
      <c r="BA40" s="41"/>
      <c r="BB40" s="41"/>
      <c r="BC40" s="42"/>
      <c r="BD40" s="41"/>
      <c r="BE40" s="41"/>
      <c r="BF40" s="42"/>
      <c r="BG40" s="41"/>
      <c r="BH40" s="41"/>
      <c r="BI40" s="42"/>
      <c r="BJ40" s="41"/>
      <c r="BK40" s="41"/>
      <c r="BL40" s="42"/>
      <c r="BM40" s="42" t="str">
        <f t="shared" si="3"/>
        <v/>
      </c>
      <c r="BN40" s="41"/>
      <c r="BO40" s="41"/>
      <c r="BP40" s="42"/>
      <c r="BQ40" s="41"/>
      <c r="BR40" s="41"/>
      <c r="BS40" s="42"/>
      <c r="BT40" s="41"/>
      <c r="BU40" s="41"/>
      <c r="BV40" s="42"/>
      <c r="BW40" s="41"/>
      <c r="BX40" s="41"/>
      <c r="BY40" s="42"/>
      <c r="BZ40" s="41"/>
      <c r="CA40" s="41"/>
      <c r="CB40" s="42"/>
      <c r="CC40" s="43" t="str">
        <f t="shared" si="4"/>
        <v/>
      </c>
      <c r="CD40" s="44" t="str">
        <f t="shared" si="5"/>
        <v/>
      </c>
      <c r="CE40" s="45"/>
      <c r="CF40" s="41"/>
      <c r="CG40" s="46" t="str">
        <f t="shared" si="6"/>
        <v/>
      </c>
      <c r="CH40" s="45"/>
      <c r="CI40" s="41"/>
      <c r="CJ40" s="46" t="str">
        <f t="shared" si="7"/>
        <v/>
      </c>
    </row>
    <row r="41" spans="1:100" x14ac:dyDescent="0.25">
      <c r="A41" s="8">
        <v>31</v>
      </c>
      <c r="B41" s="8">
        <v>53135</v>
      </c>
      <c r="C41" s="8" t="s">
        <v>83</v>
      </c>
      <c r="E41" s="47">
        <v>87</v>
      </c>
      <c r="F41" s="8" t="s">
        <v>55</v>
      </c>
      <c r="G41" s="8" t="s">
        <v>237</v>
      </c>
      <c r="H41" s="47">
        <v>85</v>
      </c>
      <c r="I41" s="8" t="s">
        <v>55</v>
      </c>
      <c r="J41" s="8" t="s">
        <v>238</v>
      </c>
      <c r="K41" s="13"/>
      <c r="L41" s="41">
        <v>83</v>
      </c>
      <c r="M41" s="41">
        <v>87</v>
      </c>
      <c r="O41" s="41"/>
      <c r="P41" s="41"/>
      <c r="Q41" s="42"/>
      <c r="R41" s="41"/>
      <c r="S41" s="41"/>
      <c r="T41" s="42"/>
      <c r="U41" s="41"/>
      <c r="V41" s="41"/>
      <c r="W41" s="42"/>
      <c r="X41" s="41"/>
      <c r="Y41" s="41"/>
      <c r="Z41" s="42"/>
      <c r="AA41" s="41"/>
      <c r="AB41" s="41"/>
      <c r="AC41" s="42"/>
      <c r="AD41" s="42" t="str">
        <f t="shared" si="0"/>
        <v/>
      </c>
      <c r="AE41" s="41"/>
      <c r="AF41" s="41"/>
      <c r="AG41" s="42"/>
      <c r="AH41" s="41"/>
      <c r="AI41" s="41"/>
      <c r="AJ41" s="42"/>
      <c r="AK41" s="41"/>
      <c r="AL41" s="41"/>
      <c r="AM41" s="42"/>
      <c r="AN41" s="41"/>
      <c r="AO41" s="41"/>
      <c r="AP41" s="42"/>
      <c r="AQ41" s="41"/>
      <c r="AR41" s="41"/>
      <c r="AS41" s="42"/>
      <c r="AT41" s="41"/>
      <c r="AU41" s="43" t="str">
        <f t="shared" si="1"/>
        <v/>
      </c>
      <c r="AV41" s="44" t="str">
        <f t="shared" si="2"/>
        <v/>
      </c>
      <c r="AW41" s="45"/>
      <c r="AX41" s="41"/>
      <c r="AY41" s="41"/>
      <c r="AZ41" s="42"/>
      <c r="BA41" s="41"/>
      <c r="BB41" s="41"/>
      <c r="BC41" s="42"/>
      <c r="BD41" s="41"/>
      <c r="BE41" s="41"/>
      <c r="BF41" s="42"/>
      <c r="BG41" s="41"/>
      <c r="BH41" s="41"/>
      <c r="BI41" s="42"/>
      <c r="BJ41" s="41"/>
      <c r="BK41" s="41"/>
      <c r="BL41" s="42"/>
      <c r="BM41" s="42" t="str">
        <f t="shared" si="3"/>
        <v/>
      </c>
      <c r="BN41" s="41"/>
      <c r="BO41" s="41"/>
      <c r="BP41" s="42"/>
      <c r="BQ41" s="41"/>
      <c r="BR41" s="41"/>
      <c r="BS41" s="42"/>
      <c r="BT41" s="41"/>
      <c r="BU41" s="41"/>
      <c r="BV41" s="42"/>
      <c r="BW41" s="41"/>
      <c r="BX41" s="41"/>
      <c r="BY41" s="42"/>
      <c r="BZ41" s="41"/>
      <c r="CA41" s="41"/>
      <c r="CB41" s="42"/>
      <c r="CC41" s="43" t="str">
        <f t="shared" si="4"/>
        <v/>
      </c>
      <c r="CD41" s="44" t="str">
        <f t="shared" si="5"/>
        <v/>
      </c>
      <c r="CE41" s="45"/>
      <c r="CF41" s="41"/>
      <c r="CG41" s="46" t="str">
        <f t="shared" si="6"/>
        <v/>
      </c>
      <c r="CH41" s="45"/>
      <c r="CI41" s="41"/>
      <c r="CJ41" s="46" t="str">
        <f t="shared" si="7"/>
        <v/>
      </c>
    </row>
    <row r="42" spans="1:100" x14ac:dyDescent="0.25">
      <c r="A42" s="8">
        <v>32</v>
      </c>
      <c r="B42" s="8">
        <v>53136</v>
      </c>
      <c r="C42" s="8" t="s">
        <v>84</v>
      </c>
      <c r="E42" s="47">
        <v>85</v>
      </c>
      <c r="F42" s="8" t="s">
        <v>55</v>
      </c>
      <c r="G42" s="8" t="s">
        <v>237</v>
      </c>
      <c r="H42" s="47">
        <v>85</v>
      </c>
      <c r="I42" s="8" t="s">
        <v>55</v>
      </c>
      <c r="J42" s="8" t="s">
        <v>238</v>
      </c>
      <c r="K42" s="13"/>
      <c r="L42" s="41">
        <v>82</v>
      </c>
      <c r="M42" s="41">
        <v>92</v>
      </c>
      <c r="O42" s="41"/>
      <c r="P42" s="41"/>
      <c r="Q42" s="42"/>
      <c r="R42" s="41"/>
      <c r="S42" s="41"/>
      <c r="T42" s="42"/>
      <c r="U42" s="41"/>
      <c r="V42" s="41"/>
      <c r="W42" s="42"/>
      <c r="X42" s="41"/>
      <c r="Y42" s="41"/>
      <c r="Z42" s="42"/>
      <c r="AA42" s="41"/>
      <c r="AB42" s="41"/>
      <c r="AC42" s="42"/>
      <c r="AD42" s="42" t="str">
        <f t="shared" si="0"/>
        <v/>
      </c>
      <c r="AE42" s="41"/>
      <c r="AF42" s="41"/>
      <c r="AG42" s="42"/>
      <c r="AH42" s="41"/>
      <c r="AI42" s="41"/>
      <c r="AJ42" s="42"/>
      <c r="AK42" s="41"/>
      <c r="AL42" s="41"/>
      <c r="AM42" s="42"/>
      <c r="AN42" s="41"/>
      <c r="AO42" s="41"/>
      <c r="AP42" s="42"/>
      <c r="AQ42" s="41"/>
      <c r="AR42" s="41"/>
      <c r="AS42" s="42"/>
      <c r="AT42" s="41"/>
      <c r="AU42" s="43" t="str">
        <f t="shared" si="1"/>
        <v/>
      </c>
      <c r="AV42" s="44" t="str">
        <f t="shared" si="2"/>
        <v/>
      </c>
      <c r="AW42" s="45"/>
      <c r="AX42" s="41"/>
      <c r="AY42" s="41"/>
      <c r="AZ42" s="42"/>
      <c r="BA42" s="41"/>
      <c r="BB42" s="41"/>
      <c r="BC42" s="42"/>
      <c r="BD42" s="41"/>
      <c r="BE42" s="41"/>
      <c r="BF42" s="42"/>
      <c r="BG42" s="41"/>
      <c r="BH42" s="41"/>
      <c r="BI42" s="42"/>
      <c r="BJ42" s="41"/>
      <c r="BK42" s="41"/>
      <c r="BL42" s="42"/>
      <c r="BM42" s="42" t="str">
        <f t="shared" si="3"/>
        <v/>
      </c>
      <c r="BN42" s="41"/>
      <c r="BO42" s="41"/>
      <c r="BP42" s="42"/>
      <c r="BQ42" s="41"/>
      <c r="BR42" s="41"/>
      <c r="BS42" s="42"/>
      <c r="BT42" s="41"/>
      <c r="BU42" s="41"/>
      <c r="BV42" s="42"/>
      <c r="BW42" s="41"/>
      <c r="BX42" s="41"/>
      <c r="BY42" s="42"/>
      <c r="BZ42" s="41"/>
      <c r="CA42" s="41"/>
      <c r="CB42" s="42"/>
      <c r="CC42" s="43" t="str">
        <f t="shared" si="4"/>
        <v/>
      </c>
      <c r="CD42" s="44" t="str">
        <f t="shared" si="5"/>
        <v/>
      </c>
      <c r="CE42" s="45"/>
      <c r="CF42" s="41"/>
      <c r="CG42" s="46" t="str">
        <f t="shared" si="6"/>
        <v/>
      </c>
      <c r="CH42" s="45"/>
      <c r="CI42" s="41"/>
      <c r="CJ42" s="46" t="str">
        <f t="shared" si="7"/>
        <v/>
      </c>
    </row>
    <row r="43" spans="1:100" x14ac:dyDescent="0.25">
      <c r="A43" s="8">
        <v>33</v>
      </c>
      <c r="B43" s="8">
        <v>53137</v>
      </c>
      <c r="C43" s="8" t="s">
        <v>85</v>
      </c>
      <c r="E43" s="47">
        <v>77</v>
      </c>
      <c r="F43" s="8" t="s">
        <v>55</v>
      </c>
      <c r="G43" s="8" t="s">
        <v>237</v>
      </c>
      <c r="H43" s="47">
        <v>83</v>
      </c>
      <c r="I43" s="8" t="s">
        <v>55</v>
      </c>
      <c r="J43" s="8" t="s">
        <v>238</v>
      </c>
      <c r="K43" s="13"/>
      <c r="L43" s="41">
        <v>73</v>
      </c>
      <c r="M43" s="41">
        <v>70</v>
      </c>
      <c r="O43" s="41"/>
      <c r="P43" s="41"/>
      <c r="Q43" s="42"/>
      <c r="R43" s="41"/>
      <c r="S43" s="41"/>
      <c r="T43" s="42"/>
      <c r="U43" s="41"/>
      <c r="V43" s="41"/>
      <c r="W43" s="42"/>
      <c r="X43" s="41"/>
      <c r="Y43" s="41"/>
      <c r="Z43" s="42"/>
      <c r="AA43" s="41"/>
      <c r="AB43" s="41"/>
      <c r="AC43" s="42"/>
      <c r="AD43" s="42" t="str">
        <f t="shared" ref="AD43:AD74" si="8">IF(AND(O43="",P43="",Q43=""),"",ROUND(AVERAGE(O43:AC43),0))</f>
        <v/>
      </c>
      <c r="AE43" s="41"/>
      <c r="AF43" s="41"/>
      <c r="AG43" s="42"/>
      <c r="AH43" s="41"/>
      <c r="AI43" s="41"/>
      <c r="AJ43" s="42"/>
      <c r="AK43" s="41"/>
      <c r="AL43" s="41"/>
      <c r="AM43" s="42"/>
      <c r="AN43" s="41"/>
      <c r="AO43" s="41"/>
      <c r="AP43" s="42"/>
      <c r="AQ43" s="41"/>
      <c r="AR43" s="41"/>
      <c r="AS43" s="42"/>
      <c r="AT43" s="41"/>
      <c r="AU43" s="43" t="str">
        <f t="shared" ref="AU43:AU74" si="9">IF(AT43="","",AVERAGE(O43:AC43,AE43:AT43))</f>
        <v/>
      </c>
      <c r="AV43" s="44" t="str">
        <f t="shared" ref="AV43:AV74" si="10">IF(AU43="","",ROUND(AU43,0))</f>
        <v/>
      </c>
      <c r="AW43" s="45"/>
      <c r="AX43" s="41"/>
      <c r="AY43" s="41"/>
      <c r="AZ43" s="42"/>
      <c r="BA43" s="41"/>
      <c r="BB43" s="41"/>
      <c r="BC43" s="42"/>
      <c r="BD43" s="41"/>
      <c r="BE43" s="41"/>
      <c r="BF43" s="42"/>
      <c r="BG43" s="41"/>
      <c r="BH43" s="41"/>
      <c r="BI43" s="42"/>
      <c r="BJ43" s="41"/>
      <c r="BK43" s="41"/>
      <c r="BL43" s="42"/>
      <c r="BM43" s="42" t="str">
        <f t="shared" ref="BM43:BM74" si="11">IF(AND(AZ43="",AY43="",AX43=""),"",ROUND(AVERAGE(AX43:BL43),0))</f>
        <v/>
      </c>
      <c r="BN43" s="41"/>
      <c r="BO43" s="41"/>
      <c r="BP43" s="42"/>
      <c r="BQ43" s="41"/>
      <c r="BR43" s="41"/>
      <c r="BS43" s="42"/>
      <c r="BT43" s="41"/>
      <c r="BU43" s="41"/>
      <c r="BV43" s="42"/>
      <c r="BW43" s="41"/>
      <c r="BX43" s="41"/>
      <c r="BY43" s="42"/>
      <c r="BZ43" s="41"/>
      <c r="CA43" s="41"/>
      <c r="CB43" s="42"/>
      <c r="CC43" s="43" t="str">
        <f t="shared" ref="CC43:CC74" si="12">IF(AND(BN43="",BO43="",BP43=""),"",AVERAGE(AX43:BL43,BN43:CB43))</f>
        <v/>
      </c>
      <c r="CD43" s="44" t="str">
        <f t="shared" ref="CD43:CD74" si="13">IF(CC43="","",ROUND(CC43,0))</f>
        <v/>
      </c>
      <c r="CE43" s="45"/>
      <c r="CF43" s="41"/>
      <c r="CG43" s="46" t="str">
        <f t="shared" ref="CG43:CG74" si="14">IF(CF43="","",VLOOKUP(CF43,$CU$9:$CV$20,2,0))</f>
        <v/>
      </c>
      <c r="CH43" s="45"/>
      <c r="CI43" s="41"/>
      <c r="CJ43" s="46" t="str">
        <f t="shared" ref="CJ43:CJ74" si="15">IF(CI43="","",VLOOKUP(CI43,$CU$22:$CV$33,2,0))</f>
        <v/>
      </c>
    </row>
    <row r="44" spans="1:100" x14ac:dyDescent="0.25">
      <c r="A44" s="8">
        <v>34</v>
      </c>
      <c r="B44" s="8">
        <v>53138</v>
      </c>
      <c r="C44" s="8" t="s">
        <v>86</v>
      </c>
      <c r="E44" s="47">
        <v>83</v>
      </c>
      <c r="F44" s="8" t="s">
        <v>55</v>
      </c>
      <c r="G44" s="8" t="s">
        <v>237</v>
      </c>
      <c r="H44" s="47">
        <v>85</v>
      </c>
      <c r="I44" s="8" t="s">
        <v>55</v>
      </c>
      <c r="J44" s="8" t="s">
        <v>238</v>
      </c>
      <c r="K44" s="13"/>
      <c r="L44" s="41">
        <v>80</v>
      </c>
      <c r="M44" s="41">
        <v>89</v>
      </c>
      <c r="O44" s="41"/>
      <c r="P44" s="41"/>
      <c r="Q44" s="42"/>
      <c r="R44" s="41"/>
      <c r="S44" s="41"/>
      <c r="T44" s="42"/>
      <c r="U44" s="41"/>
      <c r="V44" s="41"/>
      <c r="W44" s="42"/>
      <c r="X44" s="41"/>
      <c r="Y44" s="41"/>
      <c r="Z44" s="42"/>
      <c r="AA44" s="41"/>
      <c r="AB44" s="41"/>
      <c r="AC44" s="42"/>
      <c r="AD44" s="42" t="str">
        <f t="shared" si="8"/>
        <v/>
      </c>
      <c r="AE44" s="41"/>
      <c r="AF44" s="41"/>
      <c r="AG44" s="42"/>
      <c r="AH44" s="41"/>
      <c r="AI44" s="41"/>
      <c r="AJ44" s="42"/>
      <c r="AK44" s="41"/>
      <c r="AL44" s="41"/>
      <c r="AM44" s="42"/>
      <c r="AN44" s="41"/>
      <c r="AO44" s="41"/>
      <c r="AP44" s="42"/>
      <c r="AQ44" s="41"/>
      <c r="AR44" s="41"/>
      <c r="AS44" s="42"/>
      <c r="AT44" s="41"/>
      <c r="AU44" s="43" t="str">
        <f t="shared" si="9"/>
        <v/>
      </c>
      <c r="AV44" s="44" t="str">
        <f t="shared" si="10"/>
        <v/>
      </c>
      <c r="AW44" s="45"/>
      <c r="AX44" s="41"/>
      <c r="AY44" s="41"/>
      <c r="AZ44" s="42"/>
      <c r="BA44" s="41"/>
      <c r="BB44" s="41"/>
      <c r="BC44" s="42"/>
      <c r="BD44" s="41"/>
      <c r="BE44" s="41"/>
      <c r="BF44" s="42"/>
      <c r="BG44" s="41"/>
      <c r="BH44" s="41"/>
      <c r="BI44" s="42"/>
      <c r="BJ44" s="41"/>
      <c r="BK44" s="41"/>
      <c r="BL44" s="42"/>
      <c r="BM44" s="42" t="str">
        <f t="shared" si="11"/>
        <v/>
      </c>
      <c r="BN44" s="41"/>
      <c r="BO44" s="41"/>
      <c r="BP44" s="42"/>
      <c r="BQ44" s="41"/>
      <c r="BR44" s="41"/>
      <c r="BS44" s="42"/>
      <c r="BT44" s="41"/>
      <c r="BU44" s="41"/>
      <c r="BV44" s="42"/>
      <c r="BW44" s="41"/>
      <c r="BX44" s="41"/>
      <c r="BY44" s="42"/>
      <c r="BZ44" s="41"/>
      <c r="CA44" s="41"/>
      <c r="CB44" s="42"/>
      <c r="CC44" s="43" t="str">
        <f t="shared" si="12"/>
        <v/>
      </c>
      <c r="CD44" s="44" t="str">
        <f t="shared" si="13"/>
        <v/>
      </c>
      <c r="CE44" s="45"/>
      <c r="CF44" s="41"/>
      <c r="CG44" s="46" t="str">
        <f t="shared" si="14"/>
        <v/>
      </c>
      <c r="CH44" s="45"/>
      <c r="CI44" s="41"/>
      <c r="CJ44" s="46" t="str">
        <f t="shared" si="15"/>
        <v/>
      </c>
    </row>
    <row r="45" spans="1:100" x14ac:dyDescent="0.25">
      <c r="A45" s="8">
        <v>35</v>
      </c>
      <c r="B45" s="8">
        <v>53139</v>
      </c>
      <c r="C45" s="8" t="s">
        <v>87</v>
      </c>
      <c r="E45" s="47">
        <v>84</v>
      </c>
      <c r="F45" s="8" t="s">
        <v>55</v>
      </c>
      <c r="G45" s="8" t="s">
        <v>237</v>
      </c>
      <c r="H45" s="47">
        <v>83</v>
      </c>
      <c r="I45" s="8" t="s">
        <v>55</v>
      </c>
      <c r="J45" s="8" t="s">
        <v>238</v>
      </c>
      <c r="K45" s="13"/>
      <c r="L45" s="41">
        <v>82</v>
      </c>
      <c r="M45" s="41">
        <v>80</v>
      </c>
      <c r="O45" s="41"/>
      <c r="P45" s="41"/>
      <c r="Q45" s="42"/>
      <c r="R45" s="41"/>
      <c r="S45" s="41"/>
      <c r="T45" s="42"/>
      <c r="U45" s="41"/>
      <c r="V45" s="41"/>
      <c r="W45" s="42"/>
      <c r="X45" s="41"/>
      <c r="Y45" s="41"/>
      <c r="Z45" s="42"/>
      <c r="AA45" s="41"/>
      <c r="AB45" s="41"/>
      <c r="AC45" s="42"/>
      <c r="AD45" s="42" t="str">
        <f t="shared" si="8"/>
        <v/>
      </c>
      <c r="AE45" s="41"/>
      <c r="AF45" s="41"/>
      <c r="AG45" s="42"/>
      <c r="AH45" s="41"/>
      <c r="AI45" s="41"/>
      <c r="AJ45" s="42"/>
      <c r="AK45" s="41"/>
      <c r="AL45" s="41"/>
      <c r="AM45" s="42"/>
      <c r="AN45" s="41"/>
      <c r="AO45" s="41"/>
      <c r="AP45" s="42"/>
      <c r="AQ45" s="41"/>
      <c r="AR45" s="41"/>
      <c r="AS45" s="42"/>
      <c r="AT45" s="41"/>
      <c r="AU45" s="43" t="str">
        <f t="shared" si="9"/>
        <v/>
      </c>
      <c r="AV45" s="44" t="str">
        <f t="shared" si="10"/>
        <v/>
      </c>
      <c r="AW45" s="45"/>
      <c r="AX45" s="41"/>
      <c r="AY45" s="41"/>
      <c r="AZ45" s="42"/>
      <c r="BA45" s="41"/>
      <c r="BB45" s="41"/>
      <c r="BC45" s="42"/>
      <c r="BD45" s="41"/>
      <c r="BE45" s="41"/>
      <c r="BF45" s="42"/>
      <c r="BG45" s="41"/>
      <c r="BH45" s="41"/>
      <c r="BI45" s="42"/>
      <c r="BJ45" s="41"/>
      <c r="BK45" s="41"/>
      <c r="BL45" s="42"/>
      <c r="BM45" s="42" t="str">
        <f t="shared" si="11"/>
        <v/>
      </c>
      <c r="BN45" s="41"/>
      <c r="BO45" s="41"/>
      <c r="BP45" s="42"/>
      <c r="BQ45" s="41"/>
      <c r="BR45" s="41"/>
      <c r="BS45" s="42"/>
      <c r="BT45" s="41"/>
      <c r="BU45" s="41"/>
      <c r="BV45" s="42"/>
      <c r="BW45" s="41"/>
      <c r="BX45" s="41"/>
      <c r="BY45" s="42"/>
      <c r="BZ45" s="41"/>
      <c r="CA45" s="41"/>
      <c r="CB45" s="42"/>
      <c r="CC45" s="43" t="str">
        <f t="shared" si="12"/>
        <v/>
      </c>
      <c r="CD45" s="44" t="str">
        <f t="shared" si="13"/>
        <v/>
      </c>
      <c r="CE45" s="45"/>
      <c r="CF45" s="41"/>
      <c r="CG45" s="46" t="str">
        <f t="shared" si="14"/>
        <v/>
      </c>
      <c r="CH45" s="45"/>
      <c r="CI45" s="41"/>
      <c r="CJ45" s="46" t="str">
        <f t="shared" si="15"/>
        <v/>
      </c>
    </row>
    <row r="46" spans="1:100" x14ac:dyDescent="0.25">
      <c r="A46" s="8">
        <v>36</v>
      </c>
      <c r="B46" s="8">
        <v>53140</v>
      </c>
      <c r="C46" s="8" t="s">
        <v>88</v>
      </c>
      <c r="E46" s="47">
        <v>85</v>
      </c>
      <c r="F46" s="8" t="s">
        <v>55</v>
      </c>
      <c r="G46" s="8" t="s">
        <v>237</v>
      </c>
      <c r="H46" s="47">
        <v>83</v>
      </c>
      <c r="I46" s="8" t="s">
        <v>55</v>
      </c>
      <c r="J46" s="8" t="s">
        <v>238</v>
      </c>
      <c r="K46" s="13"/>
      <c r="L46" s="41">
        <v>83</v>
      </c>
      <c r="M46" s="41">
        <v>83</v>
      </c>
      <c r="O46" s="41"/>
      <c r="P46" s="41"/>
      <c r="Q46" s="42"/>
      <c r="R46" s="41"/>
      <c r="S46" s="41"/>
      <c r="T46" s="42"/>
      <c r="U46" s="41"/>
      <c r="V46" s="41"/>
      <c r="W46" s="42"/>
      <c r="X46" s="41"/>
      <c r="Y46" s="41"/>
      <c r="Z46" s="42"/>
      <c r="AA46" s="41"/>
      <c r="AB46" s="41"/>
      <c r="AC46" s="42"/>
      <c r="AD46" s="42" t="str">
        <f t="shared" si="8"/>
        <v/>
      </c>
      <c r="AE46" s="41"/>
      <c r="AF46" s="41"/>
      <c r="AG46" s="42"/>
      <c r="AH46" s="41"/>
      <c r="AI46" s="41"/>
      <c r="AJ46" s="42"/>
      <c r="AK46" s="41"/>
      <c r="AL46" s="41"/>
      <c r="AM46" s="42"/>
      <c r="AN46" s="41"/>
      <c r="AO46" s="41"/>
      <c r="AP46" s="42"/>
      <c r="AQ46" s="41"/>
      <c r="AR46" s="41"/>
      <c r="AS46" s="42"/>
      <c r="AT46" s="41"/>
      <c r="AU46" s="43" t="str">
        <f t="shared" si="9"/>
        <v/>
      </c>
      <c r="AV46" s="44" t="str">
        <f t="shared" si="10"/>
        <v/>
      </c>
      <c r="AW46" s="45"/>
      <c r="AX46" s="41"/>
      <c r="AY46" s="41"/>
      <c r="AZ46" s="42"/>
      <c r="BA46" s="41"/>
      <c r="BB46" s="41"/>
      <c r="BC46" s="42"/>
      <c r="BD46" s="41"/>
      <c r="BE46" s="41"/>
      <c r="BF46" s="42"/>
      <c r="BG46" s="41"/>
      <c r="BH46" s="41"/>
      <c r="BI46" s="42"/>
      <c r="BJ46" s="41"/>
      <c r="BK46" s="41"/>
      <c r="BL46" s="42"/>
      <c r="BM46" s="42" t="str">
        <f t="shared" si="11"/>
        <v/>
      </c>
      <c r="BN46" s="41"/>
      <c r="BO46" s="41"/>
      <c r="BP46" s="42"/>
      <c r="BQ46" s="41"/>
      <c r="BR46" s="41"/>
      <c r="BS46" s="42"/>
      <c r="BT46" s="41"/>
      <c r="BU46" s="41"/>
      <c r="BV46" s="42"/>
      <c r="BW46" s="41"/>
      <c r="BX46" s="41"/>
      <c r="BY46" s="42"/>
      <c r="BZ46" s="41"/>
      <c r="CA46" s="41"/>
      <c r="CB46" s="42"/>
      <c r="CC46" s="43" t="str">
        <f t="shared" si="12"/>
        <v/>
      </c>
      <c r="CD46" s="44" t="str">
        <f t="shared" si="13"/>
        <v/>
      </c>
      <c r="CE46" s="45"/>
      <c r="CF46" s="41"/>
      <c r="CG46" s="46" t="str">
        <f t="shared" si="14"/>
        <v/>
      </c>
      <c r="CH46" s="45"/>
      <c r="CI46" s="41"/>
      <c r="CJ46" s="46" t="str">
        <f t="shared" si="15"/>
        <v/>
      </c>
    </row>
    <row r="47" spans="1:100" x14ac:dyDescent="0.25">
      <c r="A47" s="8"/>
      <c r="B47" s="8"/>
      <c r="C47" s="8"/>
      <c r="E47" s="47" t="s">
        <v>239</v>
      </c>
      <c r="F47" s="8" t="s">
        <v>239</v>
      </c>
      <c r="G47" s="8" t="s">
        <v>239</v>
      </c>
      <c r="H47" s="47" t="s">
        <v>239</v>
      </c>
      <c r="I47" s="8" t="s">
        <v>239</v>
      </c>
      <c r="J47" s="8" t="s">
        <v>239</v>
      </c>
      <c r="K47" s="13"/>
      <c r="L47" s="41" t="s">
        <v>239</v>
      </c>
      <c r="M47" s="41" t="s">
        <v>239</v>
      </c>
      <c r="O47" s="41"/>
      <c r="P47" s="41"/>
      <c r="Q47" s="42"/>
      <c r="R47" s="41"/>
      <c r="S47" s="41"/>
      <c r="T47" s="42"/>
      <c r="U47" s="41"/>
      <c r="V47" s="41"/>
      <c r="W47" s="42"/>
      <c r="X47" s="41"/>
      <c r="Y47" s="41"/>
      <c r="Z47" s="42"/>
      <c r="AA47" s="41"/>
      <c r="AB47" s="41"/>
      <c r="AC47" s="42"/>
      <c r="AD47" s="42" t="str">
        <f t="shared" si="8"/>
        <v/>
      </c>
      <c r="AE47" s="41"/>
      <c r="AF47" s="41"/>
      <c r="AG47" s="42"/>
      <c r="AH47" s="41"/>
      <c r="AI47" s="41"/>
      <c r="AJ47" s="42"/>
      <c r="AK47" s="41"/>
      <c r="AL47" s="41"/>
      <c r="AM47" s="42"/>
      <c r="AN47" s="41"/>
      <c r="AO47" s="41"/>
      <c r="AP47" s="42"/>
      <c r="AQ47" s="41"/>
      <c r="AR47" s="41"/>
      <c r="AS47" s="42"/>
      <c r="AT47" s="41"/>
      <c r="AU47" s="43" t="str">
        <f t="shared" si="9"/>
        <v/>
      </c>
      <c r="AV47" s="44" t="str">
        <f t="shared" si="10"/>
        <v/>
      </c>
      <c r="AW47" s="45"/>
      <c r="AX47" s="41"/>
      <c r="AY47" s="41"/>
      <c r="AZ47" s="42"/>
      <c r="BA47" s="41"/>
      <c r="BB47" s="41"/>
      <c r="BC47" s="42"/>
      <c r="BD47" s="41"/>
      <c r="BE47" s="41"/>
      <c r="BF47" s="42"/>
      <c r="BG47" s="41"/>
      <c r="BH47" s="41"/>
      <c r="BI47" s="42"/>
      <c r="BJ47" s="41"/>
      <c r="BK47" s="41"/>
      <c r="BL47" s="42"/>
      <c r="BM47" s="42" t="str">
        <f t="shared" si="11"/>
        <v/>
      </c>
      <c r="BN47" s="41"/>
      <c r="BO47" s="41"/>
      <c r="BP47" s="42"/>
      <c r="BQ47" s="41"/>
      <c r="BR47" s="41"/>
      <c r="BS47" s="42"/>
      <c r="BT47" s="41"/>
      <c r="BU47" s="41"/>
      <c r="BV47" s="42"/>
      <c r="BW47" s="41"/>
      <c r="BX47" s="41"/>
      <c r="BY47" s="42"/>
      <c r="BZ47" s="41"/>
      <c r="CA47" s="41"/>
      <c r="CB47" s="42"/>
      <c r="CC47" s="43" t="str">
        <f t="shared" si="12"/>
        <v/>
      </c>
      <c r="CD47" s="44" t="str">
        <f t="shared" si="13"/>
        <v/>
      </c>
      <c r="CE47" s="45"/>
      <c r="CF47" s="41"/>
      <c r="CG47" s="46" t="str">
        <f t="shared" si="14"/>
        <v/>
      </c>
      <c r="CH47" s="45"/>
      <c r="CI47" s="41"/>
      <c r="CJ47" s="46" t="str">
        <f t="shared" si="15"/>
        <v/>
      </c>
    </row>
    <row r="48" spans="1:100" x14ac:dyDescent="0.25">
      <c r="A48" s="8"/>
      <c r="B48" s="8"/>
      <c r="C48" s="8"/>
      <c r="E48" s="47" t="s">
        <v>239</v>
      </c>
      <c r="F48" s="8" t="s">
        <v>239</v>
      </c>
      <c r="G48" s="8" t="s">
        <v>239</v>
      </c>
      <c r="H48" s="47" t="s">
        <v>239</v>
      </c>
      <c r="I48" s="8" t="s">
        <v>239</v>
      </c>
      <c r="J48" s="8" t="s">
        <v>239</v>
      </c>
      <c r="K48" s="13"/>
      <c r="L48" s="41" t="s">
        <v>239</v>
      </c>
      <c r="M48" s="41" t="s">
        <v>239</v>
      </c>
      <c r="O48" s="41"/>
      <c r="P48" s="41"/>
      <c r="Q48" s="42"/>
      <c r="R48" s="41"/>
      <c r="S48" s="41"/>
      <c r="T48" s="42"/>
      <c r="U48" s="41"/>
      <c r="V48" s="41"/>
      <c r="W48" s="42"/>
      <c r="X48" s="41"/>
      <c r="Y48" s="41"/>
      <c r="Z48" s="42"/>
      <c r="AA48" s="41"/>
      <c r="AB48" s="41"/>
      <c r="AC48" s="42"/>
      <c r="AD48" s="42" t="str">
        <f t="shared" si="8"/>
        <v/>
      </c>
      <c r="AE48" s="41"/>
      <c r="AF48" s="41"/>
      <c r="AG48" s="42"/>
      <c r="AH48" s="41"/>
      <c r="AI48" s="41"/>
      <c r="AJ48" s="42"/>
      <c r="AK48" s="41"/>
      <c r="AL48" s="41"/>
      <c r="AM48" s="42"/>
      <c r="AN48" s="41"/>
      <c r="AO48" s="41"/>
      <c r="AP48" s="42"/>
      <c r="AQ48" s="41"/>
      <c r="AR48" s="41"/>
      <c r="AS48" s="42"/>
      <c r="AT48" s="41"/>
      <c r="AU48" s="43" t="str">
        <f t="shared" si="9"/>
        <v/>
      </c>
      <c r="AV48" s="44" t="str">
        <f t="shared" si="10"/>
        <v/>
      </c>
      <c r="AW48" s="45"/>
      <c r="AX48" s="41"/>
      <c r="AY48" s="41"/>
      <c r="AZ48" s="42"/>
      <c r="BA48" s="41"/>
      <c r="BB48" s="41"/>
      <c r="BC48" s="42"/>
      <c r="BD48" s="41"/>
      <c r="BE48" s="41"/>
      <c r="BF48" s="42"/>
      <c r="BG48" s="41"/>
      <c r="BH48" s="41"/>
      <c r="BI48" s="42"/>
      <c r="BJ48" s="41"/>
      <c r="BK48" s="41"/>
      <c r="BL48" s="42"/>
      <c r="BM48" s="42" t="str">
        <f t="shared" si="11"/>
        <v/>
      </c>
      <c r="BN48" s="41"/>
      <c r="BO48" s="41"/>
      <c r="BP48" s="42"/>
      <c r="BQ48" s="41"/>
      <c r="BR48" s="41"/>
      <c r="BS48" s="42"/>
      <c r="BT48" s="41"/>
      <c r="BU48" s="41"/>
      <c r="BV48" s="42"/>
      <c r="BW48" s="41"/>
      <c r="BX48" s="41"/>
      <c r="BY48" s="42"/>
      <c r="BZ48" s="41"/>
      <c r="CA48" s="41"/>
      <c r="CB48" s="42"/>
      <c r="CC48" s="43" t="str">
        <f t="shared" si="12"/>
        <v/>
      </c>
      <c r="CD48" s="44" t="str">
        <f t="shared" si="13"/>
        <v/>
      </c>
      <c r="CE48" s="45"/>
      <c r="CF48" s="41"/>
      <c r="CG48" s="46" t="str">
        <f t="shared" si="14"/>
        <v/>
      </c>
      <c r="CH48" s="45"/>
      <c r="CI48" s="41"/>
      <c r="CJ48" s="46" t="str">
        <f t="shared" si="15"/>
        <v/>
      </c>
    </row>
    <row r="49" spans="1:88" x14ac:dyDescent="0.25">
      <c r="A49" s="8"/>
      <c r="B49" s="8"/>
      <c r="C49" s="8"/>
      <c r="E49" s="47" t="s">
        <v>239</v>
      </c>
      <c r="F49" s="8" t="s">
        <v>239</v>
      </c>
      <c r="G49" s="8" t="s">
        <v>239</v>
      </c>
      <c r="H49" s="47" t="s">
        <v>239</v>
      </c>
      <c r="I49" s="8" t="s">
        <v>239</v>
      </c>
      <c r="J49" s="8" t="s">
        <v>239</v>
      </c>
      <c r="K49" s="13"/>
      <c r="L49" s="41" t="s">
        <v>239</v>
      </c>
      <c r="M49" s="41" t="s">
        <v>239</v>
      </c>
      <c r="O49" s="41"/>
      <c r="P49" s="41"/>
      <c r="Q49" s="42"/>
      <c r="R49" s="41"/>
      <c r="S49" s="41"/>
      <c r="T49" s="42"/>
      <c r="U49" s="41"/>
      <c r="V49" s="41"/>
      <c r="W49" s="42"/>
      <c r="X49" s="41"/>
      <c r="Y49" s="41"/>
      <c r="Z49" s="42"/>
      <c r="AA49" s="41"/>
      <c r="AB49" s="41"/>
      <c r="AC49" s="42"/>
      <c r="AD49" s="42" t="str">
        <f t="shared" si="8"/>
        <v/>
      </c>
      <c r="AE49" s="41"/>
      <c r="AF49" s="41"/>
      <c r="AG49" s="42"/>
      <c r="AH49" s="41"/>
      <c r="AI49" s="41"/>
      <c r="AJ49" s="42"/>
      <c r="AK49" s="41"/>
      <c r="AL49" s="41"/>
      <c r="AM49" s="42"/>
      <c r="AN49" s="41"/>
      <c r="AO49" s="41"/>
      <c r="AP49" s="42"/>
      <c r="AQ49" s="41"/>
      <c r="AR49" s="41"/>
      <c r="AS49" s="42"/>
      <c r="AT49" s="41"/>
      <c r="AU49" s="43" t="str">
        <f t="shared" si="9"/>
        <v/>
      </c>
      <c r="AV49" s="44" t="str">
        <f t="shared" si="10"/>
        <v/>
      </c>
      <c r="AW49" s="45"/>
      <c r="AX49" s="41"/>
      <c r="AY49" s="41"/>
      <c r="AZ49" s="42"/>
      <c r="BA49" s="41"/>
      <c r="BB49" s="41"/>
      <c r="BC49" s="42"/>
      <c r="BD49" s="41"/>
      <c r="BE49" s="41"/>
      <c r="BF49" s="42"/>
      <c r="BG49" s="41"/>
      <c r="BH49" s="41"/>
      <c r="BI49" s="42"/>
      <c r="BJ49" s="41"/>
      <c r="BK49" s="41"/>
      <c r="BL49" s="42"/>
      <c r="BM49" s="42" t="str">
        <f t="shared" si="11"/>
        <v/>
      </c>
      <c r="BN49" s="41"/>
      <c r="BO49" s="41"/>
      <c r="BP49" s="42"/>
      <c r="BQ49" s="41"/>
      <c r="BR49" s="41"/>
      <c r="BS49" s="42"/>
      <c r="BT49" s="41"/>
      <c r="BU49" s="41"/>
      <c r="BV49" s="42"/>
      <c r="BW49" s="41"/>
      <c r="BX49" s="41"/>
      <c r="BY49" s="42"/>
      <c r="BZ49" s="41"/>
      <c r="CA49" s="41"/>
      <c r="CB49" s="42"/>
      <c r="CC49" s="43" t="str">
        <f t="shared" si="12"/>
        <v/>
      </c>
      <c r="CD49" s="44" t="str">
        <f t="shared" si="13"/>
        <v/>
      </c>
      <c r="CE49" s="45"/>
      <c r="CF49" s="41"/>
      <c r="CG49" s="46" t="str">
        <f t="shared" si="14"/>
        <v/>
      </c>
      <c r="CH49" s="45"/>
      <c r="CI49" s="41"/>
      <c r="CJ49" s="46" t="str">
        <f t="shared" si="15"/>
        <v/>
      </c>
    </row>
    <row r="50" spans="1:88" x14ac:dyDescent="0.25">
      <c r="A50" s="8"/>
      <c r="B50" s="8"/>
      <c r="C50" s="8"/>
      <c r="E50" s="47" t="s">
        <v>239</v>
      </c>
      <c r="F50" s="8" t="s">
        <v>239</v>
      </c>
      <c r="G50" s="8" t="s">
        <v>239</v>
      </c>
      <c r="H50" s="47" t="s">
        <v>239</v>
      </c>
      <c r="I50" s="8" t="s">
        <v>239</v>
      </c>
      <c r="J50" s="8" t="s">
        <v>239</v>
      </c>
      <c r="K50" s="13"/>
      <c r="L50" s="41" t="s">
        <v>239</v>
      </c>
      <c r="M50" s="41" t="s">
        <v>239</v>
      </c>
      <c r="O50" s="41"/>
      <c r="P50" s="41"/>
      <c r="Q50" s="42"/>
      <c r="R50" s="41"/>
      <c r="S50" s="41"/>
      <c r="T50" s="42"/>
      <c r="U50" s="41"/>
      <c r="V50" s="41"/>
      <c r="W50" s="42"/>
      <c r="X50" s="41"/>
      <c r="Y50" s="41"/>
      <c r="Z50" s="42"/>
      <c r="AA50" s="41"/>
      <c r="AB50" s="41"/>
      <c r="AC50" s="42"/>
      <c r="AD50" s="42" t="str">
        <f t="shared" si="8"/>
        <v/>
      </c>
      <c r="AE50" s="41"/>
      <c r="AF50" s="41"/>
      <c r="AG50" s="42"/>
      <c r="AH50" s="41"/>
      <c r="AI50" s="41"/>
      <c r="AJ50" s="42"/>
      <c r="AK50" s="41"/>
      <c r="AL50" s="41"/>
      <c r="AM50" s="42"/>
      <c r="AN50" s="41"/>
      <c r="AO50" s="41"/>
      <c r="AP50" s="42"/>
      <c r="AQ50" s="41"/>
      <c r="AR50" s="41"/>
      <c r="AS50" s="42"/>
      <c r="AT50" s="41"/>
      <c r="AU50" s="43" t="str">
        <f t="shared" si="9"/>
        <v/>
      </c>
      <c r="AV50" s="44" t="str">
        <f t="shared" si="10"/>
        <v/>
      </c>
      <c r="AW50" s="45"/>
      <c r="AX50" s="41"/>
      <c r="AY50" s="41"/>
      <c r="AZ50" s="42"/>
      <c r="BA50" s="41"/>
      <c r="BB50" s="41"/>
      <c r="BC50" s="42"/>
      <c r="BD50" s="41"/>
      <c r="BE50" s="41"/>
      <c r="BF50" s="42"/>
      <c r="BG50" s="41"/>
      <c r="BH50" s="41"/>
      <c r="BI50" s="42"/>
      <c r="BJ50" s="41"/>
      <c r="BK50" s="41"/>
      <c r="BL50" s="42"/>
      <c r="BM50" s="42" t="str">
        <f t="shared" si="11"/>
        <v/>
      </c>
      <c r="BN50" s="41"/>
      <c r="BO50" s="41"/>
      <c r="BP50" s="42"/>
      <c r="BQ50" s="41"/>
      <c r="BR50" s="41"/>
      <c r="BS50" s="42"/>
      <c r="BT50" s="41"/>
      <c r="BU50" s="41"/>
      <c r="BV50" s="42"/>
      <c r="BW50" s="41"/>
      <c r="BX50" s="41"/>
      <c r="BY50" s="42"/>
      <c r="BZ50" s="41"/>
      <c r="CA50" s="41"/>
      <c r="CB50" s="42"/>
      <c r="CC50" s="43" t="str">
        <f t="shared" si="12"/>
        <v/>
      </c>
      <c r="CD50" s="44" t="str">
        <f t="shared" si="13"/>
        <v/>
      </c>
      <c r="CE50" s="45"/>
      <c r="CF50" s="41"/>
      <c r="CG50" s="46" t="str">
        <f t="shared" si="14"/>
        <v/>
      </c>
      <c r="CH50" s="45"/>
      <c r="CI50" s="41"/>
      <c r="CJ50" s="46" t="str">
        <f t="shared" si="15"/>
        <v/>
      </c>
    </row>
    <row r="51" spans="1:88" x14ac:dyDescent="0.25">
      <c r="A51" s="8"/>
      <c r="B51" s="8"/>
      <c r="C51" s="8"/>
      <c r="E51" s="47" t="s">
        <v>239</v>
      </c>
      <c r="F51" s="8" t="s">
        <v>239</v>
      </c>
      <c r="G51" s="8" t="s">
        <v>239</v>
      </c>
      <c r="H51" s="47" t="s">
        <v>239</v>
      </c>
      <c r="I51" s="8" t="s">
        <v>239</v>
      </c>
      <c r="J51" s="8" t="s">
        <v>239</v>
      </c>
      <c r="K51" s="13"/>
      <c r="L51" s="41" t="s">
        <v>239</v>
      </c>
      <c r="M51" s="41" t="s">
        <v>239</v>
      </c>
      <c r="O51" s="41"/>
      <c r="P51" s="41"/>
      <c r="Q51" s="42"/>
      <c r="R51" s="41"/>
      <c r="S51" s="41"/>
      <c r="T51" s="42"/>
      <c r="U51" s="41"/>
      <c r="V51" s="41"/>
      <c r="W51" s="42"/>
      <c r="X51" s="41"/>
      <c r="Y51" s="41"/>
      <c r="Z51" s="42"/>
      <c r="AA51" s="41"/>
      <c r="AB51" s="41"/>
      <c r="AC51" s="42"/>
      <c r="AD51" s="42" t="str">
        <f t="shared" si="8"/>
        <v/>
      </c>
      <c r="AE51" s="41"/>
      <c r="AF51" s="41"/>
      <c r="AG51" s="42"/>
      <c r="AH51" s="41"/>
      <c r="AI51" s="41"/>
      <c r="AJ51" s="42"/>
      <c r="AK51" s="41"/>
      <c r="AL51" s="41"/>
      <c r="AM51" s="42"/>
      <c r="AN51" s="41"/>
      <c r="AO51" s="41"/>
      <c r="AP51" s="42"/>
      <c r="AQ51" s="41"/>
      <c r="AR51" s="41"/>
      <c r="AS51" s="42"/>
      <c r="AT51" s="41"/>
      <c r="AU51" s="43" t="str">
        <f t="shared" si="9"/>
        <v/>
      </c>
      <c r="AV51" s="44" t="str">
        <f t="shared" si="10"/>
        <v/>
      </c>
      <c r="AW51" s="45"/>
      <c r="AX51" s="41"/>
      <c r="AY51" s="41"/>
      <c r="AZ51" s="42"/>
      <c r="BA51" s="41"/>
      <c r="BB51" s="41"/>
      <c r="BC51" s="42"/>
      <c r="BD51" s="41"/>
      <c r="BE51" s="41"/>
      <c r="BF51" s="42"/>
      <c r="BG51" s="41"/>
      <c r="BH51" s="41"/>
      <c r="BI51" s="42"/>
      <c r="BJ51" s="41"/>
      <c r="BK51" s="41"/>
      <c r="BL51" s="42"/>
      <c r="BM51" s="42" t="str">
        <f t="shared" si="11"/>
        <v/>
      </c>
      <c r="BN51" s="41"/>
      <c r="BO51" s="41"/>
      <c r="BP51" s="42"/>
      <c r="BQ51" s="41"/>
      <c r="BR51" s="41"/>
      <c r="BS51" s="42"/>
      <c r="BT51" s="41"/>
      <c r="BU51" s="41"/>
      <c r="BV51" s="42"/>
      <c r="BW51" s="41"/>
      <c r="BX51" s="41"/>
      <c r="BY51" s="42"/>
      <c r="BZ51" s="41"/>
      <c r="CA51" s="41"/>
      <c r="CB51" s="42"/>
      <c r="CC51" s="43" t="str">
        <f t="shared" si="12"/>
        <v/>
      </c>
      <c r="CD51" s="44" t="str">
        <f t="shared" si="13"/>
        <v/>
      </c>
      <c r="CE51" s="45"/>
      <c r="CF51" s="41"/>
      <c r="CG51" s="46" t="str">
        <f t="shared" si="14"/>
        <v/>
      </c>
      <c r="CH51" s="45"/>
      <c r="CI51" s="41"/>
      <c r="CJ51" s="46" t="str">
        <f t="shared" si="15"/>
        <v/>
      </c>
    </row>
    <row r="52" spans="1:88" x14ac:dyDescent="0.25">
      <c r="A52" s="8"/>
      <c r="B52" s="8"/>
      <c r="C52" s="8"/>
      <c r="E52" s="47" t="s">
        <v>239</v>
      </c>
      <c r="F52" s="8" t="s">
        <v>239</v>
      </c>
      <c r="G52" s="8" t="s">
        <v>239</v>
      </c>
      <c r="H52" s="47" t="s">
        <v>239</v>
      </c>
      <c r="I52" s="8" t="s">
        <v>239</v>
      </c>
      <c r="J52" s="8" t="s">
        <v>239</v>
      </c>
      <c r="K52" s="13"/>
      <c r="L52" s="41" t="s">
        <v>239</v>
      </c>
      <c r="M52" s="41" t="s">
        <v>239</v>
      </c>
      <c r="O52" s="41"/>
      <c r="P52" s="41"/>
      <c r="Q52" s="42"/>
      <c r="R52" s="41"/>
      <c r="S52" s="41"/>
      <c r="T52" s="42"/>
      <c r="U52" s="41"/>
      <c r="V52" s="41"/>
      <c r="W52" s="42"/>
      <c r="X52" s="41"/>
      <c r="Y52" s="41"/>
      <c r="Z52" s="42"/>
      <c r="AA52" s="41"/>
      <c r="AB52" s="41"/>
      <c r="AC52" s="42"/>
      <c r="AD52" s="42" t="str">
        <f t="shared" si="8"/>
        <v/>
      </c>
      <c r="AE52" s="41"/>
      <c r="AF52" s="41"/>
      <c r="AG52" s="42"/>
      <c r="AH52" s="41"/>
      <c r="AI52" s="41"/>
      <c r="AJ52" s="42"/>
      <c r="AK52" s="41"/>
      <c r="AL52" s="41"/>
      <c r="AM52" s="42"/>
      <c r="AN52" s="41"/>
      <c r="AO52" s="41"/>
      <c r="AP52" s="42"/>
      <c r="AQ52" s="41"/>
      <c r="AR52" s="41"/>
      <c r="AS52" s="42"/>
      <c r="AT52" s="41"/>
      <c r="AU52" s="43" t="str">
        <f t="shared" si="9"/>
        <v/>
      </c>
      <c r="AV52" s="44" t="str">
        <f t="shared" si="10"/>
        <v/>
      </c>
      <c r="AW52" s="45"/>
      <c r="AX52" s="41"/>
      <c r="AY52" s="41"/>
      <c r="AZ52" s="42"/>
      <c r="BA52" s="41"/>
      <c r="BB52" s="41"/>
      <c r="BC52" s="42"/>
      <c r="BD52" s="41"/>
      <c r="BE52" s="41"/>
      <c r="BF52" s="42"/>
      <c r="BG52" s="41"/>
      <c r="BH52" s="41"/>
      <c r="BI52" s="42"/>
      <c r="BJ52" s="41"/>
      <c r="BK52" s="41"/>
      <c r="BL52" s="42"/>
      <c r="BM52" s="42" t="str">
        <f t="shared" si="11"/>
        <v/>
      </c>
      <c r="BN52" s="41"/>
      <c r="BO52" s="41"/>
      <c r="BP52" s="42"/>
      <c r="BQ52" s="41"/>
      <c r="BR52" s="41"/>
      <c r="BS52" s="42"/>
      <c r="BT52" s="41"/>
      <c r="BU52" s="41"/>
      <c r="BV52" s="42"/>
      <c r="BW52" s="41"/>
      <c r="BX52" s="41"/>
      <c r="BY52" s="42"/>
      <c r="BZ52" s="41"/>
      <c r="CA52" s="41"/>
      <c r="CB52" s="42"/>
      <c r="CC52" s="43" t="str">
        <f t="shared" si="12"/>
        <v/>
      </c>
      <c r="CD52" s="44" t="str">
        <f t="shared" si="13"/>
        <v/>
      </c>
      <c r="CE52" s="45"/>
      <c r="CF52" s="41"/>
      <c r="CG52" s="46" t="str">
        <f t="shared" si="14"/>
        <v/>
      </c>
      <c r="CH52" s="45"/>
      <c r="CI52" s="41"/>
      <c r="CJ52" s="46" t="str">
        <f t="shared" si="15"/>
        <v/>
      </c>
    </row>
    <row r="53" spans="1:88" x14ac:dyDescent="0.25">
      <c r="A53" s="8"/>
      <c r="B53" s="8"/>
      <c r="C53" s="8"/>
      <c r="E53" s="47" t="s">
        <v>239</v>
      </c>
      <c r="F53" s="8" t="s">
        <v>239</v>
      </c>
      <c r="G53" s="8" t="s">
        <v>239</v>
      </c>
      <c r="H53" s="47" t="s">
        <v>239</v>
      </c>
      <c r="I53" s="8" t="s">
        <v>239</v>
      </c>
      <c r="J53" s="8" t="s">
        <v>239</v>
      </c>
      <c r="K53" s="13"/>
      <c r="L53" s="41" t="s">
        <v>239</v>
      </c>
      <c r="M53" s="41" t="s">
        <v>239</v>
      </c>
      <c r="O53" s="41"/>
      <c r="P53" s="41"/>
      <c r="Q53" s="42"/>
      <c r="R53" s="41"/>
      <c r="S53" s="41"/>
      <c r="T53" s="42"/>
      <c r="U53" s="41"/>
      <c r="V53" s="41"/>
      <c r="W53" s="42"/>
      <c r="X53" s="41"/>
      <c r="Y53" s="41"/>
      <c r="Z53" s="42"/>
      <c r="AA53" s="41"/>
      <c r="AB53" s="41"/>
      <c r="AC53" s="42"/>
      <c r="AD53" s="42" t="str">
        <f t="shared" si="8"/>
        <v/>
      </c>
      <c r="AE53" s="41"/>
      <c r="AF53" s="41"/>
      <c r="AG53" s="42"/>
      <c r="AH53" s="41"/>
      <c r="AI53" s="41"/>
      <c r="AJ53" s="42"/>
      <c r="AK53" s="41"/>
      <c r="AL53" s="41"/>
      <c r="AM53" s="42"/>
      <c r="AN53" s="41"/>
      <c r="AO53" s="41"/>
      <c r="AP53" s="42"/>
      <c r="AQ53" s="41"/>
      <c r="AR53" s="41"/>
      <c r="AS53" s="42"/>
      <c r="AT53" s="41"/>
      <c r="AU53" s="43" t="str">
        <f t="shared" si="9"/>
        <v/>
      </c>
      <c r="AV53" s="44" t="str">
        <f t="shared" si="10"/>
        <v/>
      </c>
      <c r="AW53" s="45"/>
      <c r="AX53" s="41"/>
      <c r="AY53" s="41"/>
      <c r="AZ53" s="42"/>
      <c r="BA53" s="41"/>
      <c r="BB53" s="41"/>
      <c r="BC53" s="42"/>
      <c r="BD53" s="41"/>
      <c r="BE53" s="41"/>
      <c r="BF53" s="42"/>
      <c r="BG53" s="41"/>
      <c r="BH53" s="41"/>
      <c r="BI53" s="42"/>
      <c r="BJ53" s="41"/>
      <c r="BK53" s="41"/>
      <c r="BL53" s="42"/>
      <c r="BM53" s="42" t="str">
        <f t="shared" si="11"/>
        <v/>
      </c>
      <c r="BN53" s="41"/>
      <c r="BO53" s="41"/>
      <c r="BP53" s="42"/>
      <c r="BQ53" s="41"/>
      <c r="BR53" s="41"/>
      <c r="BS53" s="42"/>
      <c r="BT53" s="41"/>
      <c r="BU53" s="41"/>
      <c r="BV53" s="42"/>
      <c r="BW53" s="41"/>
      <c r="BX53" s="41"/>
      <c r="BY53" s="42"/>
      <c r="BZ53" s="41"/>
      <c r="CA53" s="41"/>
      <c r="CB53" s="42"/>
      <c r="CC53" s="43" t="str">
        <f t="shared" si="12"/>
        <v/>
      </c>
      <c r="CD53" s="44" t="str">
        <f t="shared" si="13"/>
        <v/>
      </c>
      <c r="CE53" s="45"/>
      <c r="CF53" s="41"/>
      <c r="CG53" s="46" t="str">
        <f t="shared" si="14"/>
        <v/>
      </c>
      <c r="CH53" s="45"/>
      <c r="CI53" s="41"/>
      <c r="CJ53" s="46" t="str">
        <f t="shared" si="15"/>
        <v/>
      </c>
    </row>
    <row r="54" spans="1:88" x14ac:dyDescent="0.25">
      <c r="A54" s="8"/>
      <c r="B54" s="8"/>
      <c r="C54" s="8"/>
      <c r="E54" s="47" t="s">
        <v>239</v>
      </c>
      <c r="F54" s="8" t="s">
        <v>239</v>
      </c>
      <c r="G54" s="8" t="s">
        <v>239</v>
      </c>
      <c r="H54" s="47" t="s">
        <v>239</v>
      </c>
      <c r="I54" s="8" t="s">
        <v>239</v>
      </c>
      <c r="J54" s="8" t="s">
        <v>239</v>
      </c>
      <c r="K54" s="13"/>
      <c r="L54" s="41" t="s">
        <v>239</v>
      </c>
      <c r="M54" s="41" t="s">
        <v>239</v>
      </c>
      <c r="O54" s="41"/>
      <c r="P54" s="41"/>
      <c r="Q54" s="42"/>
      <c r="R54" s="41"/>
      <c r="S54" s="41"/>
      <c r="T54" s="42"/>
      <c r="U54" s="41"/>
      <c r="V54" s="41"/>
      <c r="W54" s="42"/>
      <c r="X54" s="41"/>
      <c r="Y54" s="41"/>
      <c r="Z54" s="42"/>
      <c r="AA54" s="41"/>
      <c r="AB54" s="41"/>
      <c r="AC54" s="42"/>
      <c r="AD54" s="42" t="str">
        <f t="shared" si="8"/>
        <v/>
      </c>
      <c r="AE54" s="41"/>
      <c r="AF54" s="41"/>
      <c r="AG54" s="42"/>
      <c r="AH54" s="41"/>
      <c r="AI54" s="41"/>
      <c r="AJ54" s="42"/>
      <c r="AK54" s="41"/>
      <c r="AL54" s="41"/>
      <c r="AM54" s="42"/>
      <c r="AN54" s="41"/>
      <c r="AO54" s="41"/>
      <c r="AP54" s="42"/>
      <c r="AQ54" s="41"/>
      <c r="AR54" s="41"/>
      <c r="AS54" s="42"/>
      <c r="AT54" s="41"/>
      <c r="AU54" s="43" t="str">
        <f t="shared" si="9"/>
        <v/>
      </c>
      <c r="AV54" s="44" t="str">
        <f t="shared" si="10"/>
        <v/>
      </c>
      <c r="AW54" s="45"/>
      <c r="AX54" s="41"/>
      <c r="AY54" s="41"/>
      <c r="AZ54" s="42"/>
      <c r="BA54" s="41"/>
      <c r="BB54" s="41"/>
      <c r="BC54" s="42"/>
      <c r="BD54" s="41"/>
      <c r="BE54" s="41"/>
      <c r="BF54" s="42"/>
      <c r="BG54" s="41"/>
      <c r="BH54" s="41"/>
      <c r="BI54" s="42"/>
      <c r="BJ54" s="41"/>
      <c r="BK54" s="41"/>
      <c r="BL54" s="42"/>
      <c r="BM54" s="42" t="str">
        <f t="shared" si="11"/>
        <v/>
      </c>
      <c r="BN54" s="41"/>
      <c r="BO54" s="41"/>
      <c r="BP54" s="42"/>
      <c r="BQ54" s="41"/>
      <c r="BR54" s="41"/>
      <c r="BS54" s="42"/>
      <c r="BT54" s="41"/>
      <c r="BU54" s="41"/>
      <c r="BV54" s="42"/>
      <c r="BW54" s="41"/>
      <c r="BX54" s="41"/>
      <c r="BY54" s="42"/>
      <c r="BZ54" s="41"/>
      <c r="CA54" s="41"/>
      <c r="CB54" s="42"/>
      <c r="CC54" s="43" t="str">
        <f t="shared" si="12"/>
        <v/>
      </c>
      <c r="CD54" s="44" t="str">
        <f t="shared" si="13"/>
        <v/>
      </c>
      <c r="CE54" s="45"/>
      <c r="CF54" s="41"/>
      <c r="CG54" s="46" t="str">
        <f t="shared" si="14"/>
        <v/>
      </c>
      <c r="CH54" s="45"/>
      <c r="CI54" s="41"/>
      <c r="CJ54" s="46" t="str">
        <f t="shared" si="15"/>
        <v/>
      </c>
    </row>
    <row r="55" spans="1:88" x14ac:dyDescent="0.25">
      <c r="A55" s="8"/>
      <c r="B55" s="8"/>
      <c r="C55" s="8"/>
      <c r="E55" s="47" t="s">
        <v>239</v>
      </c>
      <c r="F55" s="8" t="s">
        <v>239</v>
      </c>
      <c r="G55" s="8" t="s">
        <v>239</v>
      </c>
      <c r="H55" s="47" t="s">
        <v>239</v>
      </c>
      <c r="I55" s="8" t="s">
        <v>239</v>
      </c>
      <c r="J55" s="8" t="s">
        <v>239</v>
      </c>
      <c r="K55" s="13"/>
      <c r="L55" s="41" t="s">
        <v>239</v>
      </c>
      <c r="M55" s="41" t="s">
        <v>239</v>
      </c>
      <c r="O55" s="41"/>
      <c r="P55" s="41"/>
      <c r="Q55" s="42"/>
      <c r="R55" s="41"/>
      <c r="S55" s="41"/>
      <c r="T55" s="42"/>
      <c r="U55" s="41"/>
      <c r="V55" s="41"/>
      <c r="W55" s="42"/>
      <c r="X55" s="41"/>
      <c r="Y55" s="41"/>
      <c r="Z55" s="42"/>
      <c r="AA55" s="41"/>
      <c r="AB55" s="41"/>
      <c r="AC55" s="42"/>
      <c r="AD55" s="42" t="str">
        <f t="shared" si="8"/>
        <v/>
      </c>
      <c r="AE55" s="41"/>
      <c r="AF55" s="41"/>
      <c r="AG55" s="42"/>
      <c r="AH55" s="41"/>
      <c r="AI55" s="41"/>
      <c r="AJ55" s="42"/>
      <c r="AK55" s="41"/>
      <c r="AL55" s="41"/>
      <c r="AM55" s="42"/>
      <c r="AN55" s="41"/>
      <c r="AO55" s="41"/>
      <c r="AP55" s="42"/>
      <c r="AQ55" s="41"/>
      <c r="AR55" s="41"/>
      <c r="AS55" s="42"/>
      <c r="AT55" s="41"/>
      <c r="AU55" s="43" t="str">
        <f t="shared" si="9"/>
        <v/>
      </c>
      <c r="AV55" s="44" t="str">
        <f t="shared" si="10"/>
        <v/>
      </c>
      <c r="AW55" s="45"/>
      <c r="AX55" s="41"/>
      <c r="AY55" s="41"/>
      <c r="AZ55" s="42"/>
      <c r="BA55" s="41"/>
      <c r="BB55" s="41"/>
      <c r="BC55" s="42"/>
      <c r="BD55" s="41"/>
      <c r="BE55" s="41"/>
      <c r="BF55" s="42"/>
      <c r="BG55" s="41"/>
      <c r="BH55" s="41"/>
      <c r="BI55" s="42"/>
      <c r="BJ55" s="41"/>
      <c r="BK55" s="41"/>
      <c r="BL55" s="42"/>
      <c r="BM55" s="42" t="str">
        <f t="shared" si="11"/>
        <v/>
      </c>
      <c r="BN55" s="41"/>
      <c r="BO55" s="41"/>
      <c r="BP55" s="42"/>
      <c r="BQ55" s="41"/>
      <c r="BR55" s="41"/>
      <c r="BS55" s="42"/>
      <c r="BT55" s="41"/>
      <c r="BU55" s="41"/>
      <c r="BV55" s="42"/>
      <c r="BW55" s="41"/>
      <c r="BX55" s="41"/>
      <c r="BY55" s="42"/>
      <c r="BZ55" s="41"/>
      <c r="CA55" s="41"/>
      <c r="CB55" s="42"/>
      <c r="CC55" s="43" t="str">
        <f t="shared" si="12"/>
        <v/>
      </c>
      <c r="CD55" s="44" t="str">
        <f t="shared" si="13"/>
        <v/>
      </c>
      <c r="CE55" s="45"/>
      <c r="CF55" s="41"/>
      <c r="CG55" s="46" t="str">
        <f t="shared" si="14"/>
        <v/>
      </c>
      <c r="CH55" s="45"/>
      <c r="CI55" s="41"/>
      <c r="CJ55" s="46" t="str">
        <f t="shared" si="15"/>
        <v/>
      </c>
    </row>
    <row r="56" spans="1:88" x14ac:dyDescent="0.25">
      <c r="A56" s="8"/>
      <c r="B56" s="8"/>
      <c r="C56" s="8"/>
      <c r="E56" s="47" t="s">
        <v>239</v>
      </c>
      <c r="F56" s="8" t="s">
        <v>239</v>
      </c>
      <c r="G56" s="8" t="s">
        <v>239</v>
      </c>
      <c r="H56" s="47" t="s">
        <v>239</v>
      </c>
      <c r="I56" s="8" t="s">
        <v>239</v>
      </c>
      <c r="J56" s="8" t="s">
        <v>239</v>
      </c>
      <c r="K56" s="13"/>
      <c r="L56" s="41" t="s">
        <v>239</v>
      </c>
      <c r="M56" s="41" t="s">
        <v>239</v>
      </c>
      <c r="O56" s="41"/>
      <c r="P56" s="41"/>
      <c r="Q56" s="42"/>
      <c r="R56" s="41"/>
      <c r="S56" s="41"/>
      <c r="T56" s="42"/>
      <c r="U56" s="41"/>
      <c r="V56" s="41"/>
      <c r="W56" s="42"/>
      <c r="X56" s="41"/>
      <c r="Y56" s="41"/>
      <c r="Z56" s="42"/>
      <c r="AA56" s="41"/>
      <c r="AB56" s="41"/>
      <c r="AC56" s="42"/>
      <c r="AD56" s="42" t="str">
        <f t="shared" si="8"/>
        <v/>
      </c>
      <c r="AE56" s="41"/>
      <c r="AF56" s="41"/>
      <c r="AG56" s="42"/>
      <c r="AH56" s="41"/>
      <c r="AI56" s="41"/>
      <c r="AJ56" s="42"/>
      <c r="AK56" s="41"/>
      <c r="AL56" s="41"/>
      <c r="AM56" s="42"/>
      <c r="AN56" s="41"/>
      <c r="AO56" s="41"/>
      <c r="AP56" s="42"/>
      <c r="AQ56" s="41"/>
      <c r="AR56" s="41"/>
      <c r="AS56" s="42"/>
      <c r="AT56" s="41"/>
      <c r="AU56" s="43" t="str">
        <f t="shared" si="9"/>
        <v/>
      </c>
      <c r="AV56" s="44" t="str">
        <f t="shared" si="10"/>
        <v/>
      </c>
      <c r="AW56" s="45"/>
      <c r="AX56" s="41"/>
      <c r="AY56" s="41"/>
      <c r="AZ56" s="42"/>
      <c r="BA56" s="41"/>
      <c r="BB56" s="41"/>
      <c r="BC56" s="42"/>
      <c r="BD56" s="41"/>
      <c r="BE56" s="41"/>
      <c r="BF56" s="42"/>
      <c r="BG56" s="41"/>
      <c r="BH56" s="41"/>
      <c r="BI56" s="42"/>
      <c r="BJ56" s="41"/>
      <c r="BK56" s="41"/>
      <c r="BL56" s="42"/>
      <c r="BM56" s="42" t="str">
        <f t="shared" si="11"/>
        <v/>
      </c>
      <c r="BN56" s="41"/>
      <c r="BO56" s="41"/>
      <c r="BP56" s="42"/>
      <c r="BQ56" s="41"/>
      <c r="BR56" s="41"/>
      <c r="BS56" s="42"/>
      <c r="BT56" s="41"/>
      <c r="BU56" s="41"/>
      <c r="BV56" s="42"/>
      <c r="BW56" s="41"/>
      <c r="BX56" s="41"/>
      <c r="BY56" s="42"/>
      <c r="BZ56" s="41"/>
      <c r="CA56" s="41"/>
      <c r="CB56" s="42"/>
      <c r="CC56" s="43" t="str">
        <f t="shared" si="12"/>
        <v/>
      </c>
      <c r="CD56" s="44" t="str">
        <f t="shared" si="13"/>
        <v/>
      </c>
      <c r="CE56" s="45"/>
      <c r="CF56" s="41"/>
      <c r="CG56" s="46" t="str">
        <f t="shared" si="14"/>
        <v/>
      </c>
      <c r="CH56" s="45"/>
      <c r="CI56" s="41"/>
      <c r="CJ56" s="46" t="str">
        <f t="shared" si="15"/>
        <v/>
      </c>
    </row>
    <row r="57" spans="1:88" x14ac:dyDescent="0.25">
      <c r="A57" s="8"/>
      <c r="B57" s="8"/>
      <c r="C57" s="8"/>
      <c r="E57" s="47" t="s">
        <v>239</v>
      </c>
      <c r="F57" s="8" t="s">
        <v>239</v>
      </c>
      <c r="G57" s="8" t="s">
        <v>239</v>
      </c>
      <c r="H57" s="47" t="s">
        <v>239</v>
      </c>
      <c r="I57" s="8" t="s">
        <v>239</v>
      </c>
      <c r="J57" s="8" t="s">
        <v>239</v>
      </c>
      <c r="K57" s="13"/>
      <c r="L57" s="41" t="s">
        <v>239</v>
      </c>
      <c r="M57" s="41" t="s">
        <v>239</v>
      </c>
      <c r="O57" s="41"/>
      <c r="P57" s="41"/>
      <c r="Q57" s="42"/>
      <c r="R57" s="41"/>
      <c r="S57" s="41"/>
      <c r="T57" s="42"/>
      <c r="U57" s="41"/>
      <c r="V57" s="41"/>
      <c r="W57" s="42"/>
      <c r="X57" s="41"/>
      <c r="Y57" s="41"/>
      <c r="Z57" s="42"/>
      <c r="AA57" s="41"/>
      <c r="AB57" s="41"/>
      <c r="AC57" s="42"/>
      <c r="AD57" s="42" t="str">
        <f t="shared" si="8"/>
        <v/>
      </c>
      <c r="AE57" s="41"/>
      <c r="AF57" s="41"/>
      <c r="AG57" s="42"/>
      <c r="AH57" s="41"/>
      <c r="AI57" s="41"/>
      <c r="AJ57" s="42"/>
      <c r="AK57" s="41"/>
      <c r="AL57" s="41"/>
      <c r="AM57" s="42"/>
      <c r="AN57" s="41"/>
      <c r="AO57" s="41"/>
      <c r="AP57" s="42"/>
      <c r="AQ57" s="41"/>
      <c r="AR57" s="41"/>
      <c r="AS57" s="42"/>
      <c r="AT57" s="41"/>
      <c r="AU57" s="43" t="str">
        <f t="shared" si="9"/>
        <v/>
      </c>
      <c r="AV57" s="44" t="str">
        <f t="shared" si="10"/>
        <v/>
      </c>
      <c r="AW57" s="45"/>
      <c r="AX57" s="41"/>
      <c r="AY57" s="41"/>
      <c r="AZ57" s="42"/>
      <c r="BA57" s="41"/>
      <c r="BB57" s="41"/>
      <c r="BC57" s="42"/>
      <c r="BD57" s="41"/>
      <c r="BE57" s="41"/>
      <c r="BF57" s="42"/>
      <c r="BG57" s="41"/>
      <c r="BH57" s="41"/>
      <c r="BI57" s="42"/>
      <c r="BJ57" s="41"/>
      <c r="BK57" s="41"/>
      <c r="BL57" s="42"/>
      <c r="BM57" s="42" t="str">
        <f t="shared" si="11"/>
        <v/>
      </c>
      <c r="BN57" s="41"/>
      <c r="BO57" s="41"/>
      <c r="BP57" s="42"/>
      <c r="BQ57" s="41"/>
      <c r="BR57" s="41"/>
      <c r="BS57" s="42"/>
      <c r="BT57" s="41"/>
      <c r="BU57" s="41"/>
      <c r="BV57" s="42"/>
      <c r="BW57" s="41"/>
      <c r="BX57" s="41"/>
      <c r="BY57" s="42"/>
      <c r="BZ57" s="41"/>
      <c r="CA57" s="41"/>
      <c r="CB57" s="42"/>
      <c r="CC57" s="43" t="str">
        <f t="shared" si="12"/>
        <v/>
      </c>
      <c r="CD57" s="44" t="str">
        <f t="shared" si="13"/>
        <v/>
      </c>
      <c r="CE57" s="45"/>
      <c r="CF57" s="41"/>
      <c r="CG57" s="46" t="str">
        <f t="shared" si="14"/>
        <v/>
      </c>
      <c r="CH57" s="45"/>
      <c r="CI57" s="41"/>
      <c r="CJ57" s="46" t="str">
        <f t="shared" si="15"/>
        <v/>
      </c>
    </row>
    <row r="58" spans="1:88" x14ac:dyDescent="0.25">
      <c r="A58" s="8"/>
      <c r="B58" s="8"/>
      <c r="C58" s="8"/>
      <c r="E58" s="47" t="s">
        <v>239</v>
      </c>
      <c r="F58" s="8" t="s">
        <v>239</v>
      </c>
      <c r="G58" s="8" t="s">
        <v>239</v>
      </c>
      <c r="H58" s="47" t="s">
        <v>239</v>
      </c>
      <c r="I58" s="8" t="s">
        <v>239</v>
      </c>
      <c r="J58" s="8" t="s">
        <v>239</v>
      </c>
      <c r="K58" s="13"/>
      <c r="L58" s="41" t="s">
        <v>239</v>
      </c>
      <c r="M58" s="41" t="s">
        <v>239</v>
      </c>
      <c r="O58" s="41"/>
      <c r="P58" s="41"/>
      <c r="Q58" s="42"/>
      <c r="R58" s="41"/>
      <c r="S58" s="41"/>
      <c r="T58" s="42"/>
      <c r="U58" s="41"/>
      <c r="V58" s="41"/>
      <c r="W58" s="42"/>
      <c r="X58" s="41"/>
      <c r="Y58" s="41"/>
      <c r="Z58" s="42"/>
      <c r="AA58" s="41"/>
      <c r="AB58" s="41"/>
      <c r="AC58" s="42"/>
      <c r="AD58" s="42" t="str">
        <f t="shared" si="8"/>
        <v/>
      </c>
      <c r="AE58" s="41"/>
      <c r="AF58" s="41"/>
      <c r="AG58" s="42"/>
      <c r="AH58" s="41"/>
      <c r="AI58" s="41"/>
      <c r="AJ58" s="42"/>
      <c r="AK58" s="41"/>
      <c r="AL58" s="41"/>
      <c r="AM58" s="42"/>
      <c r="AN58" s="41"/>
      <c r="AO58" s="41"/>
      <c r="AP58" s="42"/>
      <c r="AQ58" s="41"/>
      <c r="AR58" s="41"/>
      <c r="AS58" s="42"/>
      <c r="AT58" s="41"/>
      <c r="AU58" s="43" t="str">
        <f t="shared" si="9"/>
        <v/>
      </c>
      <c r="AV58" s="44" t="str">
        <f t="shared" si="10"/>
        <v/>
      </c>
      <c r="AW58" s="45"/>
      <c r="AX58" s="41"/>
      <c r="AY58" s="41"/>
      <c r="AZ58" s="42"/>
      <c r="BA58" s="41"/>
      <c r="BB58" s="41"/>
      <c r="BC58" s="42"/>
      <c r="BD58" s="41"/>
      <c r="BE58" s="41"/>
      <c r="BF58" s="42"/>
      <c r="BG58" s="41"/>
      <c r="BH58" s="41"/>
      <c r="BI58" s="42"/>
      <c r="BJ58" s="41"/>
      <c r="BK58" s="41"/>
      <c r="BL58" s="42"/>
      <c r="BM58" s="42" t="str">
        <f t="shared" si="11"/>
        <v/>
      </c>
      <c r="BN58" s="41"/>
      <c r="BO58" s="41"/>
      <c r="BP58" s="42"/>
      <c r="BQ58" s="41"/>
      <c r="BR58" s="41"/>
      <c r="BS58" s="42"/>
      <c r="BT58" s="41"/>
      <c r="BU58" s="41"/>
      <c r="BV58" s="42"/>
      <c r="BW58" s="41"/>
      <c r="BX58" s="41"/>
      <c r="BY58" s="42"/>
      <c r="BZ58" s="41"/>
      <c r="CA58" s="41"/>
      <c r="CB58" s="42"/>
      <c r="CC58" s="43" t="str">
        <f t="shared" si="12"/>
        <v/>
      </c>
      <c r="CD58" s="44" t="str">
        <f t="shared" si="13"/>
        <v/>
      </c>
      <c r="CE58" s="45"/>
      <c r="CF58" s="41"/>
      <c r="CG58" s="46" t="str">
        <f t="shared" si="14"/>
        <v/>
      </c>
      <c r="CH58" s="45"/>
      <c r="CI58" s="41"/>
      <c r="CJ58" s="46" t="str">
        <f t="shared" si="15"/>
        <v/>
      </c>
    </row>
    <row r="59" spans="1:88" x14ac:dyDescent="0.25">
      <c r="A59" s="8"/>
      <c r="B59" s="8"/>
      <c r="C59" s="8"/>
      <c r="E59" s="47" t="s">
        <v>239</v>
      </c>
      <c r="F59" s="8" t="s">
        <v>239</v>
      </c>
      <c r="G59" s="8" t="s">
        <v>239</v>
      </c>
      <c r="H59" s="47" t="s">
        <v>239</v>
      </c>
      <c r="I59" s="8" t="s">
        <v>239</v>
      </c>
      <c r="J59" s="8" t="s">
        <v>239</v>
      </c>
      <c r="K59" s="13"/>
      <c r="L59" s="41" t="s">
        <v>239</v>
      </c>
      <c r="M59" s="41" t="s">
        <v>239</v>
      </c>
      <c r="O59" s="41"/>
      <c r="P59" s="41"/>
      <c r="Q59" s="42"/>
      <c r="R59" s="41"/>
      <c r="S59" s="41"/>
      <c r="T59" s="42"/>
      <c r="U59" s="41"/>
      <c r="V59" s="41"/>
      <c r="W59" s="42"/>
      <c r="X59" s="41"/>
      <c r="Y59" s="41"/>
      <c r="Z59" s="42"/>
      <c r="AA59" s="41"/>
      <c r="AB59" s="41"/>
      <c r="AC59" s="42"/>
      <c r="AD59" s="42" t="str">
        <f t="shared" si="8"/>
        <v/>
      </c>
      <c r="AE59" s="41"/>
      <c r="AF59" s="41"/>
      <c r="AG59" s="42"/>
      <c r="AH59" s="41"/>
      <c r="AI59" s="41"/>
      <c r="AJ59" s="42"/>
      <c r="AK59" s="41"/>
      <c r="AL59" s="41"/>
      <c r="AM59" s="42"/>
      <c r="AN59" s="41"/>
      <c r="AO59" s="41"/>
      <c r="AP59" s="42"/>
      <c r="AQ59" s="41"/>
      <c r="AR59" s="41"/>
      <c r="AS59" s="42"/>
      <c r="AT59" s="41"/>
      <c r="AU59" s="43" t="str">
        <f t="shared" si="9"/>
        <v/>
      </c>
      <c r="AV59" s="44" t="str">
        <f t="shared" si="10"/>
        <v/>
      </c>
      <c r="AW59" s="45"/>
      <c r="AX59" s="41"/>
      <c r="AY59" s="41"/>
      <c r="AZ59" s="42"/>
      <c r="BA59" s="41"/>
      <c r="BB59" s="41"/>
      <c r="BC59" s="42"/>
      <c r="BD59" s="41"/>
      <c r="BE59" s="41"/>
      <c r="BF59" s="42"/>
      <c r="BG59" s="41"/>
      <c r="BH59" s="41"/>
      <c r="BI59" s="42"/>
      <c r="BJ59" s="41"/>
      <c r="BK59" s="41"/>
      <c r="BL59" s="42"/>
      <c r="BM59" s="42" t="str">
        <f t="shared" si="11"/>
        <v/>
      </c>
      <c r="BN59" s="41"/>
      <c r="BO59" s="41"/>
      <c r="BP59" s="42"/>
      <c r="BQ59" s="41"/>
      <c r="BR59" s="41"/>
      <c r="BS59" s="42"/>
      <c r="BT59" s="41"/>
      <c r="BU59" s="41"/>
      <c r="BV59" s="42"/>
      <c r="BW59" s="41"/>
      <c r="BX59" s="41"/>
      <c r="BY59" s="42"/>
      <c r="BZ59" s="41"/>
      <c r="CA59" s="41"/>
      <c r="CB59" s="42"/>
      <c r="CC59" s="43" t="str">
        <f t="shared" si="12"/>
        <v/>
      </c>
      <c r="CD59" s="44" t="str">
        <f t="shared" si="13"/>
        <v/>
      </c>
      <c r="CE59" s="45"/>
      <c r="CF59" s="41"/>
      <c r="CG59" s="46" t="str">
        <f t="shared" si="14"/>
        <v/>
      </c>
      <c r="CH59" s="45"/>
      <c r="CI59" s="41"/>
      <c r="CJ59" s="46" t="str">
        <f t="shared" si="15"/>
        <v/>
      </c>
    </row>
    <row r="60" spans="1:88" x14ac:dyDescent="0.25">
      <c r="A60" s="8"/>
      <c r="B60" s="8"/>
      <c r="C60" s="8"/>
      <c r="E60" s="47" t="s">
        <v>239</v>
      </c>
      <c r="F60" s="8" t="s">
        <v>239</v>
      </c>
      <c r="G60" s="8" t="s">
        <v>239</v>
      </c>
      <c r="H60" s="47" t="s">
        <v>239</v>
      </c>
      <c r="I60" s="8" t="s">
        <v>239</v>
      </c>
      <c r="J60" s="8" t="s">
        <v>239</v>
      </c>
      <c r="K60" s="13"/>
      <c r="L60" s="41" t="s">
        <v>239</v>
      </c>
      <c r="M60" s="41" t="s">
        <v>239</v>
      </c>
      <c r="O60" s="41"/>
      <c r="P60" s="41"/>
      <c r="Q60" s="42"/>
      <c r="R60" s="41"/>
      <c r="S60" s="41"/>
      <c r="T60" s="42"/>
      <c r="U60" s="41"/>
      <c r="V60" s="41"/>
      <c r="W60" s="42"/>
      <c r="X60" s="41"/>
      <c r="Y60" s="41"/>
      <c r="Z60" s="42"/>
      <c r="AA60" s="41"/>
      <c r="AB60" s="41"/>
      <c r="AC60" s="42"/>
      <c r="AD60" s="42" t="str">
        <f t="shared" si="8"/>
        <v/>
      </c>
      <c r="AE60" s="41"/>
      <c r="AF60" s="41"/>
      <c r="AG60" s="42"/>
      <c r="AH60" s="41"/>
      <c r="AI60" s="41"/>
      <c r="AJ60" s="42"/>
      <c r="AK60" s="41"/>
      <c r="AL60" s="41"/>
      <c r="AM60" s="42"/>
      <c r="AN60" s="41"/>
      <c r="AO60" s="41"/>
      <c r="AP60" s="42"/>
      <c r="AQ60" s="41"/>
      <c r="AR60" s="41"/>
      <c r="AS60" s="42"/>
      <c r="AT60" s="41"/>
      <c r="AU60" s="43" t="str">
        <f t="shared" si="9"/>
        <v/>
      </c>
      <c r="AV60" s="44" t="str">
        <f t="shared" si="10"/>
        <v/>
      </c>
      <c r="AW60" s="45"/>
      <c r="AX60" s="41"/>
      <c r="AY60" s="41"/>
      <c r="AZ60" s="42"/>
      <c r="BA60" s="41"/>
      <c r="BB60" s="41"/>
      <c r="BC60" s="42"/>
      <c r="BD60" s="41"/>
      <c r="BE60" s="41"/>
      <c r="BF60" s="42"/>
      <c r="BG60" s="41"/>
      <c r="BH60" s="41"/>
      <c r="BI60" s="42"/>
      <c r="BJ60" s="41"/>
      <c r="BK60" s="41"/>
      <c r="BL60" s="42"/>
      <c r="BM60" s="42" t="str">
        <f t="shared" si="11"/>
        <v/>
      </c>
      <c r="BN60" s="41"/>
      <c r="BO60" s="41"/>
      <c r="BP60" s="42"/>
      <c r="BQ60" s="41"/>
      <c r="BR60" s="41"/>
      <c r="BS60" s="42"/>
      <c r="BT60" s="41"/>
      <c r="BU60" s="41"/>
      <c r="BV60" s="42"/>
      <c r="BW60" s="41"/>
      <c r="BX60" s="41"/>
      <c r="BY60" s="42"/>
      <c r="BZ60" s="41"/>
      <c r="CA60" s="41"/>
      <c r="CB60" s="42"/>
      <c r="CC60" s="43" t="str">
        <f t="shared" si="12"/>
        <v/>
      </c>
      <c r="CD60" s="44" t="str">
        <f t="shared" si="13"/>
        <v/>
      </c>
      <c r="CE60" s="45"/>
      <c r="CF60" s="41"/>
      <c r="CG60" s="46" t="str">
        <f t="shared" si="14"/>
        <v/>
      </c>
      <c r="CH60" s="45"/>
      <c r="CI60" s="41"/>
      <c r="CJ60" s="46" t="str">
        <f t="shared" si="15"/>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I8:CI10"/>
    <mergeCell ref="CO11:CQ11"/>
    <mergeCell ref="CO25:CQ25"/>
    <mergeCell ref="AU8:AU10"/>
    <mergeCell ref="AV8:AV10"/>
    <mergeCell ref="CJ8:CJ10"/>
    <mergeCell ref="CC8:CC10"/>
    <mergeCell ref="AX9:AZ9"/>
    <mergeCell ref="BA9:BC9"/>
    <mergeCell ref="BD9:BF9"/>
    <mergeCell ref="BG9:BI9"/>
    <mergeCell ref="BJ9:BL9"/>
    <mergeCell ref="BM9:BM10"/>
    <mergeCell ref="BN9:BP9"/>
    <mergeCell ref="BQ9:BS9"/>
    <mergeCell ref="BT9:BV9"/>
    <mergeCell ref="BW9:BY9"/>
    <mergeCell ref="BZ9:CB9"/>
    <mergeCell ref="CF8:CF10"/>
    <mergeCell ref="CG8:CG10"/>
    <mergeCell ref="CD8:CD10"/>
  </mergeCells>
  <conditionalFormatting sqref="O11">
    <cfRule type="cellIs" dxfId="23599" priority="1" operator="lessThan">
      <formula>$C$4</formula>
    </cfRule>
  </conditionalFormatting>
  <conditionalFormatting sqref="O12">
    <cfRule type="cellIs" dxfId="23598" priority="2" operator="lessThan">
      <formula>$C$4</formula>
    </cfRule>
  </conditionalFormatting>
  <conditionalFormatting sqref="O13">
    <cfRule type="cellIs" dxfId="23597" priority="3" operator="lessThan">
      <formula>$C$4</formula>
    </cfRule>
  </conditionalFormatting>
  <conditionalFormatting sqref="O14">
    <cfRule type="cellIs" dxfId="23596" priority="4" operator="lessThan">
      <formula>$C$4</formula>
    </cfRule>
  </conditionalFormatting>
  <conditionalFormatting sqref="O15">
    <cfRule type="cellIs" dxfId="23595" priority="5" operator="lessThan">
      <formula>$C$4</formula>
    </cfRule>
  </conditionalFormatting>
  <conditionalFormatting sqref="O16">
    <cfRule type="cellIs" dxfId="23594" priority="6" operator="lessThan">
      <formula>$C$4</formula>
    </cfRule>
  </conditionalFormatting>
  <conditionalFormatting sqref="O17">
    <cfRule type="cellIs" dxfId="23593" priority="7" operator="lessThan">
      <formula>$C$4</formula>
    </cfRule>
  </conditionalFormatting>
  <conditionalFormatting sqref="O18">
    <cfRule type="cellIs" dxfId="23592" priority="8" operator="lessThan">
      <formula>$C$4</formula>
    </cfRule>
  </conditionalFormatting>
  <conditionalFormatting sqref="O19">
    <cfRule type="cellIs" dxfId="23591" priority="9" operator="lessThan">
      <formula>$C$4</formula>
    </cfRule>
  </conditionalFormatting>
  <conditionalFormatting sqref="O20">
    <cfRule type="cellIs" dxfId="23590" priority="10" operator="lessThan">
      <formula>$C$4</formula>
    </cfRule>
  </conditionalFormatting>
  <conditionalFormatting sqref="O21">
    <cfRule type="cellIs" dxfId="23589" priority="11" operator="lessThan">
      <formula>$C$4</formula>
    </cfRule>
  </conditionalFormatting>
  <conditionalFormatting sqref="O22">
    <cfRule type="cellIs" dxfId="23588" priority="12" operator="lessThan">
      <formula>$C$4</formula>
    </cfRule>
  </conditionalFormatting>
  <conditionalFormatting sqref="O23">
    <cfRule type="cellIs" dxfId="23587" priority="13" operator="lessThan">
      <formula>$C$4</formula>
    </cfRule>
  </conditionalFormatting>
  <conditionalFormatting sqref="O24">
    <cfRule type="cellIs" dxfId="23586" priority="14" operator="lessThan">
      <formula>$C$4</formula>
    </cfRule>
  </conditionalFormatting>
  <conditionalFormatting sqref="O25">
    <cfRule type="cellIs" dxfId="23585" priority="15" operator="lessThan">
      <formula>$C$4</formula>
    </cfRule>
  </conditionalFormatting>
  <conditionalFormatting sqref="O26">
    <cfRule type="cellIs" dxfId="23584" priority="16" operator="lessThan">
      <formula>$C$4</formula>
    </cfRule>
  </conditionalFormatting>
  <conditionalFormatting sqref="O27">
    <cfRule type="cellIs" dxfId="23583" priority="17" operator="lessThan">
      <formula>$C$4</formula>
    </cfRule>
  </conditionalFormatting>
  <conditionalFormatting sqref="O28">
    <cfRule type="cellIs" dxfId="23582" priority="18" operator="lessThan">
      <formula>$C$4</formula>
    </cfRule>
  </conditionalFormatting>
  <conditionalFormatting sqref="O29">
    <cfRule type="cellIs" dxfId="23581" priority="19" operator="lessThan">
      <formula>$C$4</formula>
    </cfRule>
  </conditionalFormatting>
  <conditionalFormatting sqref="O30">
    <cfRule type="cellIs" dxfId="23580" priority="20" operator="lessThan">
      <formula>$C$4</formula>
    </cfRule>
  </conditionalFormatting>
  <conditionalFormatting sqref="O31">
    <cfRule type="cellIs" dxfId="23579" priority="21" operator="lessThan">
      <formula>$C$4</formula>
    </cfRule>
  </conditionalFormatting>
  <conditionalFormatting sqref="O32">
    <cfRule type="cellIs" dxfId="23578" priority="22" operator="lessThan">
      <formula>$C$4</formula>
    </cfRule>
  </conditionalFormatting>
  <conditionalFormatting sqref="O33">
    <cfRule type="cellIs" dxfId="23577" priority="23" operator="lessThan">
      <formula>$C$4</formula>
    </cfRule>
  </conditionalFormatting>
  <conditionalFormatting sqref="O34">
    <cfRule type="cellIs" dxfId="23576" priority="24" operator="lessThan">
      <formula>$C$4</formula>
    </cfRule>
  </conditionalFormatting>
  <conditionalFormatting sqref="O35">
    <cfRule type="cellIs" dxfId="23575" priority="25" operator="lessThan">
      <formula>$C$4</formula>
    </cfRule>
  </conditionalFormatting>
  <conditionalFormatting sqref="O36">
    <cfRule type="cellIs" dxfId="23574" priority="26" operator="lessThan">
      <formula>$C$4</formula>
    </cfRule>
  </conditionalFormatting>
  <conditionalFormatting sqref="O37">
    <cfRule type="cellIs" dxfId="23573" priority="27" operator="lessThan">
      <formula>$C$4</formula>
    </cfRule>
  </conditionalFormatting>
  <conditionalFormatting sqref="O38">
    <cfRule type="cellIs" dxfId="23572" priority="28" operator="lessThan">
      <formula>$C$4</formula>
    </cfRule>
  </conditionalFormatting>
  <conditionalFormatting sqref="O39">
    <cfRule type="cellIs" dxfId="23571" priority="29" operator="lessThan">
      <formula>$C$4</formula>
    </cfRule>
  </conditionalFormatting>
  <conditionalFormatting sqref="O40">
    <cfRule type="cellIs" dxfId="23570" priority="30" operator="lessThan">
      <formula>$C$4</formula>
    </cfRule>
  </conditionalFormatting>
  <conditionalFormatting sqref="O41">
    <cfRule type="cellIs" dxfId="23569" priority="31" operator="lessThan">
      <formula>$C$4</formula>
    </cfRule>
  </conditionalFormatting>
  <conditionalFormatting sqref="O42">
    <cfRule type="cellIs" dxfId="23568" priority="32" operator="lessThan">
      <formula>$C$4</formula>
    </cfRule>
  </conditionalFormatting>
  <conditionalFormatting sqref="O43">
    <cfRule type="cellIs" dxfId="23567" priority="33" operator="lessThan">
      <formula>$C$4</formula>
    </cfRule>
  </conditionalFormatting>
  <conditionalFormatting sqref="O44">
    <cfRule type="cellIs" dxfId="23566" priority="34" operator="lessThan">
      <formula>$C$4</formula>
    </cfRule>
  </conditionalFormatting>
  <conditionalFormatting sqref="O45">
    <cfRule type="cellIs" dxfId="23565" priority="35" operator="lessThan">
      <formula>$C$4</formula>
    </cfRule>
  </conditionalFormatting>
  <conditionalFormatting sqref="O46">
    <cfRule type="cellIs" dxfId="23564" priority="36" operator="lessThan">
      <formula>$C$4</formula>
    </cfRule>
  </conditionalFormatting>
  <conditionalFormatting sqref="O47">
    <cfRule type="cellIs" dxfId="23563" priority="37" operator="lessThan">
      <formula>$C$4</formula>
    </cfRule>
  </conditionalFormatting>
  <conditionalFormatting sqref="O48">
    <cfRule type="cellIs" dxfId="23562" priority="38" operator="lessThan">
      <formula>$C$4</formula>
    </cfRule>
  </conditionalFormatting>
  <conditionalFormatting sqref="O49">
    <cfRule type="cellIs" dxfId="23561" priority="39" operator="lessThan">
      <formula>$C$4</formula>
    </cfRule>
  </conditionalFormatting>
  <conditionalFormatting sqref="O50">
    <cfRule type="cellIs" dxfId="23560" priority="40" operator="lessThan">
      <formula>$C$4</formula>
    </cfRule>
  </conditionalFormatting>
  <conditionalFormatting sqref="O51">
    <cfRule type="cellIs" dxfId="23559" priority="41" operator="lessThan">
      <formula>$C$4</formula>
    </cfRule>
  </conditionalFormatting>
  <conditionalFormatting sqref="O52">
    <cfRule type="cellIs" dxfId="23558" priority="42" operator="lessThan">
      <formula>$C$4</formula>
    </cfRule>
  </conditionalFormatting>
  <conditionalFormatting sqref="O53">
    <cfRule type="cellIs" dxfId="23557" priority="43" operator="lessThan">
      <formula>$C$4</formula>
    </cfRule>
  </conditionalFormatting>
  <conditionalFormatting sqref="O54">
    <cfRule type="cellIs" dxfId="23556" priority="44" operator="lessThan">
      <formula>$C$4</formula>
    </cfRule>
  </conditionalFormatting>
  <conditionalFormatting sqref="O55">
    <cfRule type="cellIs" dxfId="23555" priority="45" operator="lessThan">
      <formula>$C$4</formula>
    </cfRule>
  </conditionalFormatting>
  <conditionalFormatting sqref="O56">
    <cfRule type="cellIs" dxfId="23554" priority="46" operator="lessThan">
      <formula>$C$4</formula>
    </cfRule>
  </conditionalFormatting>
  <conditionalFormatting sqref="O57">
    <cfRule type="cellIs" dxfId="23553" priority="47" operator="lessThan">
      <formula>$C$4</formula>
    </cfRule>
  </conditionalFormatting>
  <conditionalFormatting sqref="O58">
    <cfRule type="cellIs" dxfId="23552" priority="48" operator="lessThan">
      <formula>$C$4</formula>
    </cfRule>
  </conditionalFormatting>
  <conditionalFormatting sqref="O59">
    <cfRule type="cellIs" dxfId="23551" priority="49" operator="lessThan">
      <formula>$C$4</formula>
    </cfRule>
  </conditionalFormatting>
  <conditionalFormatting sqref="O60">
    <cfRule type="cellIs" dxfId="23550" priority="50" operator="lessThan">
      <formula>$C$4</formula>
    </cfRule>
  </conditionalFormatting>
  <conditionalFormatting sqref="P11">
    <cfRule type="cellIs" dxfId="23549" priority="51" operator="lessThan">
      <formula>$C$4</formula>
    </cfRule>
  </conditionalFormatting>
  <conditionalFormatting sqref="P12">
    <cfRule type="cellIs" dxfId="23548" priority="52" operator="lessThan">
      <formula>$C$4</formula>
    </cfRule>
  </conditionalFormatting>
  <conditionalFormatting sqref="P13">
    <cfRule type="cellIs" dxfId="23547" priority="53" operator="lessThan">
      <formula>$C$4</formula>
    </cfRule>
  </conditionalFormatting>
  <conditionalFormatting sqref="P14">
    <cfRule type="cellIs" dxfId="23546" priority="54" operator="lessThan">
      <formula>$C$4</formula>
    </cfRule>
  </conditionalFormatting>
  <conditionalFormatting sqref="P15">
    <cfRule type="cellIs" dxfId="23545" priority="55" operator="lessThan">
      <formula>$C$4</formula>
    </cfRule>
  </conditionalFormatting>
  <conditionalFormatting sqref="P16">
    <cfRule type="cellIs" dxfId="23544" priority="56" operator="lessThan">
      <formula>$C$4</formula>
    </cfRule>
  </conditionalFormatting>
  <conditionalFormatting sqref="P17">
    <cfRule type="cellIs" dxfId="23543" priority="57" operator="lessThan">
      <formula>$C$4</formula>
    </cfRule>
  </conditionalFormatting>
  <conditionalFormatting sqref="P18">
    <cfRule type="cellIs" dxfId="23542" priority="58" operator="lessThan">
      <formula>$C$4</formula>
    </cfRule>
  </conditionalFormatting>
  <conditionalFormatting sqref="P19">
    <cfRule type="cellIs" dxfId="23541" priority="59" operator="lessThan">
      <formula>$C$4</formula>
    </cfRule>
  </conditionalFormatting>
  <conditionalFormatting sqref="P20">
    <cfRule type="cellIs" dxfId="23540" priority="60" operator="lessThan">
      <formula>$C$4</formula>
    </cfRule>
  </conditionalFormatting>
  <conditionalFormatting sqref="P21">
    <cfRule type="cellIs" dxfId="23539" priority="61" operator="lessThan">
      <formula>$C$4</formula>
    </cfRule>
  </conditionalFormatting>
  <conditionalFormatting sqref="P22">
    <cfRule type="cellIs" dxfId="23538" priority="62" operator="lessThan">
      <formula>$C$4</formula>
    </cfRule>
  </conditionalFormatting>
  <conditionalFormatting sqref="P23">
    <cfRule type="cellIs" dxfId="23537" priority="63" operator="lessThan">
      <formula>$C$4</formula>
    </cfRule>
  </conditionalFormatting>
  <conditionalFormatting sqref="P24">
    <cfRule type="cellIs" dxfId="23536" priority="64" operator="lessThan">
      <formula>$C$4</formula>
    </cfRule>
  </conditionalFormatting>
  <conditionalFormatting sqref="P25">
    <cfRule type="cellIs" dxfId="23535" priority="65" operator="lessThan">
      <formula>$C$4</formula>
    </cfRule>
  </conditionalFormatting>
  <conditionalFormatting sqref="P26">
    <cfRule type="cellIs" dxfId="23534" priority="66" operator="lessThan">
      <formula>$C$4</formula>
    </cfRule>
  </conditionalFormatting>
  <conditionalFormatting sqref="P27">
    <cfRule type="cellIs" dxfId="23533" priority="67" operator="lessThan">
      <formula>$C$4</formula>
    </cfRule>
  </conditionalFormatting>
  <conditionalFormatting sqref="P28">
    <cfRule type="cellIs" dxfId="23532" priority="68" operator="lessThan">
      <formula>$C$4</formula>
    </cfRule>
  </conditionalFormatting>
  <conditionalFormatting sqref="P29">
    <cfRule type="cellIs" dxfId="23531" priority="69" operator="lessThan">
      <formula>$C$4</formula>
    </cfRule>
  </conditionalFormatting>
  <conditionalFormatting sqref="P30">
    <cfRule type="cellIs" dxfId="23530" priority="70" operator="lessThan">
      <formula>$C$4</formula>
    </cfRule>
  </conditionalFormatting>
  <conditionalFormatting sqref="P31">
    <cfRule type="cellIs" dxfId="23529" priority="71" operator="lessThan">
      <formula>$C$4</formula>
    </cfRule>
  </conditionalFormatting>
  <conditionalFormatting sqref="P32">
    <cfRule type="cellIs" dxfId="23528" priority="72" operator="lessThan">
      <formula>$C$4</formula>
    </cfRule>
  </conditionalFormatting>
  <conditionalFormatting sqref="P33">
    <cfRule type="cellIs" dxfId="23527" priority="73" operator="lessThan">
      <formula>$C$4</formula>
    </cfRule>
  </conditionalFormatting>
  <conditionalFormatting sqref="P34">
    <cfRule type="cellIs" dxfId="23526" priority="74" operator="lessThan">
      <formula>$C$4</formula>
    </cfRule>
  </conditionalFormatting>
  <conditionalFormatting sqref="P35">
    <cfRule type="cellIs" dxfId="23525" priority="75" operator="lessThan">
      <formula>$C$4</formula>
    </cfRule>
  </conditionalFormatting>
  <conditionalFormatting sqref="P36">
    <cfRule type="cellIs" dxfId="23524" priority="76" operator="lessThan">
      <formula>$C$4</formula>
    </cfRule>
  </conditionalFormatting>
  <conditionalFormatting sqref="P37">
    <cfRule type="cellIs" dxfId="23523" priority="77" operator="lessThan">
      <formula>$C$4</formula>
    </cfRule>
  </conditionalFormatting>
  <conditionalFormatting sqref="P38">
    <cfRule type="cellIs" dxfId="23522" priority="78" operator="lessThan">
      <formula>$C$4</formula>
    </cfRule>
  </conditionalFormatting>
  <conditionalFormatting sqref="P39">
    <cfRule type="cellIs" dxfId="23521" priority="79" operator="lessThan">
      <formula>$C$4</formula>
    </cfRule>
  </conditionalFormatting>
  <conditionalFormatting sqref="P40">
    <cfRule type="cellIs" dxfId="23520" priority="80" operator="lessThan">
      <formula>$C$4</formula>
    </cfRule>
  </conditionalFormatting>
  <conditionalFormatting sqref="P41">
    <cfRule type="cellIs" dxfId="23519" priority="81" operator="lessThan">
      <formula>$C$4</formula>
    </cfRule>
  </conditionalFormatting>
  <conditionalFormatting sqref="P42">
    <cfRule type="cellIs" dxfId="23518" priority="82" operator="lessThan">
      <formula>$C$4</formula>
    </cfRule>
  </conditionalFormatting>
  <conditionalFormatting sqref="P43">
    <cfRule type="cellIs" dxfId="23517" priority="83" operator="lessThan">
      <formula>$C$4</formula>
    </cfRule>
  </conditionalFormatting>
  <conditionalFormatting sqref="P44">
    <cfRule type="cellIs" dxfId="23516" priority="84" operator="lessThan">
      <formula>$C$4</formula>
    </cfRule>
  </conditionalFormatting>
  <conditionalFormatting sqref="P45">
    <cfRule type="cellIs" dxfId="23515" priority="85" operator="lessThan">
      <formula>$C$4</formula>
    </cfRule>
  </conditionalFormatting>
  <conditionalFormatting sqref="P46">
    <cfRule type="cellIs" dxfId="23514" priority="86" operator="lessThan">
      <formula>$C$4</formula>
    </cfRule>
  </conditionalFormatting>
  <conditionalFormatting sqref="P47">
    <cfRule type="cellIs" dxfId="23513" priority="87" operator="lessThan">
      <formula>$C$4</formula>
    </cfRule>
  </conditionalFormatting>
  <conditionalFormatting sqref="P48">
    <cfRule type="cellIs" dxfId="23512" priority="88" operator="lessThan">
      <formula>$C$4</formula>
    </cfRule>
  </conditionalFormatting>
  <conditionalFormatting sqref="P49">
    <cfRule type="cellIs" dxfId="23511" priority="89" operator="lessThan">
      <formula>$C$4</formula>
    </cfRule>
  </conditionalFormatting>
  <conditionalFormatting sqref="P50">
    <cfRule type="cellIs" dxfId="23510" priority="90" operator="lessThan">
      <formula>$C$4</formula>
    </cfRule>
  </conditionalFormatting>
  <conditionalFormatting sqref="P51">
    <cfRule type="cellIs" dxfId="23509" priority="91" operator="lessThan">
      <formula>$C$4</formula>
    </cfRule>
  </conditionalFormatting>
  <conditionalFormatting sqref="P52">
    <cfRule type="cellIs" dxfId="23508" priority="92" operator="lessThan">
      <formula>$C$4</formula>
    </cfRule>
  </conditionalFormatting>
  <conditionalFormatting sqref="P53">
    <cfRule type="cellIs" dxfId="23507" priority="93" operator="lessThan">
      <formula>$C$4</formula>
    </cfRule>
  </conditionalFormatting>
  <conditionalFormatting sqref="P54">
    <cfRule type="cellIs" dxfId="23506" priority="94" operator="lessThan">
      <formula>$C$4</formula>
    </cfRule>
  </conditionalFormatting>
  <conditionalFormatting sqref="P55">
    <cfRule type="cellIs" dxfId="23505" priority="95" operator="lessThan">
      <formula>$C$4</formula>
    </cfRule>
  </conditionalFormatting>
  <conditionalFormatting sqref="P56">
    <cfRule type="cellIs" dxfId="23504" priority="96" operator="lessThan">
      <formula>$C$4</formula>
    </cfRule>
  </conditionalFormatting>
  <conditionalFormatting sqref="P57">
    <cfRule type="cellIs" dxfId="23503" priority="97" operator="lessThan">
      <formula>$C$4</formula>
    </cfRule>
  </conditionalFormatting>
  <conditionalFormatting sqref="P58">
    <cfRule type="cellIs" dxfId="23502" priority="98" operator="lessThan">
      <formula>$C$4</formula>
    </cfRule>
  </conditionalFormatting>
  <conditionalFormatting sqref="P59">
    <cfRule type="cellIs" dxfId="23501" priority="99" operator="lessThan">
      <formula>$C$4</formula>
    </cfRule>
  </conditionalFormatting>
  <conditionalFormatting sqref="P60">
    <cfRule type="cellIs" dxfId="23500" priority="100" operator="lessThan">
      <formula>$C$4</formula>
    </cfRule>
  </conditionalFormatting>
  <conditionalFormatting sqref="Q11">
    <cfRule type="cellIs" dxfId="23499" priority="101" operator="lessThan">
      <formula>$C$4</formula>
    </cfRule>
  </conditionalFormatting>
  <conditionalFormatting sqref="Q12">
    <cfRule type="cellIs" dxfId="23498" priority="102" operator="lessThan">
      <formula>$C$4</formula>
    </cfRule>
  </conditionalFormatting>
  <conditionalFormatting sqref="Q13">
    <cfRule type="cellIs" dxfId="23497" priority="103" operator="lessThan">
      <formula>$C$4</formula>
    </cfRule>
  </conditionalFormatting>
  <conditionalFormatting sqref="Q14">
    <cfRule type="cellIs" dxfId="23496" priority="104" operator="lessThan">
      <formula>$C$4</formula>
    </cfRule>
  </conditionalFormatting>
  <conditionalFormatting sqref="Q15">
    <cfRule type="cellIs" dxfId="23495" priority="105" operator="lessThan">
      <formula>$C$4</formula>
    </cfRule>
  </conditionalFormatting>
  <conditionalFormatting sqref="Q16">
    <cfRule type="cellIs" dxfId="23494" priority="106" operator="lessThan">
      <formula>$C$4</formula>
    </cfRule>
  </conditionalFormatting>
  <conditionalFormatting sqref="Q17">
    <cfRule type="cellIs" dxfId="23493" priority="107" operator="lessThan">
      <formula>$C$4</formula>
    </cfRule>
  </conditionalFormatting>
  <conditionalFormatting sqref="Q18">
    <cfRule type="cellIs" dxfId="23492" priority="108" operator="lessThan">
      <formula>$C$4</formula>
    </cfRule>
  </conditionalFormatting>
  <conditionalFormatting sqref="Q19">
    <cfRule type="cellIs" dxfId="23491" priority="109" operator="lessThan">
      <formula>$C$4</formula>
    </cfRule>
  </conditionalFormatting>
  <conditionalFormatting sqref="Q20">
    <cfRule type="cellIs" dxfId="23490" priority="110" operator="lessThan">
      <formula>$C$4</formula>
    </cfRule>
  </conditionalFormatting>
  <conditionalFormatting sqref="Q21">
    <cfRule type="cellIs" dxfId="23489" priority="111" operator="lessThan">
      <formula>$C$4</formula>
    </cfRule>
  </conditionalFormatting>
  <conditionalFormatting sqref="Q22">
    <cfRule type="cellIs" dxfId="23488" priority="112" operator="lessThan">
      <formula>$C$4</formula>
    </cfRule>
  </conditionalFormatting>
  <conditionalFormatting sqref="Q23">
    <cfRule type="cellIs" dxfId="23487" priority="113" operator="lessThan">
      <formula>$C$4</formula>
    </cfRule>
  </conditionalFormatting>
  <conditionalFormatting sqref="Q24">
    <cfRule type="cellIs" dxfId="23486" priority="114" operator="lessThan">
      <formula>$C$4</formula>
    </cfRule>
  </conditionalFormatting>
  <conditionalFormatting sqref="Q25">
    <cfRule type="cellIs" dxfId="23485" priority="115" operator="lessThan">
      <formula>$C$4</formula>
    </cfRule>
  </conditionalFormatting>
  <conditionalFormatting sqref="Q26">
    <cfRule type="cellIs" dxfId="23484" priority="116" operator="lessThan">
      <formula>$C$4</formula>
    </cfRule>
  </conditionalFormatting>
  <conditionalFormatting sqref="Q27">
    <cfRule type="cellIs" dxfId="23483" priority="117" operator="lessThan">
      <formula>$C$4</formula>
    </cfRule>
  </conditionalFormatting>
  <conditionalFormatting sqref="Q28">
    <cfRule type="cellIs" dxfId="23482" priority="118" operator="lessThan">
      <formula>$C$4</formula>
    </cfRule>
  </conditionalFormatting>
  <conditionalFormatting sqref="Q29">
    <cfRule type="cellIs" dxfId="23481" priority="119" operator="lessThan">
      <formula>$C$4</formula>
    </cfRule>
  </conditionalFormatting>
  <conditionalFormatting sqref="Q30">
    <cfRule type="cellIs" dxfId="23480" priority="120" operator="lessThan">
      <formula>$C$4</formula>
    </cfRule>
  </conditionalFormatting>
  <conditionalFormatting sqref="Q31">
    <cfRule type="cellIs" dxfId="23479" priority="121" operator="lessThan">
      <formula>$C$4</formula>
    </cfRule>
  </conditionalFormatting>
  <conditionalFormatting sqref="Q32">
    <cfRule type="cellIs" dxfId="23478" priority="122" operator="lessThan">
      <formula>$C$4</formula>
    </cfRule>
  </conditionalFormatting>
  <conditionalFormatting sqref="Q33">
    <cfRule type="cellIs" dxfId="23477" priority="123" operator="lessThan">
      <formula>$C$4</formula>
    </cfRule>
  </conditionalFormatting>
  <conditionalFormatting sqref="Q34">
    <cfRule type="cellIs" dxfId="23476" priority="124" operator="lessThan">
      <formula>$C$4</formula>
    </cfRule>
  </conditionalFormatting>
  <conditionalFormatting sqref="Q35">
    <cfRule type="cellIs" dxfId="23475" priority="125" operator="lessThan">
      <formula>$C$4</formula>
    </cfRule>
  </conditionalFormatting>
  <conditionalFormatting sqref="Q36">
    <cfRule type="cellIs" dxfId="23474" priority="126" operator="lessThan">
      <formula>$C$4</formula>
    </cfRule>
  </conditionalFormatting>
  <conditionalFormatting sqref="Q37">
    <cfRule type="cellIs" dxfId="23473" priority="127" operator="lessThan">
      <formula>$C$4</formula>
    </cfRule>
  </conditionalFormatting>
  <conditionalFormatting sqref="Q38">
    <cfRule type="cellIs" dxfId="23472" priority="128" operator="lessThan">
      <formula>$C$4</formula>
    </cfRule>
  </conditionalFormatting>
  <conditionalFormatting sqref="Q39">
    <cfRule type="cellIs" dxfId="23471" priority="129" operator="lessThan">
      <formula>$C$4</formula>
    </cfRule>
  </conditionalFormatting>
  <conditionalFormatting sqref="Q40">
    <cfRule type="cellIs" dxfId="23470" priority="130" operator="lessThan">
      <formula>$C$4</formula>
    </cfRule>
  </conditionalFormatting>
  <conditionalFormatting sqref="Q41">
    <cfRule type="cellIs" dxfId="23469" priority="131" operator="lessThan">
      <formula>$C$4</formula>
    </cfRule>
  </conditionalFormatting>
  <conditionalFormatting sqref="Q42">
    <cfRule type="cellIs" dxfId="23468" priority="132" operator="lessThan">
      <formula>$C$4</formula>
    </cfRule>
  </conditionalFormatting>
  <conditionalFormatting sqref="Q43">
    <cfRule type="cellIs" dxfId="23467" priority="133" operator="lessThan">
      <formula>$C$4</formula>
    </cfRule>
  </conditionalFormatting>
  <conditionalFormatting sqref="Q44">
    <cfRule type="cellIs" dxfId="23466" priority="134" operator="lessThan">
      <formula>$C$4</formula>
    </cfRule>
  </conditionalFormatting>
  <conditionalFormatting sqref="Q45">
    <cfRule type="cellIs" dxfId="23465" priority="135" operator="lessThan">
      <formula>$C$4</formula>
    </cfRule>
  </conditionalFormatting>
  <conditionalFormatting sqref="Q46">
    <cfRule type="cellIs" dxfId="23464" priority="136" operator="lessThan">
      <formula>$C$4</formula>
    </cfRule>
  </conditionalFormatting>
  <conditionalFormatting sqref="Q47">
    <cfRule type="cellIs" dxfId="23463" priority="137" operator="lessThan">
      <formula>$C$4</formula>
    </cfRule>
  </conditionalFormatting>
  <conditionalFormatting sqref="Q48">
    <cfRule type="cellIs" dxfId="23462" priority="138" operator="lessThan">
      <formula>$C$4</formula>
    </cfRule>
  </conditionalFormatting>
  <conditionalFormatting sqref="Q49">
    <cfRule type="cellIs" dxfId="23461" priority="139" operator="lessThan">
      <formula>$C$4</formula>
    </cfRule>
  </conditionalFormatting>
  <conditionalFormatting sqref="Q50">
    <cfRule type="cellIs" dxfId="23460" priority="140" operator="lessThan">
      <formula>$C$4</formula>
    </cfRule>
  </conditionalFormatting>
  <conditionalFormatting sqref="Q51">
    <cfRule type="cellIs" dxfId="23459" priority="141" operator="lessThan">
      <formula>$C$4</formula>
    </cfRule>
  </conditionalFormatting>
  <conditionalFormatting sqref="Q52">
    <cfRule type="cellIs" dxfId="23458" priority="142" operator="lessThan">
      <formula>$C$4</formula>
    </cfRule>
  </conditionalFormatting>
  <conditionalFormatting sqref="Q53">
    <cfRule type="cellIs" dxfId="23457" priority="143" operator="lessThan">
      <formula>$C$4</formula>
    </cfRule>
  </conditionalFormatting>
  <conditionalFormatting sqref="Q54">
    <cfRule type="cellIs" dxfId="23456" priority="144" operator="lessThan">
      <formula>$C$4</formula>
    </cfRule>
  </conditionalFormatting>
  <conditionalFormatting sqref="Q55">
    <cfRule type="cellIs" dxfId="23455" priority="145" operator="lessThan">
      <formula>$C$4</formula>
    </cfRule>
  </conditionalFormatting>
  <conditionalFormatting sqref="Q56">
    <cfRule type="cellIs" dxfId="23454" priority="146" operator="lessThan">
      <formula>$C$4</formula>
    </cfRule>
  </conditionalFormatting>
  <conditionalFormatting sqref="Q57">
    <cfRule type="cellIs" dxfId="23453" priority="147" operator="lessThan">
      <formula>$C$4</formula>
    </cfRule>
  </conditionalFormatting>
  <conditionalFormatting sqref="Q58">
    <cfRule type="cellIs" dxfId="23452" priority="148" operator="lessThan">
      <formula>$C$4</formula>
    </cfRule>
  </conditionalFormatting>
  <conditionalFormatting sqref="Q59">
    <cfRule type="cellIs" dxfId="23451" priority="149" operator="lessThan">
      <formula>$C$4</formula>
    </cfRule>
  </conditionalFormatting>
  <conditionalFormatting sqref="Q60">
    <cfRule type="cellIs" dxfId="23450" priority="150" operator="lessThan">
      <formula>$C$4</formula>
    </cfRule>
  </conditionalFormatting>
  <conditionalFormatting sqref="T11">
    <cfRule type="cellIs" dxfId="23449" priority="151" operator="lessThan">
      <formula>$C$4</formula>
    </cfRule>
  </conditionalFormatting>
  <conditionalFormatting sqref="T12">
    <cfRule type="cellIs" dxfId="23448" priority="152" operator="lessThan">
      <formula>$C$4</formula>
    </cfRule>
  </conditionalFormatting>
  <conditionalFormatting sqref="T13">
    <cfRule type="cellIs" dxfId="23447" priority="153" operator="lessThan">
      <formula>$C$4</formula>
    </cfRule>
  </conditionalFormatting>
  <conditionalFormatting sqref="T14">
    <cfRule type="cellIs" dxfId="23446" priority="154" operator="lessThan">
      <formula>$C$4</formula>
    </cfRule>
  </conditionalFormatting>
  <conditionalFormatting sqref="T15">
    <cfRule type="cellIs" dxfId="23445" priority="155" operator="lessThan">
      <formula>$C$4</formula>
    </cfRule>
  </conditionalFormatting>
  <conditionalFormatting sqref="T16">
    <cfRule type="cellIs" dxfId="23444" priority="156" operator="lessThan">
      <formula>$C$4</formula>
    </cfRule>
  </conditionalFormatting>
  <conditionalFormatting sqref="T17">
    <cfRule type="cellIs" dxfId="23443" priority="157" operator="lessThan">
      <formula>$C$4</formula>
    </cfRule>
  </conditionalFormatting>
  <conditionalFormatting sqref="T18">
    <cfRule type="cellIs" dxfId="23442" priority="158" operator="lessThan">
      <formula>$C$4</formula>
    </cfRule>
  </conditionalFormatting>
  <conditionalFormatting sqref="T19">
    <cfRule type="cellIs" dxfId="23441" priority="159" operator="lessThan">
      <formula>$C$4</formula>
    </cfRule>
  </conditionalFormatting>
  <conditionalFormatting sqref="T20">
    <cfRule type="cellIs" dxfId="23440" priority="160" operator="lessThan">
      <formula>$C$4</formula>
    </cfRule>
  </conditionalFormatting>
  <conditionalFormatting sqref="T21">
    <cfRule type="cellIs" dxfId="23439" priority="161" operator="lessThan">
      <formula>$C$4</formula>
    </cfRule>
  </conditionalFormatting>
  <conditionalFormatting sqref="T22">
    <cfRule type="cellIs" dxfId="23438" priority="162" operator="lessThan">
      <formula>$C$4</formula>
    </cfRule>
  </conditionalFormatting>
  <conditionalFormatting sqref="T23">
    <cfRule type="cellIs" dxfId="23437" priority="163" operator="lessThan">
      <formula>$C$4</formula>
    </cfRule>
  </conditionalFormatting>
  <conditionalFormatting sqref="T24">
    <cfRule type="cellIs" dxfId="23436" priority="164" operator="lessThan">
      <formula>$C$4</formula>
    </cfRule>
  </conditionalFormatting>
  <conditionalFormatting sqref="T25">
    <cfRule type="cellIs" dxfId="23435" priority="165" operator="lessThan">
      <formula>$C$4</formula>
    </cfRule>
  </conditionalFormatting>
  <conditionalFormatting sqref="T26">
    <cfRule type="cellIs" dxfId="23434" priority="166" operator="lessThan">
      <formula>$C$4</formula>
    </cfRule>
  </conditionalFormatting>
  <conditionalFormatting sqref="T27">
    <cfRule type="cellIs" dxfId="23433" priority="167" operator="lessThan">
      <formula>$C$4</formula>
    </cfRule>
  </conditionalFormatting>
  <conditionalFormatting sqref="T28">
    <cfRule type="cellIs" dxfId="23432" priority="168" operator="lessThan">
      <formula>$C$4</formula>
    </cfRule>
  </conditionalFormatting>
  <conditionalFormatting sqref="T29">
    <cfRule type="cellIs" dxfId="23431" priority="169" operator="lessThan">
      <formula>$C$4</formula>
    </cfRule>
  </conditionalFormatting>
  <conditionalFormatting sqref="T30">
    <cfRule type="cellIs" dxfId="23430" priority="170" operator="lessThan">
      <formula>$C$4</formula>
    </cfRule>
  </conditionalFormatting>
  <conditionalFormatting sqref="T31">
    <cfRule type="cellIs" dxfId="23429" priority="171" operator="lessThan">
      <formula>$C$4</formula>
    </cfRule>
  </conditionalFormatting>
  <conditionalFormatting sqref="T32">
    <cfRule type="cellIs" dxfId="23428" priority="172" operator="lessThan">
      <formula>$C$4</formula>
    </cfRule>
  </conditionalFormatting>
  <conditionalFormatting sqref="T33">
    <cfRule type="cellIs" dxfId="23427" priority="173" operator="lessThan">
      <formula>$C$4</formula>
    </cfRule>
  </conditionalFormatting>
  <conditionalFormatting sqref="T34">
    <cfRule type="cellIs" dxfId="23426" priority="174" operator="lessThan">
      <formula>$C$4</formula>
    </cfRule>
  </conditionalFormatting>
  <conditionalFormatting sqref="T35">
    <cfRule type="cellIs" dxfId="23425" priority="175" operator="lessThan">
      <formula>$C$4</formula>
    </cfRule>
  </conditionalFormatting>
  <conditionalFormatting sqref="T36">
    <cfRule type="cellIs" dxfId="23424" priority="176" operator="lessThan">
      <formula>$C$4</formula>
    </cfRule>
  </conditionalFormatting>
  <conditionalFormatting sqref="T37">
    <cfRule type="cellIs" dxfId="23423" priority="177" operator="lessThan">
      <formula>$C$4</formula>
    </cfRule>
  </conditionalFormatting>
  <conditionalFormatting sqref="T38">
    <cfRule type="cellIs" dxfId="23422" priority="178" operator="lessThan">
      <formula>$C$4</formula>
    </cfRule>
  </conditionalFormatting>
  <conditionalFormatting sqref="T39">
    <cfRule type="cellIs" dxfId="23421" priority="179" operator="lessThan">
      <formula>$C$4</formula>
    </cfRule>
  </conditionalFormatting>
  <conditionalFormatting sqref="T40">
    <cfRule type="cellIs" dxfId="23420" priority="180" operator="lessThan">
      <formula>$C$4</formula>
    </cfRule>
  </conditionalFormatting>
  <conditionalFormatting sqref="T41">
    <cfRule type="cellIs" dxfId="23419" priority="181" operator="lessThan">
      <formula>$C$4</formula>
    </cfRule>
  </conditionalFormatting>
  <conditionalFormatting sqref="T42">
    <cfRule type="cellIs" dxfId="23418" priority="182" operator="lessThan">
      <formula>$C$4</formula>
    </cfRule>
  </conditionalFormatting>
  <conditionalFormatting sqref="T43">
    <cfRule type="cellIs" dxfId="23417" priority="183" operator="lessThan">
      <formula>$C$4</formula>
    </cfRule>
  </conditionalFormatting>
  <conditionalFormatting sqref="T44">
    <cfRule type="cellIs" dxfId="23416" priority="184" operator="lessThan">
      <formula>$C$4</formula>
    </cfRule>
  </conditionalFormatting>
  <conditionalFormatting sqref="T45">
    <cfRule type="cellIs" dxfId="23415" priority="185" operator="lessThan">
      <formula>$C$4</formula>
    </cfRule>
  </conditionalFormatting>
  <conditionalFormatting sqref="T46">
    <cfRule type="cellIs" dxfId="23414" priority="186" operator="lessThan">
      <formula>$C$4</formula>
    </cfRule>
  </conditionalFormatting>
  <conditionalFormatting sqref="T47">
    <cfRule type="cellIs" dxfId="23413" priority="187" operator="lessThan">
      <formula>$C$4</formula>
    </cfRule>
  </conditionalFormatting>
  <conditionalFormatting sqref="T48">
    <cfRule type="cellIs" dxfId="23412" priority="188" operator="lessThan">
      <formula>$C$4</formula>
    </cfRule>
  </conditionalFormatting>
  <conditionalFormatting sqref="T49">
    <cfRule type="cellIs" dxfId="23411" priority="189" operator="lessThan">
      <formula>$C$4</formula>
    </cfRule>
  </conditionalFormatting>
  <conditionalFormatting sqref="T50">
    <cfRule type="cellIs" dxfId="23410" priority="190" operator="lessThan">
      <formula>$C$4</formula>
    </cfRule>
  </conditionalFormatting>
  <conditionalFormatting sqref="T51">
    <cfRule type="cellIs" dxfId="23409" priority="191" operator="lessThan">
      <formula>$C$4</formula>
    </cfRule>
  </conditionalFormatting>
  <conditionalFormatting sqref="T52">
    <cfRule type="cellIs" dxfId="23408" priority="192" operator="lessThan">
      <formula>$C$4</formula>
    </cfRule>
  </conditionalFormatting>
  <conditionalFormatting sqref="T53">
    <cfRule type="cellIs" dxfId="23407" priority="193" operator="lessThan">
      <formula>$C$4</formula>
    </cfRule>
  </conditionalFormatting>
  <conditionalFormatting sqref="T54">
    <cfRule type="cellIs" dxfId="23406" priority="194" operator="lessThan">
      <formula>$C$4</formula>
    </cfRule>
  </conditionalFormatting>
  <conditionalFormatting sqref="T55">
    <cfRule type="cellIs" dxfId="23405" priority="195" operator="lessThan">
      <formula>$C$4</formula>
    </cfRule>
  </conditionalFormatting>
  <conditionalFormatting sqref="T56">
    <cfRule type="cellIs" dxfId="23404" priority="196" operator="lessThan">
      <formula>$C$4</formula>
    </cfRule>
  </conditionalFormatting>
  <conditionalFormatting sqref="T57">
    <cfRule type="cellIs" dxfId="23403" priority="197" operator="lessThan">
      <formula>$C$4</formula>
    </cfRule>
  </conditionalFormatting>
  <conditionalFormatting sqref="T58">
    <cfRule type="cellIs" dxfId="23402" priority="198" operator="lessThan">
      <formula>$C$4</formula>
    </cfRule>
  </conditionalFormatting>
  <conditionalFormatting sqref="T59">
    <cfRule type="cellIs" dxfId="23401" priority="199" operator="lessThan">
      <formula>$C$4</formula>
    </cfRule>
  </conditionalFormatting>
  <conditionalFormatting sqref="T60">
    <cfRule type="cellIs" dxfId="23400" priority="200" operator="lessThan">
      <formula>$C$4</formula>
    </cfRule>
  </conditionalFormatting>
  <conditionalFormatting sqref="W11">
    <cfRule type="cellIs" dxfId="23399" priority="201" operator="lessThan">
      <formula>$C$4</formula>
    </cfRule>
  </conditionalFormatting>
  <conditionalFormatting sqref="W12">
    <cfRule type="cellIs" dxfId="23398" priority="202" operator="lessThan">
      <formula>$C$4</formula>
    </cfRule>
  </conditionalFormatting>
  <conditionalFormatting sqref="W13">
    <cfRule type="cellIs" dxfId="23397" priority="203" operator="lessThan">
      <formula>$C$4</formula>
    </cfRule>
  </conditionalFormatting>
  <conditionalFormatting sqref="W14">
    <cfRule type="cellIs" dxfId="23396" priority="204" operator="lessThan">
      <formula>$C$4</formula>
    </cfRule>
  </conditionalFormatting>
  <conditionalFormatting sqref="W15">
    <cfRule type="cellIs" dxfId="23395" priority="205" operator="lessThan">
      <formula>$C$4</formula>
    </cfRule>
  </conditionalFormatting>
  <conditionalFormatting sqref="W16">
    <cfRule type="cellIs" dxfId="23394" priority="206" operator="lessThan">
      <formula>$C$4</formula>
    </cfRule>
  </conditionalFormatting>
  <conditionalFormatting sqref="W17">
    <cfRule type="cellIs" dxfId="23393" priority="207" operator="lessThan">
      <formula>$C$4</formula>
    </cfRule>
  </conditionalFormatting>
  <conditionalFormatting sqref="W18">
    <cfRule type="cellIs" dxfId="23392" priority="208" operator="lessThan">
      <formula>$C$4</formula>
    </cfRule>
  </conditionalFormatting>
  <conditionalFormatting sqref="W19">
    <cfRule type="cellIs" dxfId="23391" priority="209" operator="lessThan">
      <formula>$C$4</formula>
    </cfRule>
  </conditionalFormatting>
  <conditionalFormatting sqref="W20">
    <cfRule type="cellIs" dxfId="23390" priority="210" operator="lessThan">
      <formula>$C$4</formula>
    </cfRule>
  </conditionalFormatting>
  <conditionalFormatting sqref="W21">
    <cfRule type="cellIs" dxfId="23389" priority="211" operator="lessThan">
      <formula>$C$4</formula>
    </cfRule>
  </conditionalFormatting>
  <conditionalFormatting sqref="W22">
    <cfRule type="cellIs" dxfId="23388" priority="212" operator="lessThan">
      <formula>$C$4</formula>
    </cfRule>
  </conditionalFormatting>
  <conditionalFormatting sqref="W23">
    <cfRule type="cellIs" dxfId="23387" priority="213" operator="lessThan">
      <formula>$C$4</formula>
    </cfRule>
  </conditionalFormatting>
  <conditionalFormatting sqref="W24">
    <cfRule type="cellIs" dxfId="23386" priority="214" operator="lessThan">
      <formula>$C$4</formula>
    </cfRule>
  </conditionalFormatting>
  <conditionalFormatting sqref="W25">
    <cfRule type="cellIs" dxfId="23385" priority="215" operator="lessThan">
      <formula>$C$4</formula>
    </cfRule>
  </conditionalFormatting>
  <conditionalFormatting sqref="W26">
    <cfRule type="cellIs" dxfId="23384" priority="216" operator="lessThan">
      <formula>$C$4</formula>
    </cfRule>
  </conditionalFormatting>
  <conditionalFormatting sqref="W27">
    <cfRule type="cellIs" dxfId="23383" priority="217" operator="lessThan">
      <formula>$C$4</formula>
    </cfRule>
  </conditionalFormatting>
  <conditionalFormatting sqref="W28">
    <cfRule type="cellIs" dxfId="23382" priority="218" operator="lessThan">
      <formula>$C$4</formula>
    </cfRule>
  </conditionalFormatting>
  <conditionalFormatting sqref="W29">
    <cfRule type="cellIs" dxfId="23381" priority="219" operator="lessThan">
      <formula>$C$4</formula>
    </cfRule>
  </conditionalFormatting>
  <conditionalFormatting sqref="W30">
    <cfRule type="cellIs" dxfId="23380" priority="220" operator="lessThan">
      <formula>$C$4</formula>
    </cfRule>
  </conditionalFormatting>
  <conditionalFormatting sqref="W31">
    <cfRule type="cellIs" dxfId="23379" priority="221" operator="lessThan">
      <formula>$C$4</formula>
    </cfRule>
  </conditionalFormatting>
  <conditionalFormatting sqref="W32">
    <cfRule type="cellIs" dxfId="23378" priority="222" operator="lessThan">
      <formula>$C$4</formula>
    </cfRule>
  </conditionalFormatting>
  <conditionalFormatting sqref="W33">
    <cfRule type="cellIs" dxfId="23377" priority="223" operator="lessThan">
      <formula>$C$4</formula>
    </cfRule>
  </conditionalFormatting>
  <conditionalFormatting sqref="W34">
    <cfRule type="cellIs" dxfId="23376" priority="224" operator="lessThan">
      <formula>$C$4</formula>
    </cfRule>
  </conditionalFormatting>
  <conditionalFormatting sqref="W35">
    <cfRule type="cellIs" dxfId="23375" priority="225" operator="lessThan">
      <formula>$C$4</formula>
    </cfRule>
  </conditionalFormatting>
  <conditionalFormatting sqref="W36">
    <cfRule type="cellIs" dxfId="23374" priority="226" operator="lessThan">
      <formula>$C$4</formula>
    </cfRule>
  </conditionalFormatting>
  <conditionalFormatting sqref="W37">
    <cfRule type="cellIs" dxfId="23373" priority="227" operator="lessThan">
      <formula>$C$4</formula>
    </cfRule>
  </conditionalFormatting>
  <conditionalFormatting sqref="W38">
    <cfRule type="cellIs" dxfId="23372" priority="228" operator="lessThan">
      <formula>$C$4</formula>
    </cfRule>
  </conditionalFormatting>
  <conditionalFormatting sqref="W39">
    <cfRule type="cellIs" dxfId="23371" priority="229" operator="lessThan">
      <formula>$C$4</formula>
    </cfRule>
  </conditionalFormatting>
  <conditionalFormatting sqref="W40">
    <cfRule type="cellIs" dxfId="23370" priority="230" operator="lessThan">
      <formula>$C$4</formula>
    </cfRule>
  </conditionalFormatting>
  <conditionalFormatting sqref="W41">
    <cfRule type="cellIs" dxfId="23369" priority="231" operator="lessThan">
      <formula>$C$4</formula>
    </cfRule>
  </conditionalFormatting>
  <conditionalFormatting sqref="W42">
    <cfRule type="cellIs" dxfId="23368" priority="232" operator="lessThan">
      <formula>$C$4</formula>
    </cfRule>
  </conditionalFormatting>
  <conditionalFormatting sqref="W43">
    <cfRule type="cellIs" dxfId="23367" priority="233" operator="lessThan">
      <formula>$C$4</formula>
    </cfRule>
  </conditionalFormatting>
  <conditionalFormatting sqref="W44">
    <cfRule type="cellIs" dxfId="23366" priority="234" operator="lessThan">
      <formula>$C$4</formula>
    </cfRule>
  </conditionalFormatting>
  <conditionalFormatting sqref="W45">
    <cfRule type="cellIs" dxfId="23365" priority="235" operator="lessThan">
      <formula>$C$4</formula>
    </cfRule>
  </conditionalFormatting>
  <conditionalFormatting sqref="W46">
    <cfRule type="cellIs" dxfId="23364" priority="236" operator="lessThan">
      <formula>$C$4</formula>
    </cfRule>
  </conditionalFormatting>
  <conditionalFormatting sqref="W47">
    <cfRule type="cellIs" dxfId="23363" priority="237" operator="lessThan">
      <formula>$C$4</formula>
    </cfRule>
  </conditionalFormatting>
  <conditionalFormatting sqref="W48">
    <cfRule type="cellIs" dxfId="23362" priority="238" operator="lessThan">
      <formula>$C$4</formula>
    </cfRule>
  </conditionalFormatting>
  <conditionalFormatting sqref="W49">
    <cfRule type="cellIs" dxfId="23361" priority="239" operator="lessThan">
      <formula>$C$4</formula>
    </cfRule>
  </conditionalFormatting>
  <conditionalFormatting sqref="W50">
    <cfRule type="cellIs" dxfId="23360" priority="240" operator="lessThan">
      <formula>$C$4</formula>
    </cfRule>
  </conditionalFormatting>
  <conditionalFormatting sqref="W51">
    <cfRule type="cellIs" dxfId="23359" priority="241" operator="lessThan">
      <formula>$C$4</formula>
    </cfRule>
  </conditionalFormatting>
  <conditionalFormatting sqref="W52">
    <cfRule type="cellIs" dxfId="23358" priority="242" operator="lessThan">
      <formula>$C$4</formula>
    </cfRule>
  </conditionalFormatting>
  <conditionalFormatting sqref="W53">
    <cfRule type="cellIs" dxfId="23357" priority="243" operator="lessThan">
      <formula>$C$4</formula>
    </cfRule>
  </conditionalFormatting>
  <conditionalFormatting sqref="W54">
    <cfRule type="cellIs" dxfId="23356" priority="244" operator="lessThan">
      <formula>$C$4</formula>
    </cfRule>
  </conditionalFormatting>
  <conditionalFormatting sqref="W55">
    <cfRule type="cellIs" dxfId="23355" priority="245" operator="lessThan">
      <formula>$C$4</formula>
    </cfRule>
  </conditionalFormatting>
  <conditionalFormatting sqref="W56">
    <cfRule type="cellIs" dxfId="23354" priority="246" operator="lessThan">
      <formula>$C$4</formula>
    </cfRule>
  </conditionalFormatting>
  <conditionalFormatting sqref="W57">
    <cfRule type="cellIs" dxfId="23353" priority="247" operator="lessThan">
      <formula>$C$4</formula>
    </cfRule>
  </conditionalFormatting>
  <conditionalFormatting sqref="W58">
    <cfRule type="cellIs" dxfId="23352" priority="248" operator="lessThan">
      <formula>$C$4</formula>
    </cfRule>
  </conditionalFormatting>
  <conditionalFormatting sqref="W59">
    <cfRule type="cellIs" dxfId="23351" priority="249" operator="lessThan">
      <formula>$C$4</formula>
    </cfRule>
  </conditionalFormatting>
  <conditionalFormatting sqref="W60">
    <cfRule type="cellIs" dxfId="23350" priority="250" operator="lessThan">
      <formula>$C$4</formula>
    </cfRule>
  </conditionalFormatting>
  <conditionalFormatting sqref="X11">
    <cfRule type="cellIs" dxfId="23349" priority="251" operator="lessThan">
      <formula>$C$4</formula>
    </cfRule>
  </conditionalFormatting>
  <conditionalFormatting sqref="X12">
    <cfRule type="cellIs" dxfId="23348" priority="252" operator="lessThan">
      <formula>$C$4</formula>
    </cfRule>
  </conditionalFormatting>
  <conditionalFormatting sqref="X13">
    <cfRule type="cellIs" dxfId="23347" priority="253" operator="lessThan">
      <formula>$C$4</formula>
    </cfRule>
  </conditionalFormatting>
  <conditionalFormatting sqref="X14">
    <cfRule type="cellIs" dxfId="23346" priority="254" operator="lessThan">
      <formula>$C$4</formula>
    </cfRule>
  </conditionalFormatting>
  <conditionalFormatting sqref="X15">
    <cfRule type="cellIs" dxfId="23345" priority="255" operator="lessThan">
      <formula>$C$4</formula>
    </cfRule>
  </conditionalFormatting>
  <conditionalFormatting sqref="X16">
    <cfRule type="cellIs" dxfId="23344" priority="256" operator="lessThan">
      <formula>$C$4</formula>
    </cfRule>
  </conditionalFormatting>
  <conditionalFormatting sqref="X17">
    <cfRule type="cellIs" dxfId="23343" priority="257" operator="lessThan">
      <formula>$C$4</formula>
    </cfRule>
  </conditionalFormatting>
  <conditionalFormatting sqref="X18">
    <cfRule type="cellIs" dxfId="23342" priority="258" operator="lessThan">
      <formula>$C$4</formula>
    </cfRule>
  </conditionalFormatting>
  <conditionalFormatting sqref="X19">
    <cfRule type="cellIs" dxfId="23341" priority="259" operator="lessThan">
      <formula>$C$4</formula>
    </cfRule>
  </conditionalFormatting>
  <conditionalFormatting sqref="X20">
    <cfRule type="cellIs" dxfId="23340" priority="260" operator="lessThan">
      <formula>$C$4</formula>
    </cfRule>
  </conditionalFormatting>
  <conditionalFormatting sqref="X21">
    <cfRule type="cellIs" dxfId="23339" priority="261" operator="lessThan">
      <formula>$C$4</formula>
    </cfRule>
  </conditionalFormatting>
  <conditionalFormatting sqref="X22">
    <cfRule type="cellIs" dxfId="23338" priority="262" operator="lessThan">
      <formula>$C$4</formula>
    </cfRule>
  </conditionalFormatting>
  <conditionalFormatting sqref="X23">
    <cfRule type="cellIs" dxfId="23337" priority="263" operator="lessThan">
      <formula>$C$4</formula>
    </cfRule>
  </conditionalFormatting>
  <conditionalFormatting sqref="X24">
    <cfRule type="cellIs" dxfId="23336" priority="264" operator="lessThan">
      <formula>$C$4</formula>
    </cfRule>
  </conditionalFormatting>
  <conditionalFormatting sqref="X25">
    <cfRule type="cellIs" dxfId="23335" priority="265" operator="lessThan">
      <formula>$C$4</formula>
    </cfRule>
  </conditionalFormatting>
  <conditionalFormatting sqref="X26">
    <cfRule type="cellIs" dxfId="23334" priority="266" operator="lessThan">
      <formula>$C$4</formula>
    </cfRule>
  </conditionalFormatting>
  <conditionalFormatting sqref="X27">
    <cfRule type="cellIs" dxfId="23333" priority="267" operator="lessThan">
      <formula>$C$4</formula>
    </cfRule>
  </conditionalFormatting>
  <conditionalFormatting sqref="X28">
    <cfRule type="cellIs" dxfId="23332" priority="268" operator="lessThan">
      <formula>$C$4</formula>
    </cfRule>
  </conditionalFormatting>
  <conditionalFormatting sqref="X29">
    <cfRule type="cellIs" dxfId="23331" priority="269" operator="lessThan">
      <formula>$C$4</formula>
    </cfRule>
  </conditionalFormatting>
  <conditionalFormatting sqref="X30">
    <cfRule type="cellIs" dxfId="23330" priority="270" operator="lessThan">
      <formula>$C$4</formula>
    </cfRule>
  </conditionalFormatting>
  <conditionalFormatting sqref="X31">
    <cfRule type="cellIs" dxfId="23329" priority="271" operator="lessThan">
      <formula>$C$4</formula>
    </cfRule>
  </conditionalFormatting>
  <conditionalFormatting sqref="X32">
    <cfRule type="cellIs" dxfId="23328" priority="272" operator="lessThan">
      <formula>$C$4</formula>
    </cfRule>
  </conditionalFormatting>
  <conditionalFormatting sqref="X33">
    <cfRule type="cellIs" dxfId="23327" priority="273" operator="lessThan">
      <formula>$C$4</formula>
    </cfRule>
  </conditionalFormatting>
  <conditionalFormatting sqref="X34">
    <cfRule type="cellIs" dxfId="23326" priority="274" operator="lessThan">
      <formula>$C$4</formula>
    </cfRule>
  </conditionalFormatting>
  <conditionalFormatting sqref="X35">
    <cfRule type="cellIs" dxfId="23325" priority="275" operator="lessThan">
      <formula>$C$4</formula>
    </cfRule>
  </conditionalFormatting>
  <conditionalFormatting sqref="X36">
    <cfRule type="cellIs" dxfId="23324" priority="276" operator="lessThan">
      <formula>$C$4</formula>
    </cfRule>
  </conditionalFormatting>
  <conditionalFormatting sqref="X37">
    <cfRule type="cellIs" dxfId="23323" priority="277" operator="lessThan">
      <formula>$C$4</formula>
    </cfRule>
  </conditionalFormatting>
  <conditionalFormatting sqref="X38">
    <cfRule type="cellIs" dxfId="23322" priority="278" operator="lessThan">
      <formula>$C$4</formula>
    </cfRule>
  </conditionalFormatting>
  <conditionalFormatting sqref="X39">
    <cfRule type="cellIs" dxfId="23321" priority="279" operator="lessThan">
      <formula>$C$4</formula>
    </cfRule>
  </conditionalFormatting>
  <conditionalFormatting sqref="X40">
    <cfRule type="cellIs" dxfId="23320" priority="280" operator="lessThan">
      <formula>$C$4</formula>
    </cfRule>
  </conditionalFormatting>
  <conditionalFormatting sqref="X41">
    <cfRule type="cellIs" dxfId="23319" priority="281" operator="lessThan">
      <formula>$C$4</formula>
    </cfRule>
  </conditionalFormatting>
  <conditionalFormatting sqref="X42">
    <cfRule type="cellIs" dxfId="23318" priority="282" operator="lessThan">
      <formula>$C$4</formula>
    </cfRule>
  </conditionalFormatting>
  <conditionalFormatting sqref="X43">
    <cfRule type="cellIs" dxfId="23317" priority="283" operator="lessThan">
      <formula>$C$4</formula>
    </cfRule>
  </conditionalFormatting>
  <conditionalFormatting sqref="X44">
    <cfRule type="cellIs" dxfId="23316" priority="284" operator="lessThan">
      <formula>$C$4</formula>
    </cfRule>
  </conditionalFormatting>
  <conditionalFormatting sqref="X45">
    <cfRule type="cellIs" dxfId="23315" priority="285" operator="lessThan">
      <formula>$C$4</formula>
    </cfRule>
  </conditionalFormatting>
  <conditionalFormatting sqref="X46">
    <cfRule type="cellIs" dxfId="23314" priority="286" operator="lessThan">
      <formula>$C$4</formula>
    </cfRule>
  </conditionalFormatting>
  <conditionalFormatting sqref="X47">
    <cfRule type="cellIs" dxfId="23313" priority="287" operator="lessThan">
      <formula>$C$4</formula>
    </cfRule>
  </conditionalFormatting>
  <conditionalFormatting sqref="X48">
    <cfRule type="cellIs" dxfId="23312" priority="288" operator="lessThan">
      <formula>$C$4</formula>
    </cfRule>
  </conditionalFormatting>
  <conditionalFormatting sqref="X49">
    <cfRule type="cellIs" dxfId="23311" priority="289" operator="lessThan">
      <formula>$C$4</formula>
    </cfRule>
  </conditionalFormatting>
  <conditionalFormatting sqref="X50">
    <cfRule type="cellIs" dxfId="23310" priority="290" operator="lessThan">
      <formula>$C$4</formula>
    </cfRule>
  </conditionalFormatting>
  <conditionalFormatting sqref="X51">
    <cfRule type="cellIs" dxfId="23309" priority="291" operator="lessThan">
      <formula>$C$4</formula>
    </cfRule>
  </conditionalFormatting>
  <conditionalFormatting sqref="X52">
    <cfRule type="cellIs" dxfId="23308" priority="292" operator="lessThan">
      <formula>$C$4</formula>
    </cfRule>
  </conditionalFormatting>
  <conditionalFormatting sqref="X53">
    <cfRule type="cellIs" dxfId="23307" priority="293" operator="lessThan">
      <formula>$C$4</formula>
    </cfRule>
  </conditionalFormatting>
  <conditionalFormatting sqref="X54">
    <cfRule type="cellIs" dxfId="23306" priority="294" operator="lessThan">
      <formula>$C$4</formula>
    </cfRule>
  </conditionalFormatting>
  <conditionalFormatting sqref="X55">
    <cfRule type="cellIs" dxfId="23305" priority="295" operator="lessThan">
      <formula>$C$4</formula>
    </cfRule>
  </conditionalFormatting>
  <conditionalFormatting sqref="X56">
    <cfRule type="cellIs" dxfId="23304" priority="296" operator="lessThan">
      <formula>$C$4</formula>
    </cfRule>
  </conditionalFormatting>
  <conditionalFormatting sqref="X57">
    <cfRule type="cellIs" dxfId="23303" priority="297" operator="lessThan">
      <formula>$C$4</formula>
    </cfRule>
  </conditionalFormatting>
  <conditionalFormatting sqref="X58">
    <cfRule type="cellIs" dxfId="23302" priority="298" operator="lessThan">
      <formula>$C$4</formula>
    </cfRule>
  </conditionalFormatting>
  <conditionalFormatting sqref="X59">
    <cfRule type="cellIs" dxfId="23301" priority="299" operator="lessThan">
      <formula>$C$4</formula>
    </cfRule>
  </conditionalFormatting>
  <conditionalFormatting sqref="X60">
    <cfRule type="cellIs" dxfId="23300" priority="300" operator="lessThan">
      <formula>$C$4</formula>
    </cfRule>
  </conditionalFormatting>
  <conditionalFormatting sqref="Y11">
    <cfRule type="cellIs" dxfId="23299" priority="301" operator="lessThan">
      <formula>$C$4</formula>
    </cfRule>
  </conditionalFormatting>
  <conditionalFormatting sqref="Y12">
    <cfRule type="cellIs" dxfId="23298" priority="302" operator="lessThan">
      <formula>$C$4</formula>
    </cfRule>
  </conditionalFormatting>
  <conditionalFormatting sqref="Y13">
    <cfRule type="cellIs" dxfId="23297" priority="303" operator="lessThan">
      <formula>$C$4</formula>
    </cfRule>
  </conditionalFormatting>
  <conditionalFormatting sqref="Y14">
    <cfRule type="cellIs" dxfId="23296" priority="304" operator="lessThan">
      <formula>$C$4</formula>
    </cfRule>
  </conditionalFormatting>
  <conditionalFormatting sqref="Y15">
    <cfRule type="cellIs" dxfId="23295" priority="305" operator="lessThan">
      <formula>$C$4</formula>
    </cfRule>
  </conditionalFormatting>
  <conditionalFormatting sqref="Y16">
    <cfRule type="cellIs" dxfId="23294" priority="306" operator="lessThan">
      <formula>$C$4</formula>
    </cfRule>
  </conditionalFormatting>
  <conditionalFormatting sqref="Y17">
    <cfRule type="cellIs" dxfId="23293" priority="307" operator="lessThan">
      <formula>$C$4</formula>
    </cfRule>
  </conditionalFormatting>
  <conditionalFormatting sqref="Y18">
    <cfRule type="cellIs" dxfId="23292" priority="308" operator="lessThan">
      <formula>$C$4</formula>
    </cfRule>
  </conditionalFormatting>
  <conditionalFormatting sqref="Y19">
    <cfRule type="cellIs" dxfId="23291" priority="309" operator="lessThan">
      <formula>$C$4</formula>
    </cfRule>
  </conditionalFormatting>
  <conditionalFormatting sqref="Y20">
    <cfRule type="cellIs" dxfId="23290" priority="310" operator="lessThan">
      <formula>$C$4</formula>
    </cfRule>
  </conditionalFormatting>
  <conditionalFormatting sqref="Y21">
    <cfRule type="cellIs" dxfId="23289" priority="311" operator="lessThan">
      <formula>$C$4</formula>
    </cfRule>
  </conditionalFormatting>
  <conditionalFormatting sqref="Y22">
    <cfRule type="cellIs" dxfId="23288" priority="312" operator="lessThan">
      <formula>$C$4</formula>
    </cfRule>
  </conditionalFormatting>
  <conditionalFormatting sqref="Y23">
    <cfRule type="cellIs" dxfId="23287" priority="313" operator="lessThan">
      <formula>$C$4</formula>
    </cfRule>
  </conditionalFormatting>
  <conditionalFormatting sqref="Y24">
    <cfRule type="cellIs" dxfId="23286" priority="314" operator="lessThan">
      <formula>$C$4</formula>
    </cfRule>
  </conditionalFormatting>
  <conditionalFormatting sqref="Y25">
    <cfRule type="cellIs" dxfId="23285" priority="315" operator="lessThan">
      <formula>$C$4</formula>
    </cfRule>
  </conditionalFormatting>
  <conditionalFormatting sqref="Y26">
    <cfRule type="cellIs" dxfId="23284" priority="316" operator="lessThan">
      <formula>$C$4</formula>
    </cfRule>
  </conditionalFormatting>
  <conditionalFormatting sqref="Y27">
    <cfRule type="cellIs" dxfId="23283" priority="317" operator="lessThan">
      <formula>$C$4</formula>
    </cfRule>
  </conditionalFormatting>
  <conditionalFormatting sqref="Y28">
    <cfRule type="cellIs" dxfId="23282" priority="318" operator="lessThan">
      <formula>$C$4</formula>
    </cfRule>
  </conditionalFormatting>
  <conditionalFormatting sqref="Y29">
    <cfRule type="cellIs" dxfId="23281" priority="319" operator="lessThan">
      <formula>$C$4</formula>
    </cfRule>
  </conditionalFormatting>
  <conditionalFormatting sqref="Y30">
    <cfRule type="cellIs" dxfId="23280" priority="320" operator="lessThan">
      <formula>$C$4</formula>
    </cfRule>
  </conditionalFormatting>
  <conditionalFormatting sqref="Y31">
    <cfRule type="cellIs" dxfId="23279" priority="321" operator="lessThan">
      <formula>$C$4</formula>
    </cfRule>
  </conditionalFormatting>
  <conditionalFormatting sqref="Y32">
    <cfRule type="cellIs" dxfId="23278" priority="322" operator="lessThan">
      <formula>$C$4</formula>
    </cfRule>
  </conditionalFormatting>
  <conditionalFormatting sqref="Y33">
    <cfRule type="cellIs" dxfId="23277" priority="323" operator="lessThan">
      <formula>$C$4</formula>
    </cfRule>
  </conditionalFormatting>
  <conditionalFormatting sqref="Y34">
    <cfRule type="cellIs" dxfId="23276" priority="324" operator="lessThan">
      <formula>$C$4</formula>
    </cfRule>
  </conditionalFormatting>
  <conditionalFormatting sqref="Y35">
    <cfRule type="cellIs" dxfId="23275" priority="325" operator="lessThan">
      <formula>$C$4</formula>
    </cfRule>
  </conditionalFormatting>
  <conditionalFormatting sqref="Y36">
    <cfRule type="cellIs" dxfId="23274" priority="326" operator="lessThan">
      <formula>$C$4</formula>
    </cfRule>
  </conditionalFormatting>
  <conditionalFormatting sqref="Y37">
    <cfRule type="cellIs" dxfId="23273" priority="327" operator="lessThan">
      <formula>$C$4</formula>
    </cfRule>
  </conditionalFormatting>
  <conditionalFormatting sqref="Y38">
    <cfRule type="cellIs" dxfId="23272" priority="328" operator="lessThan">
      <formula>$C$4</formula>
    </cfRule>
  </conditionalFormatting>
  <conditionalFormatting sqref="Y39">
    <cfRule type="cellIs" dxfId="23271" priority="329" operator="lessThan">
      <formula>$C$4</formula>
    </cfRule>
  </conditionalFormatting>
  <conditionalFormatting sqref="Y40">
    <cfRule type="cellIs" dxfId="23270" priority="330" operator="lessThan">
      <formula>$C$4</formula>
    </cfRule>
  </conditionalFormatting>
  <conditionalFormatting sqref="Y41">
    <cfRule type="cellIs" dxfId="23269" priority="331" operator="lessThan">
      <formula>$C$4</formula>
    </cfRule>
  </conditionalFormatting>
  <conditionalFormatting sqref="Y42">
    <cfRule type="cellIs" dxfId="23268" priority="332" operator="lessThan">
      <formula>$C$4</formula>
    </cfRule>
  </conditionalFormatting>
  <conditionalFormatting sqref="Y43">
    <cfRule type="cellIs" dxfId="23267" priority="333" operator="lessThan">
      <formula>$C$4</formula>
    </cfRule>
  </conditionalFormatting>
  <conditionalFormatting sqref="Y44">
    <cfRule type="cellIs" dxfId="23266" priority="334" operator="lessThan">
      <formula>$C$4</formula>
    </cfRule>
  </conditionalFormatting>
  <conditionalFormatting sqref="Y45">
    <cfRule type="cellIs" dxfId="23265" priority="335" operator="lessThan">
      <formula>$C$4</formula>
    </cfRule>
  </conditionalFormatting>
  <conditionalFormatting sqref="Y46">
    <cfRule type="cellIs" dxfId="23264" priority="336" operator="lessThan">
      <formula>$C$4</formula>
    </cfRule>
  </conditionalFormatting>
  <conditionalFormatting sqref="Y47">
    <cfRule type="cellIs" dxfId="23263" priority="337" operator="lessThan">
      <formula>$C$4</formula>
    </cfRule>
  </conditionalFormatting>
  <conditionalFormatting sqref="Y48">
    <cfRule type="cellIs" dxfId="23262" priority="338" operator="lessThan">
      <formula>$C$4</formula>
    </cfRule>
  </conditionalFormatting>
  <conditionalFormatting sqref="Y49">
    <cfRule type="cellIs" dxfId="23261" priority="339" operator="lessThan">
      <formula>$C$4</formula>
    </cfRule>
  </conditionalFormatting>
  <conditionalFormatting sqref="Y50">
    <cfRule type="cellIs" dxfId="23260" priority="340" operator="lessThan">
      <formula>$C$4</formula>
    </cfRule>
  </conditionalFormatting>
  <conditionalFormatting sqref="Y51">
    <cfRule type="cellIs" dxfId="23259" priority="341" operator="lessThan">
      <formula>$C$4</formula>
    </cfRule>
  </conditionalFormatting>
  <conditionalFormatting sqref="Y52">
    <cfRule type="cellIs" dxfId="23258" priority="342" operator="lessThan">
      <formula>$C$4</formula>
    </cfRule>
  </conditionalFormatting>
  <conditionalFormatting sqref="Y53">
    <cfRule type="cellIs" dxfId="23257" priority="343" operator="lessThan">
      <formula>$C$4</formula>
    </cfRule>
  </conditionalFormatting>
  <conditionalFormatting sqref="Y54">
    <cfRule type="cellIs" dxfId="23256" priority="344" operator="lessThan">
      <formula>$C$4</formula>
    </cfRule>
  </conditionalFormatting>
  <conditionalFormatting sqref="Y55">
    <cfRule type="cellIs" dxfId="23255" priority="345" operator="lessThan">
      <formula>$C$4</formula>
    </cfRule>
  </conditionalFormatting>
  <conditionalFormatting sqref="Y56">
    <cfRule type="cellIs" dxfId="23254" priority="346" operator="lessThan">
      <formula>$C$4</formula>
    </cfRule>
  </conditionalFormatting>
  <conditionalFormatting sqref="Y57">
    <cfRule type="cellIs" dxfId="23253" priority="347" operator="lessThan">
      <formula>$C$4</formula>
    </cfRule>
  </conditionalFormatting>
  <conditionalFormatting sqref="Y58">
    <cfRule type="cellIs" dxfId="23252" priority="348" operator="lessThan">
      <formula>$C$4</formula>
    </cfRule>
  </conditionalFormatting>
  <conditionalFormatting sqref="Y59">
    <cfRule type="cellIs" dxfId="23251" priority="349" operator="lessThan">
      <formula>$C$4</formula>
    </cfRule>
  </conditionalFormatting>
  <conditionalFormatting sqref="Y60">
    <cfRule type="cellIs" dxfId="23250" priority="350" operator="lessThan">
      <formula>$C$4</formula>
    </cfRule>
  </conditionalFormatting>
  <conditionalFormatting sqref="Z11">
    <cfRule type="cellIs" dxfId="23249" priority="351" operator="lessThan">
      <formula>$C$4</formula>
    </cfRule>
  </conditionalFormatting>
  <conditionalFormatting sqref="Z12">
    <cfRule type="cellIs" dxfId="23248" priority="352" operator="lessThan">
      <formula>$C$4</formula>
    </cfRule>
  </conditionalFormatting>
  <conditionalFormatting sqref="Z13">
    <cfRule type="cellIs" dxfId="23247" priority="353" operator="lessThan">
      <formula>$C$4</formula>
    </cfRule>
  </conditionalFormatting>
  <conditionalFormatting sqref="Z14">
    <cfRule type="cellIs" dxfId="23246" priority="354" operator="lessThan">
      <formula>$C$4</formula>
    </cfRule>
  </conditionalFormatting>
  <conditionalFormatting sqref="Z15">
    <cfRule type="cellIs" dxfId="23245" priority="355" operator="lessThan">
      <formula>$C$4</formula>
    </cfRule>
  </conditionalFormatting>
  <conditionalFormatting sqref="Z16">
    <cfRule type="cellIs" dxfId="23244" priority="356" operator="lessThan">
      <formula>$C$4</formula>
    </cfRule>
  </conditionalFormatting>
  <conditionalFormatting sqref="Z17">
    <cfRule type="cellIs" dxfId="23243" priority="357" operator="lessThan">
      <formula>$C$4</formula>
    </cfRule>
  </conditionalFormatting>
  <conditionalFormatting sqref="Z18">
    <cfRule type="cellIs" dxfId="23242" priority="358" operator="lessThan">
      <formula>$C$4</formula>
    </cfRule>
  </conditionalFormatting>
  <conditionalFormatting sqref="Z19">
    <cfRule type="cellIs" dxfId="23241" priority="359" operator="lessThan">
      <formula>$C$4</formula>
    </cfRule>
  </conditionalFormatting>
  <conditionalFormatting sqref="Z20">
    <cfRule type="cellIs" dxfId="23240" priority="360" operator="lessThan">
      <formula>$C$4</formula>
    </cfRule>
  </conditionalFormatting>
  <conditionalFormatting sqref="Z21">
    <cfRule type="cellIs" dxfId="23239" priority="361" operator="lessThan">
      <formula>$C$4</formula>
    </cfRule>
  </conditionalFormatting>
  <conditionalFormatting sqref="Z22">
    <cfRule type="cellIs" dxfId="23238" priority="362" operator="lessThan">
      <formula>$C$4</formula>
    </cfRule>
  </conditionalFormatting>
  <conditionalFormatting sqref="Z23">
    <cfRule type="cellIs" dxfId="23237" priority="363" operator="lessThan">
      <formula>$C$4</formula>
    </cfRule>
  </conditionalFormatting>
  <conditionalFormatting sqref="Z24">
    <cfRule type="cellIs" dxfId="23236" priority="364" operator="lessThan">
      <formula>$C$4</formula>
    </cfRule>
  </conditionalFormatting>
  <conditionalFormatting sqref="Z25">
    <cfRule type="cellIs" dxfId="23235" priority="365" operator="lessThan">
      <formula>$C$4</formula>
    </cfRule>
  </conditionalFormatting>
  <conditionalFormatting sqref="Z26">
    <cfRule type="cellIs" dxfId="23234" priority="366" operator="lessThan">
      <formula>$C$4</formula>
    </cfRule>
  </conditionalFormatting>
  <conditionalFormatting sqref="Z27">
    <cfRule type="cellIs" dxfId="23233" priority="367" operator="lessThan">
      <formula>$C$4</formula>
    </cfRule>
  </conditionalFormatting>
  <conditionalFormatting sqref="Z28">
    <cfRule type="cellIs" dxfId="23232" priority="368" operator="lessThan">
      <formula>$C$4</formula>
    </cfRule>
  </conditionalFormatting>
  <conditionalFormatting sqref="Z29">
    <cfRule type="cellIs" dxfId="23231" priority="369" operator="lessThan">
      <formula>$C$4</formula>
    </cfRule>
  </conditionalFormatting>
  <conditionalFormatting sqref="Z30">
    <cfRule type="cellIs" dxfId="23230" priority="370" operator="lessThan">
      <formula>$C$4</formula>
    </cfRule>
  </conditionalFormatting>
  <conditionalFormatting sqref="Z31">
    <cfRule type="cellIs" dxfId="23229" priority="371" operator="lessThan">
      <formula>$C$4</formula>
    </cfRule>
  </conditionalFormatting>
  <conditionalFormatting sqref="Z32">
    <cfRule type="cellIs" dxfId="23228" priority="372" operator="lessThan">
      <formula>$C$4</formula>
    </cfRule>
  </conditionalFormatting>
  <conditionalFormatting sqref="Z33">
    <cfRule type="cellIs" dxfId="23227" priority="373" operator="lessThan">
      <formula>$C$4</formula>
    </cfRule>
  </conditionalFormatting>
  <conditionalFormatting sqref="Z34">
    <cfRule type="cellIs" dxfId="23226" priority="374" operator="lessThan">
      <formula>$C$4</formula>
    </cfRule>
  </conditionalFormatting>
  <conditionalFormatting sqref="Z35">
    <cfRule type="cellIs" dxfId="23225" priority="375" operator="lessThan">
      <formula>$C$4</formula>
    </cfRule>
  </conditionalFormatting>
  <conditionalFormatting sqref="Z36">
    <cfRule type="cellIs" dxfId="23224" priority="376" operator="lessThan">
      <formula>$C$4</formula>
    </cfRule>
  </conditionalFormatting>
  <conditionalFormatting sqref="Z37">
    <cfRule type="cellIs" dxfId="23223" priority="377" operator="lessThan">
      <formula>$C$4</formula>
    </cfRule>
  </conditionalFormatting>
  <conditionalFormatting sqref="Z38">
    <cfRule type="cellIs" dxfId="23222" priority="378" operator="lessThan">
      <formula>$C$4</formula>
    </cfRule>
  </conditionalFormatting>
  <conditionalFormatting sqref="Z39">
    <cfRule type="cellIs" dxfId="23221" priority="379" operator="lessThan">
      <formula>$C$4</formula>
    </cfRule>
  </conditionalFormatting>
  <conditionalFormatting sqref="Z40">
    <cfRule type="cellIs" dxfId="23220" priority="380" operator="lessThan">
      <formula>$C$4</formula>
    </cfRule>
  </conditionalFormatting>
  <conditionalFormatting sqref="Z41">
    <cfRule type="cellIs" dxfId="23219" priority="381" operator="lessThan">
      <formula>$C$4</formula>
    </cfRule>
  </conditionalFormatting>
  <conditionalFormatting sqref="Z42">
    <cfRule type="cellIs" dxfId="23218" priority="382" operator="lessThan">
      <formula>$C$4</formula>
    </cfRule>
  </conditionalFormatting>
  <conditionalFormatting sqref="Z43">
    <cfRule type="cellIs" dxfId="23217" priority="383" operator="lessThan">
      <formula>$C$4</formula>
    </cfRule>
  </conditionalFormatting>
  <conditionalFormatting sqref="Z44">
    <cfRule type="cellIs" dxfId="23216" priority="384" operator="lessThan">
      <formula>$C$4</formula>
    </cfRule>
  </conditionalFormatting>
  <conditionalFormatting sqref="Z45">
    <cfRule type="cellIs" dxfId="23215" priority="385" operator="lessThan">
      <formula>$C$4</formula>
    </cfRule>
  </conditionalFormatting>
  <conditionalFormatting sqref="Z46">
    <cfRule type="cellIs" dxfId="23214" priority="386" operator="lessThan">
      <formula>$C$4</formula>
    </cfRule>
  </conditionalFormatting>
  <conditionalFormatting sqref="Z47">
    <cfRule type="cellIs" dxfId="23213" priority="387" operator="lessThan">
      <formula>$C$4</formula>
    </cfRule>
  </conditionalFormatting>
  <conditionalFormatting sqref="Z48">
    <cfRule type="cellIs" dxfId="23212" priority="388" operator="lessThan">
      <formula>$C$4</formula>
    </cfRule>
  </conditionalFormatting>
  <conditionalFormatting sqref="Z49">
    <cfRule type="cellIs" dxfId="23211" priority="389" operator="lessThan">
      <formula>$C$4</formula>
    </cfRule>
  </conditionalFormatting>
  <conditionalFormatting sqref="Z50">
    <cfRule type="cellIs" dxfId="23210" priority="390" operator="lessThan">
      <formula>$C$4</formula>
    </cfRule>
  </conditionalFormatting>
  <conditionalFormatting sqref="Z51">
    <cfRule type="cellIs" dxfId="23209" priority="391" operator="lessThan">
      <formula>$C$4</formula>
    </cfRule>
  </conditionalFormatting>
  <conditionalFormatting sqref="Z52">
    <cfRule type="cellIs" dxfId="23208" priority="392" operator="lessThan">
      <formula>$C$4</formula>
    </cfRule>
  </conditionalFormatting>
  <conditionalFormatting sqref="Z53">
    <cfRule type="cellIs" dxfId="23207" priority="393" operator="lessThan">
      <formula>$C$4</formula>
    </cfRule>
  </conditionalFormatting>
  <conditionalFormatting sqref="Z54">
    <cfRule type="cellIs" dxfId="23206" priority="394" operator="lessThan">
      <formula>$C$4</formula>
    </cfRule>
  </conditionalFormatting>
  <conditionalFormatting sqref="Z55">
    <cfRule type="cellIs" dxfId="23205" priority="395" operator="lessThan">
      <formula>$C$4</formula>
    </cfRule>
  </conditionalFormatting>
  <conditionalFormatting sqref="Z56">
    <cfRule type="cellIs" dxfId="23204" priority="396" operator="lessThan">
      <formula>$C$4</formula>
    </cfRule>
  </conditionalFormatting>
  <conditionalFormatting sqref="Z57">
    <cfRule type="cellIs" dxfId="23203" priority="397" operator="lessThan">
      <formula>$C$4</formula>
    </cfRule>
  </conditionalFormatting>
  <conditionalFormatting sqref="Z58">
    <cfRule type="cellIs" dxfId="23202" priority="398" operator="lessThan">
      <formula>$C$4</formula>
    </cfRule>
  </conditionalFormatting>
  <conditionalFormatting sqref="Z59">
    <cfRule type="cellIs" dxfId="23201" priority="399" operator="lessThan">
      <formula>$C$4</formula>
    </cfRule>
  </conditionalFormatting>
  <conditionalFormatting sqref="Z60">
    <cfRule type="cellIs" dxfId="23200" priority="400" operator="lessThan">
      <formula>$C$4</formula>
    </cfRule>
  </conditionalFormatting>
  <conditionalFormatting sqref="AA11">
    <cfRule type="cellIs" dxfId="23199" priority="401" operator="lessThan">
      <formula>$C$4</formula>
    </cfRule>
  </conditionalFormatting>
  <conditionalFormatting sqref="AA12">
    <cfRule type="cellIs" dxfId="23198" priority="402" operator="lessThan">
      <formula>$C$4</formula>
    </cfRule>
  </conditionalFormatting>
  <conditionalFormatting sqref="AA13">
    <cfRule type="cellIs" dxfId="23197" priority="403" operator="lessThan">
      <formula>$C$4</formula>
    </cfRule>
  </conditionalFormatting>
  <conditionalFormatting sqref="AA14">
    <cfRule type="cellIs" dxfId="23196" priority="404" operator="lessThan">
      <formula>$C$4</formula>
    </cfRule>
  </conditionalFormatting>
  <conditionalFormatting sqref="AA15">
    <cfRule type="cellIs" dxfId="23195" priority="405" operator="lessThan">
      <formula>$C$4</formula>
    </cfRule>
  </conditionalFormatting>
  <conditionalFormatting sqref="AA16">
    <cfRule type="cellIs" dxfId="23194" priority="406" operator="lessThan">
      <formula>$C$4</formula>
    </cfRule>
  </conditionalFormatting>
  <conditionalFormatting sqref="AA17">
    <cfRule type="cellIs" dxfId="23193" priority="407" operator="lessThan">
      <formula>$C$4</formula>
    </cfRule>
  </conditionalFormatting>
  <conditionalFormatting sqref="AA18">
    <cfRule type="cellIs" dxfId="23192" priority="408" operator="lessThan">
      <formula>$C$4</formula>
    </cfRule>
  </conditionalFormatting>
  <conditionalFormatting sqref="AA19">
    <cfRule type="cellIs" dxfId="23191" priority="409" operator="lessThan">
      <formula>$C$4</formula>
    </cfRule>
  </conditionalFormatting>
  <conditionalFormatting sqref="AA20">
    <cfRule type="cellIs" dxfId="23190" priority="410" operator="lessThan">
      <formula>$C$4</formula>
    </cfRule>
  </conditionalFormatting>
  <conditionalFormatting sqref="AA21">
    <cfRule type="cellIs" dxfId="23189" priority="411" operator="lessThan">
      <formula>$C$4</formula>
    </cfRule>
  </conditionalFormatting>
  <conditionalFormatting sqref="AA22">
    <cfRule type="cellIs" dxfId="23188" priority="412" operator="lessThan">
      <formula>$C$4</formula>
    </cfRule>
  </conditionalFormatting>
  <conditionalFormatting sqref="AA23">
    <cfRule type="cellIs" dxfId="23187" priority="413" operator="lessThan">
      <formula>$C$4</formula>
    </cfRule>
  </conditionalFormatting>
  <conditionalFormatting sqref="AA24">
    <cfRule type="cellIs" dxfId="23186" priority="414" operator="lessThan">
      <formula>$C$4</formula>
    </cfRule>
  </conditionalFormatting>
  <conditionalFormatting sqref="AA25">
    <cfRule type="cellIs" dxfId="23185" priority="415" operator="lessThan">
      <formula>$C$4</formula>
    </cfRule>
  </conditionalFormatting>
  <conditionalFormatting sqref="AA26">
    <cfRule type="cellIs" dxfId="23184" priority="416" operator="lessThan">
      <formula>$C$4</formula>
    </cfRule>
  </conditionalFormatting>
  <conditionalFormatting sqref="AA27">
    <cfRule type="cellIs" dxfId="23183" priority="417" operator="lessThan">
      <formula>$C$4</formula>
    </cfRule>
  </conditionalFormatting>
  <conditionalFormatting sqref="AA28">
    <cfRule type="cellIs" dxfId="23182" priority="418" operator="lessThan">
      <formula>$C$4</formula>
    </cfRule>
  </conditionalFormatting>
  <conditionalFormatting sqref="AA29">
    <cfRule type="cellIs" dxfId="23181" priority="419" operator="lessThan">
      <formula>$C$4</formula>
    </cfRule>
  </conditionalFormatting>
  <conditionalFormatting sqref="AA30">
    <cfRule type="cellIs" dxfId="23180" priority="420" operator="lessThan">
      <formula>$C$4</formula>
    </cfRule>
  </conditionalFormatting>
  <conditionalFormatting sqref="AA31">
    <cfRule type="cellIs" dxfId="23179" priority="421" operator="lessThan">
      <formula>$C$4</formula>
    </cfRule>
  </conditionalFormatting>
  <conditionalFormatting sqref="AA32">
    <cfRule type="cellIs" dxfId="23178" priority="422" operator="lessThan">
      <formula>$C$4</formula>
    </cfRule>
  </conditionalFormatting>
  <conditionalFormatting sqref="AA33">
    <cfRule type="cellIs" dxfId="23177" priority="423" operator="lessThan">
      <formula>$C$4</formula>
    </cfRule>
  </conditionalFormatting>
  <conditionalFormatting sqref="AA34">
    <cfRule type="cellIs" dxfId="23176" priority="424" operator="lessThan">
      <formula>$C$4</formula>
    </cfRule>
  </conditionalFormatting>
  <conditionalFormatting sqref="AA35">
    <cfRule type="cellIs" dxfId="23175" priority="425" operator="lessThan">
      <formula>$C$4</formula>
    </cfRule>
  </conditionalFormatting>
  <conditionalFormatting sqref="AA36">
    <cfRule type="cellIs" dxfId="23174" priority="426" operator="lessThan">
      <formula>$C$4</formula>
    </cfRule>
  </conditionalFormatting>
  <conditionalFormatting sqref="AA37">
    <cfRule type="cellIs" dxfId="23173" priority="427" operator="lessThan">
      <formula>$C$4</formula>
    </cfRule>
  </conditionalFormatting>
  <conditionalFormatting sqref="AA38">
    <cfRule type="cellIs" dxfId="23172" priority="428" operator="lessThan">
      <formula>$C$4</formula>
    </cfRule>
  </conditionalFormatting>
  <conditionalFormatting sqref="AA39">
    <cfRule type="cellIs" dxfId="23171" priority="429" operator="lessThan">
      <formula>$C$4</formula>
    </cfRule>
  </conditionalFormatting>
  <conditionalFormatting sqref="AA40">
    <cfRule type="cellIs" dxfId="23170" priority="430" operator="lessThan">
      <formula>$C$4</formula>
    </cfRule>
  </conditionalFormatting>
  <conditionalFormatting sqref="AA41">
    <cfRule type="cellIs" dxfId="23169" priority="431" operator="lessThan">
      <formula>$C$4</formula>
    </cfRule>
  </conditionalFormatting>
  <conditionalFormatting sqref="AA42">
    <cfRule type="cellIs" dxfId="23168" priority="432" operator="lessThan">
      <formula>$C$4</formula>
    </cfRule>
  </conditionalFormatting>
  <conditionalFormatting sqref="AA43">
    <cfRule type="cellIs" dxfId="23167" priority="433" operator="lessThan">
      <formula>$C$4</formula>
    </cfRule>
  </conditionalFormatting>
  <conditionalFormatting sqref="AA44">
    <cfRule type="cellIs" dxfId="23166" priority="434" operator="lessThan">
      <formula>$C$4</formula>
    </cfRule>
  </conditionalFormatting>
  <conditionalFormatting sqref="AA45">
    <cfRule type="cellIs" dxfId="23165" priority="435" operator="lessThan">
      <formula>$C$4</formula>
    </cfRule>
  </conditionalFormatting>
  <conditionalFormatting sqref="AA46">
    <cfRule type="cellIs" dxfId="23164" priority="436" operator="lessThan">
      <formula>$C$4</formula>
    </cfRule>
  </conditionalFormatting>
  <conditionalFormatting sqref="AA47">
    <cfRule type="cellIs" dxfId="23163" priority="437" operator="lessThan">
      <formula>$C$4</formula>
    </cfRule>
  </conditionalFormatting>
  <conditionalFormatting sqref="AA48">
    <cfRule type="cellIs" dxfId="23162" priority="438" operator="lessThan">
      <formula>$C$4</formula>
    </cfRule>
  </conditionalFormatting>
  <conditionalFormatting sqref="AA49">
    <cfRule type="cellIs" dxfId="23161" priority="439" operator="lessThan">
      <formula>$C$4</formula>
    </cfRule>
  </conditionalFormatting>
  <conditionalFormatting sqref="AA50">
    <cfRule type="cellIs" dxfId="23160" priority="440" operator="lessThan">
      <formula>$C$4</formula>
    </cfRule>
  </conditionalFormatting>
  <conditionalFormatting sqref="AA51">
    <cfRule type="cellIs" dxfId="23159" priority="441" operator="lessThan">
      <formula>$C$4</formula>
    </cfRule>
  </conditionalFormatting>
  <conditionalFormatting sqref="AA52">
    <cfRule type="cellIs" dxfId="23158" priority="442" operator="lessThan">
      <formula>$C$4</formula>
    </cfRule>
  </conditionalFormatting>
  <conditionalFormatting sqref="AA53">
    <cfRule type="cellIs" dxfId="23157" priority="443" operator="lessThan">
      <formula>$C$4</formula>
    </cfRule>
  </conditionalFormatting>
  <conditionalFormatting sqref="AA54">
    <cfRule type="cellIs" dxfId="23156" priority="444" operator="lessThan">
      <formula>$C$4</formula>
    </cfRule>
  </conditionalFormatting>
  <conditionalFormatting sqref="AA55">
    <cfRule type="cellIs" dxfId="23155" priority="445" operator="lessThan">
      <formula>$C$4</formula>
    </cfRule>
  </conditionalFormatting>
  <conditionalFormatting sqref="AA56">
    <cfRule type="cellIs" dxfId="23154" priority="446" operator="lessThan">
      <formula>$C$4</formula>
    </cfRule>
  </conditionalFormatting>
  <conditionalFormatting sqref="AA57">
    <cfRule type="cellIs" dxfId="23153" priority="447" operator="lessThan">
      <formula>$C$4</formula>
    </cfRule>
  </conditionalFormatting>
  <conditionalFormatting sqref="AA58">
    <cfRule type="cellIs" dxfId="23152" priority="448" operator="lessThan">
      <formula>$C$4</formula>
    </cfRule>
  </conditionalFormatting>
  <conditionalFormatting sqref="AA59">
    <cfRule type="cellIs" dxfId="23151" priority="449" operator="lessThan">
      <formula>$C$4</formula>
    </cfRule>
  </conditionalFormatting>
  <conditionalFormatting sqref="AA60">
    <cfRule type="cellIs" dxfId="23150" priority="450" operator="lessThan">
      <formula>$C$4</formula>
    </cfRule>
  </conditionalFormatting>
  <conditionalFormatting sqref="AB11">
    <cfRule type="cellIs" dxfId="23149" priority="451" operator="lessThan">
      <formula>$C$4</formula>
    </cfRule>
  </conditionalFormatting>
  <conditionalFormatting sqref="AB12">
    <cfRule type="cellIs" dxfId="23148" priority="452" operator="lessThan">
      <formula>$C$4</formula>
    </cfRule>
  </conditionalFormatting>
  <conditionalFormatting sqref="AB13">
    <cfRule type="cellIs" dxfId="23147" priority="453" operator="lessThan">
      <formula>$C$4</formula>
    </cfRule>
  </conditionalFormatting>
  <conditionalFormatting sqref="AB14">
    <cfRule type="cellIs" dxfId="23146" priority="454" operator="lessThan">
      <formula>$C$4</formula>
    </cfRule>
  </conditionalFormatting>
  <conditionalFormatting sqref="AB15">
    <cfRule type="cellIs" dxfId="23145" priority="455" operator="lessThan">
      <formula>$C$4</formula>
    </cfRule>
  </conditionalFormatting>
  <conditionalFormatting sqref="AB16">
    <cfRule type="cellIs" dxfId="23144" priority="456" operator="lessThan">
      <formula>$C$4</formula>
    </cfRule>
  </conditionalFormatting>
  <conditionalFormatting sqref="AB17">
    <cfRule type="cellIs" dxfId="23143" priority="457" operator="lessThan">
      <formula>$C$4</formula>
    </cfRule>
  </conditionalFormatting>
  <conditionalFormatting sqref="AB18">
    <cfRule type="cellIs" dxfId="23142" priority="458" operator="lessThan">
      <formula>$C$4</formula>
    </cfRule>
  </conditionalFormatting>
  <conditionalFormatting sqref="AB19">
    <cfRule type="cellIs" dxfId="23141" priority="459" operator="lessThan">
      <formula>$C$4</formula>
    </cfRule>
  </conditionalFormatting>
  <conditionalFormatting sqref="AB20">
    <cfRule type="cellIs" dxfId="23140" priority="460" operator="lessThan">
      <formula>$C$4</formula>
    </cfRule>
  </conditionalFormatting>
  <conditionalFormatting sqref="AB21">
    <cfRule type="cellIs" dxfId="23139" priority="461" operator="lessThan">
      <formula>$C$4</formula>
    </cfRule>
  </conditionalFormatting>
  <conditionalFormatting sqref="AB22">
    <cfRule type="cellIs" dxfId="23138" priority="462" operator="lessThan">
      <formula>$C$4</formula>
    </cfRule>
  </conditionalFormatting>
  <conditionalFormatting sqref="AB23">
    <cfRule type="cellIs" dxfId="23137" priority="463" operator="lessThan">
      <formula>$C$4</formula>
    </cfRule>
  </conditionalFormatting>
  <conditionalFormatting sqref="AB24">
    <cfRule type="cellIs" dxfId="23136" priority="464" operator="lessThan">
      <formula>$C$4</formula>
    </cfRule>
  </conditionalFormatting>
  <conditionalFormatting sqref="AB25">
    <cfRule type="cellIs" dxfId="23135" priority="465" operator="lessThan">
      <formula>$C$4</formula>
    </cfRule>
  </conditionalFormatting>
  <conditionalFormatting sqref="AB26">
    <cfRule type="cellIs" dxfId="23134" priority="466" operator="lessThan">
      <formula>$C$4</formula>
    </cfRule>
  </conditionalFormatting>
  <conditionalFormatting sqref="AB27">
    <cfRule type="cellIs" dxfId="23133" priority="467" operator="lessThan">
      <formula>$C$4</formula>
    </cfRule>
  </conditionalFormatting>
  <conditionalFormatting sqref="AB28">
    <cfRule type="cellIs" dxfId="23132" priority="468" operator="lessThan">
      <formula>$C$4</formula>
    </cfRule>
  </conditionalFormatting>
  <conditionalFormatting sqref="AB29">
    <cfRule type="cellIs" dxfId="23131" priority="469" operator="lessThan">
      <formula>$C$4</formula>
    </cfRule>
  </conditionalFormatting>
  <conditionalFormatting sqref="AB30">
    <cfRule type="cellIs" dxfId="23130" priority="470" operator="lessThan">
      <formula>$C$4</formula>
    </cfRule>
  </conditionalFormatting>
  <conditionalFormatting sqref="AB31">
    <cfRule type="cellIs" dxfId="23129" priority="471" operator="lessThan">
      <formula>$C$4</formula>
    </cfRule>
  </conditionalFormatting>
  <conditionalFormatting sqref="AB32">
    <cfRule type="cellIs" dxfId="23128" priority="472" operator="lessThan">
      <formula>$C$4</formula>
    </cfRule>
  </conditionalFormatting>
  <conditionalFormatting sqref="AB33">
    <cfRule type="cellIs" dxfId="23127" priority="473" operator="lessThan">
      <formula>$C$4</formula>
    </cfRule>
  </conditionalFormatting>
  <conditionalFormatting sqref="AB34">
    <cfRule type="cellIs" dxfId="23126" priority="474" operator="lessThan">
      <formula>$C$4</formula>
    </cfRule>
  </conditionalFormatting>
  <conditionalFormatting sqref="AB35">
    <cfRule type="cellIs" dxfId="23125" priority="475" operator="lessThan">
      <formula>$C$4</formula>
    </cfRule>
  </conditionalFormatting>
  <conditionalFormatting sqref="AB36">
    <cfRule type="cellIs" dxfId="23124" priority="476" operator="lessThan">
      <formula>$C$4</formula>
    </cfRule>
  </conditionalFormatting>
  <conditionalFormatting sqref="AB37">
    <cfRule type="cellIs" dxfId="23123" priority="477" operator="lessThan">
      <formula>$C$4</formula>
    </cfRule>
  </conditionalFormatting>
  <conditionalFormatting sqref="AB38">
    <cfRule type="cellIs" dxfId="23122" priority="478" operator="lessThan">
      <formula>$C$4</formula>
    </cfRule>
  </conditionalFormatting>
  <conditionalFormatting sqref="AB39">
    <cfRule type="cellIs" dxfId="23121" priority="479" operator="lessThan">
      <formula>$C$4</formula>
    </cfRule>
  </conditionalFormatting>
  <conditionalFormatting sqref="AB40">
    <cfRule type="cellIs" dxfId="23120" priority="480" operator="lessThan">
      <formula>$C$4</formula>
    </cfRule>
  </conditionalFormatting>
  <conditionalFormatting sqref="AB41">
    <cfRule type="cellIs" dxfId="23119" priority="481" operator="lessThan">
      <formula>$C$4</formula>
    </cfRule>
  </conditionalFormatting>
  <conditionalFormatting sqref="AB42">
    <cfRule type="cellIs" dxfId="23118" priority="482" operator="lessThan">
      <formula>$C$4</formula>
    </cfRule>
  </conditionalFormatting>
  <conditionalFormatting sqref="AB43">
    <cfRule type="cellIs" dxfId="23117" priority="483" operator="lessThan">
      <formula>$C$4</formula>
    </cfRule>
  </conditionalFormatting>
  <conditionalFormatting sqref="AB44">
    <cfRule type="cellIs" dxfId="23116" priority="484" operator="lessThan">
      <formula>$C$4</formula>
    </cfRule>
  </conditionalFormatting>
  <conditionalFormatting sqref="AB45">
    <cfRule type="cellIs" dxfId="23115" priority="485" operator="lessThan">
      <formula>$C$4</formula>
    </cfRule>
  </conditionalFormatting>
  <conditionalFormatting sqref="AB46">
    <cfRule type="cellIs" dxfId="23114" priority="486" operator="lessThan">
      <formula>$C$4</formula>
    </cfRule>
  </conditionalFormatting>
  <conditionalFormatting sqref="AB47">
    <cfRule type="cellIs" dxfId="23113" priority="487" operator="lessThan">
      <formula>$C$4</formula>
    </cfRule>
  </conditionalFormatting>
  <conditionalFormatting sqref="AB48">
    <cfRule type="cellIs" dxfId="23112" priority="488" operator="lessThan">
      <formula>$C$4</formula>
    </cfRule>
  </conditionalFormatting>
  <conditionalFormatting sqref="AB49">
    <cfRule type="cellIs" dxfId="23111" priority="489" operator="lessThan">
      <formula>$C$4</formula>
    </cfRule>
  </conditionalFormatting>
  <conditionalFormatting sqref="AB50">
    <cfRule type="cellIs" dxfId="23110" priority="490" operator="lessThan">
      <formula>$C$4</formula>
    </cfRule>
  </conditionalFormatting>
  <conditionalFormatting sqref="AB51">
    <cfRule type="cellIs" dxfId="23109" priority="491" operator="lessThan">
      <formula>$C$4</formula>
    </cfRule>
  </conditionalFormatting>
  <conditionalFormatting sqref="AB52">
    <cfRule type="cellIs" dxfId="23108" priority="492" operator="lessThan">
      <formula>$C$4</formula>
    </cfRule>
  </conditionalFormatting>
  <conditionalFormatting sqref="AB53">
    <cfRule type="cellIs" dxfId="23107" priority="493" operator="lessThan">
      <formula>$C$4</formula>
    </cfRule>
  </conditionalFormatting>
  <conditionalFormatting sqref="AB54">
    <cfRule type="cellIs" dxfId="23106" priority="494" operator="lessThan">
      <formula>$C$4</formula>
    </cfRule>
  </conditionalFormatting>
  <conditionalFormatting sqref="AB55">
    <cfRule type="cellIs" dxfId="23105" priority="495" operator="lessThan">
      <formula>$C$4</formula>
    </cfRule>
  </conditionalFormatting>
  <conditionalFormatting sqref="AB56">
    <cfRule type="cellIs" dxfId="23104" priority="496" operator="lessThan">
      <formula>$C$4</formula>
    </cfRule>
  </conditionalFormatting>
  <conditionalFormatting sqref="AB57">
    <cfRule type="cellIs" dxfId="23103" priority="497" operator="lessThan">
      <formula>$C$4</formula>
    </cfRule>
  </conditionalFormatting>
  <conditionalFormatting sqref="AB58">
    <cfRule type="cellIs" dxfId="23102" priority="498" operator="lessThan">
      <formula>$C$4</formula>
    </cfRule>
  </conditionalFormatting>
  <conditionalFormatting sqref="AB59">
    <cfRule type="cellIs" dxfId="23101" priority="499" operator="lessThan">
      <formula>$C$4</formula>
    </cfRule>
  </conditionalFormatting>
  <conditionalFormatting sqref="AB60">
    <cfRule type="cellIs" dxfId="23100" priority="500" operator="lessThan">
      <formula>$C$4</formula>
    </cfRule>
  </conditionalFormatting>
  <conditionalFormatting sqref="AC11">
    <cfRule type="cellIs" dxfId="23099" priority="501" operator="lessThan">
      <formula>$C$4</formula>
    </cfRule>
  </conditionalFormatting>
  <conditionalFormatting sqref="AC12">
    <cfRule type="cellIs" dxfId="23098" priority="502" operator="lessThan">
      <formula>$C$4</formula>
    </cfRule>
  </conditionalFormatting>
  <conditionalFormatting sqref="AC13">
    <cfRule type="cellIs" dxfId="23097" priority="503" operator="lessThan">
      <formula>$C$4</formula>
    </cfRule>
  </conditionalFormatting>
  <conditionalFormatting sqref="AC14">
    <cfRule type="cellIs" dxfId="23096" priority="504" operator="lessThan">
      <formula>$C$4</formula>
    </cfRule>
  </conditionalFormatting>
  <conditionalFormatting sqref="AC15">
    <cfRule type="cellIs" dxfId="23095" priority="505" operator="lessThan">
      <formula>$C$4</formula>
    </cfRule>
  </conditionalFormatting>
  <conditionalFormatting sqref="AC16">
    <cfRule type="cellIs" dxfId="23094" priority="506" operator="lessThan">
      <formula>$C$4</formula>
    </cfRule>
  </conditionalFormatting>
  <conditionalFormatting sqref="AC17">
    <cfRule type="cellIs" dxfId="23093" priority="507" operator="lessThan">
      <formula>$C$4</formula>
    </cfRule>
  </conditionalFormatting>
  <conditionalFormatting sqref="AC18">
    <cfRule type="cellIs" dxfId="23092" priority="508" operator="lessThan">
      <formula>$C$4</formula>
    </cfRule>
  </conditionalFormatting>
  <conditionalFormatting sqref="AC19">
    <cfRule type="cellIs" dxfId="23091" priority="509" operator="lessThan">
      <formula>$C$4</formula>
    </cfRule>
  </conditionalFormatting>
  <conditionalFormatting sqref="AC20">
    <cfRule type="cellIs" dxfId="23090" priority="510" operator="lessThan">
      <formula>$C$4</formula>
    </cfRule>
  </conditionalFormatting>
  <conditionalFormatting sqref="AC21">
    <cfRule type="cellIs" dxfId="23089" priority="511" operator="lessThan">
      <formula>$C$4</formula>
    </cfRule>
  </conditionalFormatting>
  <conditionalFormatting sqref="AC22">
    <cfRule type="cellIs" dxfId="23088" priority="512" operator="lessThan">
      <formula>$C$4</formula>
    </cfRule>
  </conditionalFormatting>
  <conditionalFormatting sqref="AC23">
    <cfRule type="cellIs" dxfId="23087" priority="513" operator="lessThan">
      <formula>$C$4</formula>
    </cfRule>
  </conditionalFormatting>
  <conditionalFormatting sqref="AC24">
    <cfRule type="cellIs" dxfId="23086" priority="514" operator="lessThan">
      <formula>$C$4</formula>
    </cfRule>
  </conditionalFormatting>
  <conditionalFormatting sqref="AC25">
    <cfRule type="cellIs" dxfId="23085" priority="515" operator="lessThan">
      <formula>$C$4</formula>
    </cfRule>
  </conditionalFormatting>
  <conditionalFormatting sqref="AC26">
    <cfRule type="cellIs" dxfId="23084" priority="516" operator="lessThan">
      <formula>$C$4</formula>
    </cfRule>
  </conditionalFormatting>
  <conditionalFormatting sqref="AC27">
    <cfRule type="cellIs" dxfId="23083" priority="517" operator="lessThan">
      <formula>$C$4</formula>
    </cfRule>
  </conditionalFormatting>
  <conditionalFormatting sqref="AC28">
    <cfRule type="cellIs" dxfId="23082" priority="518" operator="lessThan">
      <formula>$C$4</formula>
    </cfRule>
  </conditionalFormatting>
  <conditionalFormatting sqref="AC29">
    <cfRule type="cellIs" dxfId="23081" priority="519" operator="lessThan">
      <formula>$C$4</formula>
    </cfRule>
  </conditionalFormatting>
  <conditionalFormatting sqref="AC30">
    <cfRule type="cellIs" dxfId="23080" priority="520" operator="lessThan">
      <formula>$C$4</formula>
    </cfRule>
  </conditionalFormatting>
  <conditionalFormatting sqref="AC31">
    <cfRule type="cellIs" dxfId="23079" priority="521" operator="lessThan">
      <formula>$C$4</formula>
    </cfRule>
  </conditionalFormatting>
  <conditionalFormatting sqref="AC32">
    <cfRule type="cellIs" dxfId="23078" priority="522" operator="lessThan">
      <formula>$C$4</formula>
    </cfRule>
  </conditionalFormatting>
  <conditionalFormatting sqref="AC33">
    <cfRule type="cellIs" dxfId="23077" priority="523" operator="lessThan">
      <formula>$C$4</formula>
    </cfRule>
  </conditionalFormatting>
  <conditionalFormatting sqref="AC34">
    <cfRule type="cellIs" dxfId="23076" priority="524" operator="lessThan">
      <formula>$C$4</formula>
    </cfRule>
  </conditionalFormatting>
  <conditionalFormatting sqref="AC35">
    <cfRule type="cellIs" dxfId="23075" priority="525" operator="lessThan">
      <formula>$C$4</formula>
    </cfRule>
  </conditionalFormatting>
  <conditionalFormatting sqref="AC36">
    <cfRule type="cellIs" dxfId="23074" priority="526" operator="lessThan">
      <formula>$C$4</formula>
    </cfRule>
  </conditionalFormatting>
  <conditionalFormatting sqref="AC37">
    <cfRule type="cellIs" dxfId="23073" priority="527" operator="lessThan">
      <formula>$C$4</formula>
    </cfRule>
  </conditionalFormatting>
  <conditionalFormatting sqref="AC38">
    <cfRule type="cellIs" dxfId="23072" priority="528" operator="lessThan">
      <formula>$C$4</formula>
    </cfRule>
  </conditionalFormatting>
  <conditionalFormatting sqref="AC39">
    <cfRule type="cellIs" dxfId="23071" priority="529" operator="lessThan">
      <formula>$C$4</formula>
    </cfRule>
  </conditionalFormatting>
  <conditionalFormatting sqref="AC40">
    <cfRule type="cellIs" dxfId="23070" priority="530" operator="lessThan">
      <formula>$C$4</formula>
    </cfRule>
  </conditionalFormatting>
  <conditionalFormatting sqref="AC41">
    <cfRule type="cellIs" dxfId="23069" priority="531" operator="lessThan">
      <formula>$C$4</formula>
    </cfRule>
  </conditionalFormatting>
  <conditionalFormatting sqref="AC42">
    <cfRule type="cellIs" dxfId="23068" priority="532" operator="lessThan">
      <formula>$C$4</formula>
    </cfRule>
  </conditionalFormatting>
  <conditionalFormatting sqref="AC43">
    <cfRule type="cellIs" dxfId="23067" priority="533" operator="lessThan">
      <formula>$C$4</formula>
    </cfRule>
  </conditionalFormatting>
  <conditionalFormatting sqref="AC44">
    <cfRule type="cellIs" dxfId="23066" priority="534" operator="lessThan">
      <formula>$C$4</formula>
    </cfRule>
  </conditionalFormatting>
  <conditionalFormatting sqref="AC45">
    <cfRule type="cellIs" dxfId="23065" priority="535" operator="lessThan">
      <formula>$C$4</formula>
    </cfRule>
  </conditionalFormatting>
  <conditionalFormatting sqref="AC46">
    <cfRule type="cellIs" dxfId="23064" priority="536" operator="lessThan">
      <formula>$C$4</formula>
    </cfRule>
  </conditionalFormatting>
  <conditionalFormatting sqref="AC47">
    <cfRule type="cellIs" dxfId="23063" priority="537" operator="lessThan">
      <formula>$C$4</formula>
    </cfRule>
  </conditionalFormatting>
  <conditionalFormatting sqref="AC48">
    <cfRule type="cellIs" dxfId="23062" priority="538" operator="lessThan">
      <formula>$C$4</formula>
    </cfRule>
  </conditionalFormatting>
  <conditionalFormatting sqref="AC49">
    <cfRule type="cellIs" dxfId="23061" priority="539" operator="lessThan">
      <formula>$C$4</formula>
    </cfRule>
  </conditionalFormatting>
  <conditionalFormatting sqref="AC50">
    <cfRule type="cellIs" dxfId="23060" priority="540" operator="lessThan">
      <formula>$C$4</formula>
    </cfRule>
  </conditionalFormatting>
  <conditionalFormatting sqref="AC51">
    <cfRule type="cellIs" dxfId="23059" priority="541" operator="lessThan">
      <formula>$C$4</formula>
    </cfRule>
  </conditionalFormatting>
  <conditionalFormatting sqref="AC52">
    <cfRule type="cellIs" dxfId="23058" priority="542" operator="lessThan">
      <formula>$C$4</formula>
    </cfRule>
  </conditionalFormatting>
  <conditionalFormatting sqref="AC53">
    <cfRule type="cellIs" dxfId="23057" priority="543" operator="lessThan">
      <formula>$C$4</formula>
    </cfRule>
  </conditionalFormatting>
  <conditionalFormatting sqref="AC54">
    <cfRule type="cellIs" dxfId="23056" priority="544" operator="lessThan">
      <formula>$C$4</formula>
    </cfRule>
  </conditionalFormatting>
  <conditionalFormatting sqref="AC55">
    <cfRule type="cellIs" dxfId="23055" priority="545" operator="lessThan">
      <formula>$C$4</formula>
    </cfRule>
  </conditionalFormatting>
  <conditionalFormatting sqref="AC56">
    <cfRule type="cellIs" dxfId="23054" priority="546" operator="lessThan">
      <formula>$C$4</formula>
    </cfRule>
  </conditionalFormatting>
  <conditionalFormatting sqref="AC57">
    <cfRule type="cellIs" dxfId="23053" priority="547" operator="lessThan">
      <formula>$C$4</formula>
    </cfRule>
  </conditionalFormatting>
  <conditionalFormatting sqref="AC58">
    <cfRule type="cellIs" dxfId="23052" priority="548" operator="lessThan">
      <formula>$C$4</formula>
    </cfRule>
  </conditionalFormatting>
  <conditionalFormatting sqref="AC59">
    <cfRule type="cellIs" dxfId="23051" priority="549" operator="lessThan">
      <formula>$C$4</formula>
    </cfRule>
  </conditionalFormatting>
  <conditionalFormatting sqref="AC60">
    <cfRule type="cellIs" dxfId="23050" priority="550" operator="lessThan">
      <formula>$C$4</formula>
    </cfRule>
  </conditionalFormatting>
  <conditionalFormatting sqref="AD11">
    <cfRule type="cellIs" dxfId="23049" priority="551" operator="lessThan">
      <formula>$C$4</formula>
    </cfRule>
  </conditionalFormatting>
  <conditionalFormatting sqref="AD12">
    <cfRule type="cellIs" dxfId="23048" priority="552" operator="lessThan">
      <formula>$C$4</formula>
    </cfRule>
  </conditionalFormatting>
  <conditionalFormatting sqref="AD13">
    <cfRule type="cellIs" dxfId="23047" priority="553" operator="lessThan">
      <formula>$C$4</formula>
    </cfRule>
  </conditionalFormatting>
  <conditionalFormatting sqref="AD14">
    <cfRule type="cellIs" dxfId="23046" priority="554" operator="lessThan">
      <formula>$C$4</formula>
    </cfRule>
  </conditionalFormatting>
  <conditionalFormatting sqref="AD15">
    <cfRule type="cellIs" dxfId="23045" priority="555" operator="lessThan">
      <formula>$C$4</formula>
    </cfRule>
  </conditionalFormatting>
  <conditionalFormatting sqref="AD16">
    <cfRule type="cellIs" dxfId="23044" priority="556" operator="lessThan">
      <formula>$C$4</formula>
    </cfRule>
  </conditionalFormatting>
  <conditionalFormatting sqref="AD17">
    <cfRule type="cellIs" dxfId="23043" priority="557" operator="lessThan">
      <formula>$C$4</formula>
    </cfRule>
  </conditionalFormatting>
  <conditionalFormatting sqref="AD18">
    <cfRule type="cellIs" dxfId="23042" priority="558" operator="lessThan">
      <formula>$C$4</formula>
    </cfRule>
  </conditionalFormatting>
  <conditionalFormatting sqref="AD19">
    <cfRule type="cellIs" dxfId="23041" priority="559" operator="lessThan">
      <formula>$C$4</formula>
    </cfRule>
  </conditionalFormatting>
  <conditionalFormatting sqref="AD20">
    <cfRule type="cellIs" dxfId="23040" priority="560" operator="lessThan">
      <formula>$C$4</formula>
    </cfRule>
  </conditionalFormatting>
  <conditionalFormatting sqref="AD21">
    <cfRule type="cellIs" dxfId="23039" priority="561" operator="lessThan">
      <formula>$C$4</formula>
    </cfRule>
  </conditionalFormatting>
  <conditionalFormatting sqref="AD22">
    <cfRule type="cellIs" dxfId="23038" priority="562" operator="lessThan">
      <formula>$C$4</formula>
    </cfRule>
  </conditionalFormatting>
  <conditionalFormatting sqref="AD23">
    <cfRule type="cellIs" dxfId="23037" priority="563" operator="lessThan">
      <formula>$C$4</formula>
    </cfRule>
  </conditionalFormatting>
  <conditionalFormatting sqref="AD24">
    <cfRule type="cellIs" dxfId="23036" priority="564" operator="lessThan">
      <formula>$C$4</formula>
    </cfRule>
  </conditionalFormatting>
  <conditionalFormatting sqref="AD25">
    <cfRule type="cellIs" dxfId="23035" priority="565" operator="lessThan">
      <formula>$C$4</formula>
    </cfRule>
  </conditionalFormatting>
  <conditionalFormatting sqref="AD26">
    <cfRule type="cellIs" dxfId="23034" priority="566" operator="lessThan">
      <formula>$C$4</formula>
    </cfRule>
  </conditionalFormatting>
  <conditionalFormatting sqref="AD27">
    <cfRule type="cellIs" dxfId="23033" priority="567" operator="lessThan">
      <formula>$C$4</formula>
    </cfRule>
  </conditionalFormatting>
  <conditionalFormatting sqref="AD28">
    <cfRule type="cellIs" dxfId="23032" priority="568" operator="lessThan">
      <formula>$C$4</formula>
    </cfRule>
  </conditionalFormatting>
  <conditionalFormatting sqref="AD29">
    <cfRule type="cellIs" dxfId="23031" priority="569" operator="lessThan">
      <formula>$C$4</formula>
    </cfRule>
  </conditionalFormatting>
  <conditionalFormatting sqref="AD30">
    <cfRule type="cellIs" dxfId="23030" priority="570" operator="lessThan">
      <formula>$C$4</formula>
    </cfRule>
  </conditionalFormatting>
  <conditionalFormatting sqref="AD31">
    <cfRule type="cellIs" dxfId="23029" priority="571" operator="lessThan">
      <formula>$C$4</formula>
    </cfRule>
  </conditionalFormatting>
  <conditionalFormatting sqref="AD32">
    <cfRule type="cellIs" dxfId="23028" priority="572" operator="lessThan">
      <formula>$C$4</formula>
    </cfRule>
  </conditionalFormatting>
  <conditionalFormatting sqref="AD33">
    <cfRule type="cellIs" dxfId="23027" priority="573" operator="lessThan">
      <formula>$C$4</formula>
    </cfRule>
  </conditionalFormatting>
  <conditionalFormatting sqref="AD34">
    <cfRule type="cellIs" dxfId="23026" priority="574" operator="lessThan">
      <formula>$C$4</formula>
    </cfRule>
  </conditionalFormatting>
  <conditionalFormatting sqref="AD35">
    <cfRule type="cellIs" dxfId="23025" priority="575" operator="lessThan">
      <formula>$C$4</formula>
    </cfRule>
  </conditionalFormatting>
  <conditionalFormatting sqref="AD36">
    <cfRule type="cellIs" dxfId="23024" priority="576" operator="lessThan">
      <formula>$C$4</formula>
    </cfRule>
  </conditionalFormatting>
  <conditionalFormatting sqref="AD37">
    <cfRule type="cellIs" dxfId="23023" priority="577" operator="lessThan">
      <formula>$C$4</formula>
    </cfRule>
  </conditionalFormatting>
  <conditionalFormatting sqref="AD38">
    <cfRule type="cellIs" dxfId="23022" priority="578" operator="lessThan">
      <formula>$C$4</formula>
    </cfRule>
  </conditionalFormatting>
  <conditionalFormatting sqref="AD39">
    <cfRule type="cellIs" dxfId="23021" priority="579" operator="lessThan">
      <formula>$C$4</formula>
    </cfRule>
  </conditionalFormatting>
  <conditionalFormatting sqref="AD40">
    <cfRule type="cellIs" dxfId="23020" priority="580" operator="lessThan">
      <formula>$C$4</formula>
    </cfRule>
  </conditionalFormatting>
  <conditionalFormatting sqref="AD41">
    <cfRule type="cellIs" dxfId="23019" priority="581" operator="lessThan">
      <formula>$C$4</formula>
    </cfRule>
  </conditionalFormatting>
  <conditionalFormatting sqref="AD42">
    <cfRule type="cellIs" dxfId="23018" priority="582" operator="lessThan">
      <formula>$C$4</formula>
    </cfRule>
  </conditionalFormatting>
  <conditionalFormatting sqref="AD43">
    <cfRule type="cellIs" dxfId="23017" priority="583" operator="lessThan">
      <formula>$C$4</formula>
    </cfRule>
  </conditionalFormatting>
  <conditionalFormatting sqref="AD44">
    <cfRule type="cellIs" dxfId="23016" priority="584" operator="lessThan">
      <formula>$C$4</formula>
    </cfRule>
  </conditionalFormatting>
  <conditionalFormatting sqref="AD45">
    <cfRule type="cellIs" dxfId="23015" priority="585" operator="lessThan">
      <formula>$C$4</formula>
    </cfRule>
  </conditionalFormatting>
  <conditionalFormatting sqref="AD46">
    <cfRule type="cellIs" dxfId="23014" priority="586" operator="lessThan">
      <formula>$C$4</formula>
    </cfRule>
  </conditionalFormatting>
  <conditionalFormatting sqref="AD47">
    <cfRule type="cellIs" dxfId="23013" priority="587" operator="lessThan">
      <formula>$C$4</formula>
    </cfRule>
  </conditionalFormatting>
  <conditionalFormatting sqref="AD48">
    <cfRule type="cellIs" dxfId="23012" priority="588" operator="lessThan">
      <formula>$C$4</formula>
    </cfRule>
  </conditionalFormatting>
  <conditionalFormatting sqref="AD49">
    <cfRule type="cellIs" dxfId="23011" priority="589" operator="lessThan">
      <formula>$C$4</formula>
    </cfRule>
  </conditionalFormatting>
  <conditionalFormatting sqref="AD50">
    <cfRule type="cellIs" dxfId="23010" priority="590" operator="lessThan">
      <formula>$C$4</formula>
    </cfRule>
  </conditionalFormatting>
  <conditionalFormatting sqref="AD51">
    <cfRule type="cellIs" dxfId="23009" priority="591" operator="lessThan">
      <formula>$C$4</formula>
    </cfRule>
  </conditionalFormatting>
  <conditionalFormatting sqref="AD52">
    <cfRule type="cellIs" dxfId="23008" priority="592" operator="lessThan">
      <formula>$C$4</formula>
    </cfRule>
  </conditionalFormatting>
  <conditionalFormatting sqref="AD53">
    <cfRule type="cellIs" dxfId="23007" priority="593" operator="lessThan">
      <formula>$C$4</formula>
    </cfRule>
  </conditionalFormatting>
  <conditionalFormatting sqref="AD54">
    <cfRule type="cellIs" dxfId="23006" priority="594" operator="lessThan">
      <formula>$C$4</formula>
    </cfRule>
  </conditionalFormatting>
  <conditionalFormatting sqref="AD55">
    <cfRule type="cellIs" dxfId="23005" priority="595" operator="lessThan">
      <formula>$C$4</formula>
    </cfRule>
  </conditionalFormatting>
  <conditionalFormatting sqref="AD56">
    <cfRule type="cellIs" dxfId="23004" priority="596" operator="lessThan">
      <formula>$C$4</formula>
    </cfRule>
  </conditionalFormatting>
  <conditionalFormatting sqref="AD57">
    <cfRule type="cellIs" dxfId="23003" priority="597" operator="lessThan">
      <formula>$C$4</formula>
    </cfRule>
  </conditionalFormatting>
  <conditionalFormatting sqref="AD58">
    <cfRule type="cellIs" dxfId="23002" priority="598" operator="lessThan">
      <formula>$C$4</formula>
    </cfRule>
  </conditionalFormatting>
  <conditionalFormatting sqref="AD59">
    <cfRule type="cellIs" dxfId="23001" priority="599" operator="lessThan">
      <formula>$C$4</formula>
    </cfRule>
  </conditionalFormatting>
  <conditionalFormatting sqref="AD60">
    <cfRule type="cellIs" dxfId="23000" priority="600" operator="lessThan">
      <formula>$C$4</formula>
    </cfRule>
  </conditionalFormatting>
  <conditionalFormatting sqref="AE11">
    <cfRule type="cellIs" dxfId="22999" priority="601" operator="lessThan">
      <formula>$C$4</formula>
    </cfRule>
  </conditionalFormatting>
  <conditionalFormatting sqref="AE12">
    <cfRule type="cellIs" dxfId="22998" priority="602" operator="lessThan">
      <formula>$C$4</formula>
    </cfRule>
  </conditionalFormatting>
  <conditionalFormatting sqref="AE13">
    <cfRule type="cellIs" dxfId="22997" priority="603" operator="lessThan">
      <formula>$C$4</formula>
    </cfRule>
  </conditionalFormatting>
  <conditionalFormatting sqref="AE14">
    <cfRule type="cellIs" dxfId="22996" priority="604" operator="lessThan">
      <formula>$C$4</formula>
    </cfRule>
  </conditionalFormatting>
  <conditionalFormatting sqref="AE15">
    <cfRule type="cellIs" dxfId="22995" priority="605" operator="lessThan">
      <formula>$C$4</formula>
    </cfRule>
  </conditionalFormatting>
  <conditionalFormatting sqref="AE16">
    <cfRule type="cellIs" dxfId="22994" priority="606" operator="lessThan">
      <formula>$C$4</formula>
    </cfRule>
  </conditionalFormatting>
  <conditionalFormatting sqref="AE17">
    <cfRule type="cellIs" dxfId="22993" priority="607" operator="lessThan">
      <formula>$C$4</formula>
    </cfRule>
  </conditionalFormatting>
  <conditionalFormatting sqref="AE18">
    <cfRule type="cellIs" dxfId="22992" priority="608" operator="lessThan">
      <formula>$C$4</formula>
    </cfRule>
  </conditionalFormatting>
  <conditionalFormatting sqref="AE19">
    <cfRule type="cellIs" dxfId="22991" priority="609" operator="lessThan">
      <formula>$C$4</formula>
    </cfRule>
  </conditionalFormatting>
  <conditionalFormatting sqref="AE20">
    <cfRule type="cellIs" dxfId="22990" priority="610" operator="lessThan">
      <formula>$C$4</formula>
    </cfRule>
  </conditionalFormatting>
  <conditionalFormatting sqref="AE21">
    <cfRule type="cellIs" dxfId="22989" priority="611" operator="lessThan">
      <formula>$C$4</formula>
    </cfRule>
  </conditionalFormatting>
  <conditionalFormatting sqref="AE22">
    <cfRule type="cellIs" dxfId="22988" priority="612" operator="lessThan">
      <formula>$C$4</formula>
    </cfRule>
  </conditionalFormatting>
  <conditionalFormatting sqref="AE23">
    <cfRule type="cellIs" dxfId="22987" priority="613" operator="lessThan">
      <formula>$C$4</formula>
    </cfRule>
  </conditionalFormatting>
  <conditionalFormatting sqref="AE24">
    <cfRule type="cellIs" dxfId="22986" priority="614" operator="lessThan">
      <formula>$C$4</formula>
    </cfRule>
  </conditionalFormatting>
  <conditionalFormatting sqref="AE25">
    <cfRule type="cellIs" dxfId="22985" priority="615" operator="lessThan">
      <formula>$C$4</formula>
    </cfRule>
  </conditionalFormatting>
  <conditionalFormatting sqref="AE26">
    <cfRule type="cellIs" dxfId="22984" priority="616" operator="lessThan">
      <formula>$C$4</formula>
    </cfRule>
  </conditionalFormatting>
  <conditionalFormatting sqref="AE27">
    <cfRule type="cellIs" dxfId="22983" priority="617" operator="lessThan">
      <formula>$C$4</formula>
    </cfRule>
  </conditionalFormatting>
  <conditionalFormatting sqref="AE28">
    <cfRule type="cellIs" dxfId="22982" priority="618" operator="lessThan">
      <formula>$C$4</formula>
    </cfRule>
  </conditionalFormatting>
  <conditionalFormatting sqref="AE29">
    <cfRule type="cellIs" dxfId="22981" priority="619" operator="lessThan">
      <formula>$C$4</formula>
    </cfRule>
  </conditionalFormatting>
  <conditionalFormatting sqref="AE30">
    <cfRule type="cellIs" dxfId="22980" priority="620" operator="lessThan">
      <formula>$C$4</formula>
    </cfRule>
  </conditionalFormatting>
  <conditionalFormatting sqref="AE31">
    <cfRule type="cellIs" dxfId="22979" priority="621" operator="lessThan">
      <formula>$C$4</formula>
    </cfRule>
  </conditionalFormatting>
  <conditionalFormatting sqref="AE32">
    <cfRule type="cellIs" dxfId="22978" priority="622" operator="lessThan">
      <formula>$C$4</formula>
    </cfRule>
  </conditionalFormatting>
  <conditionalFormatting sqref="AE33">
    <cfRule type="cellIs" dxfId="22977" priority="623" operator="lessThan">
      <formula>$C$4</formula>
    </cfRule>
  </conditionalFormatting>
  <conditionalFormatting sqref="AE34">
    <cfRule type="cellIs" dxfId="22976" priority="624" operator="lessThan">
      <formula>$C$4</formula>
    </cfRule>
  </conditionalFormatting>
  <conditionalFormatting sqref="AE35">
    <cfRule type="cellIs" dxfId="22975" priority="625" operator="lessThan">
      <formula>$C$4</formula>
    </cfRule>
  </conditionalFormatting>
  <conditionalFormatting sqref="AE36">
    <cfRule type="cellIs" dxfId="22974" priority="626" operator="lessThan">
      <formula>$C$4</formula>
    </cfRule>
  </conditionalFormatting>
  <conditionalFormatting sqref="AE37">
    <cfRule type="cellIs" dxfId="22973" priority="627" operator="lessThan">
      <formula>$C$4</formula>
    </cfRule>
  </conditionalFormatting>
  <conditionalFormatting sqref="AE38">
    <cfRule type="cellIs" dxfId="22972" priority="628" operator="lessThan">
      <formula>$C$4</formula>
    </cfRule>
  </conditionalFormatting>
  <conditionalFormatting sqref="AE39">
    <cfRule type="cellIs" dxfId="22971" priority="629" operator="lessThan">
      <formula>$C$4</formula>
    </cfRule>
  </conditionalFormatting>
  <conditionalFormatting sqref="AE40">
    <cfRule type="cellIs" dxfId="22970" priority="630" operator="lessThan">
      <formula>$C$4</formula>
    </cfRule>
  </conditionalFormatting>
  <conditionalFormatting sqref="AE41">
    <cfRule type="cellIs" dxfId="22969" priority="631" operator="lessThan">
      <formula>$C$4</formula>
    </cfRule>
  </conditionalFormatting>
  <conditionalFormatting sqref="AE42">
    <cfRule type="cellIs" dxfId="22968" priority="632" operator="lessThan">
      <formula>$C$4</formula>
    </cfRule>
  </conditionalFormatting>
  <conditionalFormatting sqref="AE43">
    <cfRule type="cellIs" dxfId="22967" priority="633" operator="lessThan">
      <formula>$C$4</formula>
    </cfRule>
  </conditionalFormatting>
  <conditionalFormatting sqref="AE44">
    <cfRule type="cellIs" dxfId="22966" priority="634" operator="lessThan">
      <formula>$C$4</formula>
    </cfRule>
  </conditionalFormatting>
  <conditionalFormatting sqref="AE45">
    <cfRule type="cellIs" dxfId="22965" priority="635" operator="lessThan">
      <formula>$C$4</formula>
    </cfRule>
  </conditionalFormatting>
  <conditionalFormatting sqref="AE46">
    <cfRule type="cellIs" dxfId="22964" priority="636" operator="lessThan">
      <formula>$C$4</formula>
    </cfRule>
  </conditionalFormatting>
  <conditionalFormatting sqref="AE47">
    <cfRule type="cellIs" dxfId="22963" priority="637" operator="lessThan">
      <formula>$C$4</formula>
    </cfRule>
  </conditionalFormatting>
  <conditionalFormatting sqref="AE48">
    <cfRule type="cellIs" dxfId="22962" priority="638" operator="lessThan">
      <formula>$C$4</formula>
    </cfRule>
  </conditionalFormatting>
  <conditionalFormatting sqref="AE49">
    <cfRule type="cellIs" dxfId="22961" priority="639" operator="lessThan">
      <formula>$C$4</formula>
    </cfRule>
  </conditionalFormatting>
  <conditionalFormatting sqref="AE50">
    <cfRule type="cellIs" dxfId="22960" priority="640" operator="lessThan">
      <formula>$C$4</formula>
    </cfRule>
  </conditionalFormatting>
  <conditionalFormatting sqref="AE51">
    <cfRule type="cellIs" dxfId="22959" priority="641" operator="lessThan">
      <formula>$C$4</formula>
    </cfRule>
  </conditionalFormatting>
  <conditionalFormatting sqref="AE52">
    <cfRule type="cellIs" dxfId="22958" priority="642" operator="lessThan">
      <formula>$C$4</formula>
    </cfRule>
  </conditionalFormatting>
  <conditionalFormatting sqref="AE53">
    <cfRule type="cellIs" dxfId="22957" priority="643" operator="lessThan">
      <formula>$C$4</formula>
    </cfRule>
  </conditionalFormatting>
  <conditionalFormatting sqref="AE54">
    <cfRule type="cellIs" dxfId="22956" priority="644" operator="lessThan">
      <formula>$C$4</formula>
    </cfRule>
  </conditionalFormatting>
  <conditionalFormatting sqref="AE55">
    <cfRule type="cellIs" dxfId="22955" priority="645" operator="lessThan">
      <formula>$C$4</formula>
    </cfRule>
  </conditionalFormatting>
  <conditionalFormatting sqref="AE56">
    <cfRule type="cellIs" dxfId="22954" priority="646" operator="lessThan">
      <formula>$C$4</formula>
    </cfRule>
  </conditionalFormatting>
  <conditionalFormatting sqref="AE57">
    <cfRule type="cellIs" dxfId="22953" priority="647" operator="lessThan">
      <formula>$C$4</formula>
    </cfRule>
  </conditionalFormatting>
  <conditionalFormatting sqref="AE58">
    <cfRule type="cellIs" dxfId="22952" priority="648" operator="lessThan">
      <formula>$C$4</formula>
    </cfRule>
  </conditionalFormatting>
  <conditionalFormatting sqref="AE59">
    <cfRule type="cellIs" dxfId="22951" priority="649" operator="lessThan">
      <formula>$C$4</formula>
    </cfRule>
  </conditionalFormatting>
  <conditionalFormatting sqref="AE60">
    <cfRule type="cellIs" dxfId="22950" priority="650" operator="lessThan">
      <formula>$C$4</formula>
    </cfRule>
  </conditionalFormatting>
  <conditionalFormatting sqref="AF11">
    <cfRule type="cellIs" dxfId="22949" priority="651" operator="lessThan">
      <formula>$C$4</formula>
    </cfRule>
  </conditionalFormatting>
  <conditionalFormatting sqref="AF12">
    <cfRule type="cellIs" dxfId="22948" priority="652" operator="lessThan">
      <formula>$C$4</formula>
    </cfRule>
  </conditionalFormatting>
  <conditionalFormatting sqref="AF13">
    <cfRule type="cellIs" dxfId="22947" priority="653" operator="lessThan">
      <formula>$C$4</formula>
    </cfRule>
  </conditionalFormatting>
  <conditionalFormatting sqref="AF14">
    <cfRule type="cellIs" dxfId="22946" priority="654" operator="lessThan">
      <formula>$C$4</formula>
    </cfRule>
  </conditionalFormatting>
  <conditionalFormatting sqref="AF15">
    <cfRule type="cellIs" dxfId="22945" priority="655" operator="lessThan">
      <formula>$C$4</formula>
    </cfRule>
  </conditionalFormatting>
  <conditionalFormatting sqref="AF16">
    <cfRule type="cellIs" dxfId="22944" priority="656" operator="lessThan">
      <formula>$C$4</formula>
    </cfRule>
  </conditionalFormatting>
  <conditionalFormatting sqref="AF17">
    <cfRule type="cellIs" dxfId="22943" priority="657" operator="lessThan">
      <formula>$C$4</formula>
    </cfRule>
  </conditionalFormatting>
  <conditionalFormatting sqref="AF18">
    <cfRule type="cellIs" dxfId="22942" priority="658" operator="lessThan">
      <formula>$C$4</formula>
    </cfRule>
  </conditionalFormatting>
  <conditionalFormatting sqref="AF19">
    <cfRule type="cellIs" dxfId="22941" priority="659" operator="lessThan">
      <formula>$C$4</formula>
    </cfRule>
  </conditionalFormatting>
  <conditionalFormatting sqref="AF20">
    <cfRule type="cellIs" dxfId="22940" priority="660" operator="lessThan">
      <formula>$C$4</formula>
    </cfRule>
  </conditionalFormatting>
  <conditionalFormatting sqref="AF21">
    <cfRule type="cellIs" dxfId="22939" priority="661" operator="lessThan">
      <formula>$C$4</formula>
    </cfRule>
  </conditionalFormatting>
  <conditionalFormatting sqref="AF22">
    <cfRule type="cellIs" dxfId="22938" priority="662" operator="lessThan">
      <formula>$C$4</formula>
    </cfRule>
  </conditionalFormatting>
  <conditionalFormatting sqref="AF23">
    <cfRule type="cellIs" dxfId="22937" priority="663" operator="lessThan">
      <formula>$C$4</formula>
    </cfRule>
  </conditionalFormatting>
  <conditionalFormatting sqref="AF24">
    <cfRule type="cellIs" dxfId="22936" priority="664" operator="lessThan">
      <formula>$C$4</formula>
    </cfRule>
  </conditionalFormatting>
  <conditionalFormatting sqref="AF25">
    <cfRule type="cellIs" dxfId="22935" priority="665" operator="lessThan">
      <formula>$C$4</formula>
    </cfRule>
  </conditionalFormatting>
  <conditionalFormatting sqref="AF26">
    <cfRule type="cellIs" dxfId="22934" priority="666" operator="lessThan">
      <formula>$C$4</formula>
    </cfRule>
  </conditionalFormatting>
  <conditionalFormatting sqref="AF27">
    <cfRule type="cellIs" dxfId="22933" priority="667" operator="lessThan">
      <formula>$C$4</formula>
    </cfRule>
  </conditionalFormatting>
  <conditionalFormatting sqref="AF28">
    <cfRule type="cellIs" dxfId="22932" priority="668" operator="lessThan">
      <formula>$C$4</formula>
    </cfRule>
  </conditionalFormatting>
  <conditionalFormatting sqref="AF29">
    <cfRule type="cellIs" dxfId="22931" priority="669" operator="lessThan">
      <formula>$C$4</formula>
    </cfRule>
  </conditionalFormatting>
  <conditionalFormatting sqref="AF30">
    <cfRule type="cellIs" dxfId="22930" priority="670" operator="lessThan">
      <formula>$C$4</formula>
    </cfRule>
  </conditionalFormatting>
  <conditionalFormatting sqref="AF31">
    <cfRule type="cellIs" dxfId="22929" priority="671" operator="lessThan">
      <formula>$C$4</formula>
    </cfRule>
  </conditionalFormatting>
  <conditionalFormatting sqref="AF32">
    <cfRule type="cellIs" dxfId="22928" priority="672" operator="lessThan">
      <formula>$C$4</formula>
    </cfRule>
  </conditionalFormatting>
  <conditionalFormatting sqref="AF33">
    <cfRule type="cellIs" dxfId="22927" priority="673" operator="lessThan">
      <formula>$C$4</formula>
    </cfRule>
  </conditionalFormatting>
  <conditionalFormatting sqref="AF34">
    <cfRule type="cellIs" dxfId="22926" priority="674" operator="lessThan">
      <formula>$C$4</formula>
    </cfRule>
  </conditionalFormatting>
  <conditionalFormatting sqref="AF35">
    <cfRule type="cellIs" dxfId="22925" priority="675" operator="lessThan">
      <formula>$C$4</formula>
    </cfRule>
  </conditionalFormatting>
  <conditionalFormatting sqref="AF36">
    <cfRule type="cellIs" dxfId="22924" priority="676" operator="lessThan">
      <formula>$C$4</formula>
    </cfRule>
  </conditionalFormatting>
  <conditionalFormatting sqref="AF37">
    <cfRule type="cellIs" dxfId="22923" priority="677" operator="lessThan">
      <formula>$C$4</formula>
    </cfRule>
  </conditionalFormatting>
  <conditionalFormatting sqref="AF38">
    <cfRule type="cellIs" dxfId="22922" priority="678" operator="lessThan">
      <formula>$C$4</formula>
    </cfRule>
  </conditionalFormatting>
  <conditionalFormatting sqref="AF39">
    <cfRule type="cellIs" dxfId="22921" priority="679" operator="lessThan">
      <formula>$C$4</formula>
    </cfRule>
  </conditionalFormatting>
  <conditionalFormatting sqref="AF40">
    <cfRule type="cellIs" dxfId="22920" priority="680" operator="lessThan">
      <formula>$C$4</formula>
    </cfRule>
  </conditionalFormatting>
  <conditionalFormatting sqref="AF41">
    <cfRule type="cellIs" dxfId="22919" priority="681" operator="lessThan">
      <formula>$C$4</formula>
    </cfRule>
  </conditionalFormatting>
  <conditionalFormatting sqref="AF42">
    <cfRule type="cellIs" dxfId="22918" priority="682" operator="lessThan">
      <formula>$C$4</formula>
    </cfRule>
  </conditionalFormatting>
  <conditionalFormatting sqref="AF43">
    <cfRule type="cellIs" dxfId="22917" priority="683" operator="lessThan">
      <formula>$C$4</formula>
    </cfRule>
  </conditionalFormatting>
  <conditionalFormatting sqref="AF44">
    <cfRule type="cellIs" dxfId="22916" priority="684" operator="lessThan">
      <formula>$C$4</formula>
    </cfRule>
  </conditionalFormatting>
  <conditionalFormatting sqref="AF45">
    <cfRule type="cellIs" dxfId="22915" priority="685" operator="lessThan">
      <formula>$C$4</formula>
    </cfRule>
  </conditionalFormatting>
  <conditionalFormatting sqref="AF46">
    <cfRule type="cellIs" dxfId="22914" priority="686" operator="lessThan">
      <formula>$C$4</formula>
    </cfRule>
  </conditionalFormatting>
  <conditionalFormatting sqref="AF47">
    <cfRule type="cellIs" dxfId="22913" priority="687" operator="lessThan">
      <formula>$C$4</formula>
    </cfRule>
  </conditionalFormatting>
  <conditionalFormatting sqref="AF48">
    <cfRule type="cellIs" dxfId="22912" priority="688" operator="lessThan">
      <formula>$C$4</formula>
    </cfRule>
  </conditionalFormatting>
  <conditionalFormatting sqref="AF49">
    <cfRule type="cellIs" dxfId="22911" priority="689" operator="lessThan">
      <formula>$C$4</formula>
    </cfRule>
  </conditionalFormatting>
  <conditionalFormatting sqref="AF50">
    <cfRule type="cellIs" dxfId="22910" priority="690" operator="lessThan">
      <formula>$C$4</formula>
    </cfRule>
  </conditionalFormatting>
  <conditionalFormatting sqref="AF51">
    <cfRule type="cellIs" dxfId="22909" priority="691" operator="lessThan">
      <formula>$C$4</formula>
    </cfRule>
  </conditionalFormatting>
  <conditionalFormatting sqref="AF52">
    <cfRule type="cellIs" dxfId="22908" priority="692" operator="lessThan">
      <formula>$C$4</formula>
    </cfRule>
  </conditionalFormatting>
  <conditionalFormatting sqref="AF53">
    <cfRule type="cellIs" dxfId="22907" priority="693" operator="lessThan">
      <formula>$C$4</formula>
    </cfRule>
  </conditionalFormatting>
  <conditionalFormatting sqref="AF54">
    <cfRule type="cellIs" dxfId="22906" priority="694" operator="lessThan">
      <formula>$C$4</formula>
    </cfRule>
  </conditionalFormatting>
  <conditionalFormatting sqref="AF55">
    <cfRule type="cellIs" dxfId="22905" priority="695" operator="lessThan">
      <formula>$C$4</formula>
    </cfRule>
  </conditionalFormatting>
  <conditionalFormatting sqref="AF56">
    <cfRule type="cellIs" dxfId="22904" priority="696" operator="lessThan">
      <formula>$C$4</formula>
    </cfRule>
  </conditionalFormatting>
  <conditionalFormatting sqref="AF57">
    <cfRule type="cellIs" dxfId="22903" priority="697" operator="lessThan">
      <formula>$C$4</formula>
    </cfRule>
  </conditionalFormatting>
  <conditionalFormatting sqref="AF58">
    <cfRule type="cellIs" dxfId="22902" priority="698" operator="lessThan">
      <formula>$C$4</formula>
    </cfRule>
  </conditionalFormatting>
  <conditionalFormatting sqref="AF59">
    <cfRule type="cellIs" dxfId="22901" priority="699" operator="lessThan">
      <formula>$C$4</formula>
    </cfRule>
  </conditionalFormatting>
  <conditionalFormatting sqref="AF60">
    <cfRule type="cellIs" dxfId="22900" priority="700" operator="lessThan">
      <formula>$C$4</formula>
    </cfRule>
  </conditionalFormatting>
  <conditionalFormatting sqref="AG11">
    <cfRule type="cellIs" dxfId="22899" priority="701" operator="lessThan">
      <formula>$C$4</formula>
    </cfRule>
  </conditionalFormatting>
  <conditionalFormatting sqref="AG12">
    <cfRule type="cellIs" dxfId="22898" priority="702" operator="lessThan">
      <formula>$C$4</formula>
    </cfRule>
  </conditionalFormatting>
  <conditionalFormatting sqref="AG13">
    <cfRule type="cellIs" dxfId="22897" priority="703" operator="lessThan">
      <formula>$C$4</formula>
    </cfRule>
  </conditionalFormatting>
  <conditionalFormatting sqref="AG14">
    <cfRule type="cellIs" dxfId="22896" priority="704" operator="lessThan">
      <formula>$C$4</formula>
    </cfRule>
  </conditionalFormatting>
  <conditionalFormatting sqref="AG15">
    <cfRule type="cellIs" dxfId="22895" priority="705" operator="lessThan">
      <formula>$C$4</formula>
    </cfRule>
  </conditionalFormatting>
  <conditionalFormatting sqref="AG16">
    <cfRule type="cellIs" dxfId="22894" priority="706" operator="lessThan">
      <formula>$C$4</formula>
    </cfRule>
  </conditionalFormatting>
  <conditionalFormatting sqref="AG17">
    <cfRule type="cellIs" dxfId="22893" priority="707" operator="lessThan">
      <formula>$C$4</formula>
    </cfRule>
  </conditionalFormatting>
  <conditionalFormatting sqref="AG18">
    <cfRule type="cellIs" dxfId="22892" priority="708" operator="lessThan">
      <formula>$C$4</formula>
    </cfRule>
  </conditionalFormatting>
  <conditionalFormatting sqref="AG19">
    <cfRule type="cellIs" dxfId="22891" priority="709" operator="lessThan">
      <formula>$C$4</formula>
    </cfRule>
  </conditionalFormatting>
  <conditionalFormatting sqref="AG20">
    <cfRule type="cellIs" dxfId="22890" priority="710" operator="lessThan">
      <formula>$C$4</formula>
    </cfRule>
  </conditionalFormatting>
  <conditionalFormatting sqref="AG21">
    <cfRule type="cellIs" dxfId="22889" priority="711" operator="lessThan">
      <formula>$C$4</formula>
    </cfRule>
  </conditionalFormatting>
  <conditionalFormatting sqref="AG22">
    <cfRule type="cellIs" dxfId="22888" priority="712" operator="lessThan">
      <formula>$C$4</formula>
    </cfRule>
  </conditionalFormatting>
  <conditionalFormatting sqref="AG23">
    <cfRule type="cellIs" dxfId="22887" priority="713" operator="lessThan">
      <formula>$C$4</formula>
    </cfRule>
  </conditionalFormatting>
  <conditionalFormatting sqref="AG24">
    <cfRule type="cellIs" dxfId="22886" priority="714" operator="lessThan">
      <formula>$C$4</formula>
    </cfRule>
  </conditionalFormatting>
  <conditionalFormatting sqref="AG25">
    <cfRule type="cellIs" dxfId="22885" priority="715" operator="lessThan">
      <formula>$C$4</formula>
    </cfRule>
  </conditionalFormatting>
  <conditionalFormatting sqref="AG26">
    <cfRule type="cellIs" dxfId="22884" priority="716" operator="lessThan">
      <formula>$C$4</formula>
    </cfRule>
  </conditionalFormatting>
  <conditionalFormatting sqref="AG27">
    <cfRule type="cellIs" dxfId="22883" priority="717" operator="lessThan">
      <formula>$C$4</formula>
    </cfRule>
  </conditionalFormatting>
  <conditionalFormatting sqref="AG28">
    <cfRule type="cellIs" dxfId="22882" priority="718" operator="lessThan">
      <formula>$C$4</formula>
    </cfRule>
  </conditionalFormatting>
  <conditionalFormatting sqref="AG29">
    <cfRule type="cellIs" dxfId="22881" priority="719" operator="lessThan">
      <formula>$C$4</formula>
    </cfRule>
  </conditionalFormatting>
  <conditionalFormatting sqref="AG30">
    <cfRule type="cellIs" dxfId="22880" priority="720" operator="lessThan">
      <formula>$C$4</formula>
    </cfRule>
  </conditionalFormatting>
  <conditionalFormatting sqref="AG31">
    <cfRule type="cellIs" dxfId="22879" priority="721" operator="lessThan">
      <formula>$C$4</formula>
    </cfRule>
  </conditionalFormatting>
  <conditionalFormatting sqref="AG32">
    <cfRule type="cellIs" dxfId="22878" priority="722" operator="lessThan">
      <formula>$C$4</formula>
    </cfRule>
  </conditionalFormatting>
  <conditionalFormatting sqref="AG33">
    <cfRule type="cellIs" dxfId="22877" priority="723" operator="lessThan">
      <formula>$C$4</formula>
    </cfRule>
  </conditionalFormatting>
  <conditionalFormatting sqref="AG34">
    <cfRule type="cellIs" dxfId="22876" priority="724" operator="lessThan">
      <formula>$C$4</formula>
    </cfRule>
  </conditionalFormatting>
  <conditionalFormatting sqref="AG35">
    <cfRule type="cellIs" dxfId="22875" priority="725" operator="lessThan">
      <formula>$C$4</formula>
    </cfRule>
  </conditionalFormatting>
  <conditionalFormatting sqref="AG36">
    <cfRule type="cellIs" dxfId="22874" priority="726" operator="lessThan">
      <formula>$C$4</formula>
    </cfRule>
  </conditionalFormatting>
  <conditionalFormatting sqref="AG37">
    <cfRule type="cellIs" dxfId="22873" priority="727" operator="lessThan">
      <formula>$C$4</formula>
    </cfRule>
  </conditionalFormatting>
  <conditionalFormatting sqref="AG38">
    <cfRule type="cellIs" dxfId="22872" priority="728" operator="lessThan">
      <formula>$C$4</formula>
    </cfRule>
  </conditionalFormatting>
  <conditionalFormatting sqref="AG39">
    <cfRule type="cellIs" dxfId="22871" priority="729" operator="lessThan">
      <formula>$C$4</formula>
    </cfRule>
  </conditionalFormatting>
  <conditionalFormatting sqref="AG40">
    <cfRule type="cellIs" dxfId="22870" priority="730" operator="lessThan">
      <formula>$C$4</formula>
    </cfRule>
  </conditionalFormatting>
  <conditionalFormatting sqref="AG41">
    <cfRule type="cellIs" dxfId="22869" priority="731" operator="lessThan">
      <formula>$C$4</formula>
    </cfRule>
  </conditionalFormatting>
  <conditionalFormatting sqref="AG42">
    <cfRule type="cellIs" dxfId="22868" priority="732" operator="lessThan">
      <formula>$C$4</formula>
    </cfRule>
  </conditionalFormatting>
  <conditionalFormatting sqref="AG43">
    <cfRule type="cellIs" dxfId="22867" priority="733" operator="lessThan">
      <formula>$C$4</formula>
    </cfRule>
  </conditionalFormatting>
  <conditionalFormatting sqref="AG44">
    <cfRule type="cellIs" dxfId="22866" priority="734" operator="lessThan">
      <formula>$C$4</formula>
    </cfRule>
  </conditionalFormatting>
  <conditionalFormatting sqref="AG45">
    <cfRule type="cellIs" dxfId="22865" priority="735" operator="lessThan">
      <formula>$C$4</formula>
    </cfRule>
  </conditionalFormatting>
  <conditionalFormatting sqref="AG46">
    <cfRule type="cellIs" dxfId="22864" priority="736" operator="lessThan">
      <formula>$C$4</formula>
    </cfRule>
  </conditionalFormatting>
  <conditionalFormatting sqref="AG47">
    <cfRule type="cellIs" dxfId="22863" priority="737" operator="lessThan">
      <formula>$C$4</formula>
    </cfRule>
  </conditionalFormatting>
  <conditionalFormatting sqref="AG48">
    <cfRule type="cellIs" dxfId="22862" priority="738" operator="lessThan">
      <formula>$C$4</formula>
    </cfRule>
  </conditionalFormatting>
  <conditionalFormatting sqref="AG49">
    <cfRule type="cellIs" dxfId="22861" priority="739" operator="lessThan">
      <formula>$C$4</formula>
    </cfRule>
  </conditionalFormatting>
  <conditionalFormatting sqref="AG50">
    <cfRule type="cellIs" dxfId="22860" priority="740" operator="lessThan">
      <formula>$C$4</formula>
    </cfRule>
  </conditionalFormatting>
  <conditionalFormatting sqref="AG51">
    <cfRule type="cellIs" dxfId="22859" priority="741" operator="lessThan">
      <formula>$C$4</formula>
    </cfRule>
  </conditionalFormatting>
  <conditionalFormatting sqref="AG52">
    <cfRule type="cellIs" dxfId="22858" priority="742" operator="lessThan">
      <formula>$C$4</formula>
    </cfRule>
  </conditionalFormatting>
  <conditionalFormatting sqref="AG53">
    <cfRule type="cellIs" dxfId="22857" priority="743" operator="lessThan">
      <formula>$C$4</formula>
    </cfRule>
  </conditionalFormatting>
  <conditionalFormatting sqref="AG54">
    <cfRule type="cellIs" dxfId="22856" priority="744" operator="lessThan">
      <formula>$C$4</formula>
    </cfRule>
  </conditionalFormatting>
  <conditionalFormatting sqref="AG55">
    <cfRule type="cellIs" dxfId="22855" priority="745" operator="lessThan">
      <formula>$C$4</formula>
    </cfRule>
  </conditionalFormatting>
  <conditionalFormatting sqref="AG56">
    <cfRule type="cellIs" dxfId="22854" priority="746" operator="lessThan">
      <formula>$C$4</formula>
    </cfRule>
  </conditionalFormatting>
  <conditionalFormatting sqref="AG57">
    <cfRule type="cellIs" dxfId="22853" priority="747" operator="lessThan">
      <formula>$C$4</formula>
    </cfRule>
  </conditionalFormatting>
  <conditionalFormatting sqref="AG58">
    <cfRule type="cellIs" dxfId="22852" priority="748" operator="lessThan">
      <formula>$C$4</formula>
    </cfRule>
  </conditionalFormatting>
  <conditionalFormatting sqref="AG59">
    <cfRule type="cellIs" dxfId="22851" priority="749" operator="lessThan">
      <formula>$C$4</formula>
    </cfRule>
  </conditionalFormatting>
  <conditionalFormatting sqref="AG60">
    <cfRule type="cellIs" dxfId="22850" priority="750" operator="lessThan">
      <formula>$C$4</formula>
    </cfRule>
  </conditionalFormatting>
  <conditionalFormatting sqref="AH11">
    <cfRule type="cellIs" dxfId="22849" priority="751" operator="lessThan">
      <formula>$C$4</formula>
    </cfRule>
  </conditionalFormatting>
  <conditionalFormatting sqref="AH12">
    <cfRule type="cellIs" dxfId="22848" priority="752" operator="lessThan">
      <formula>$C$4</formula>
    </cfRule>
  </conditionalFormatting>
  <conditionalFormatting sqref="AH13">
    <cfRule type="cellIs" dxfId="22847" priority="753" operator="lessThan">
      <formula>$C$4</formula>
    </cfRule>
  </conditionalFormatting>
  <conditionalFormatting sqref="AH14">
    <cfRule type="cellIs" dxfId="22846" priority="754" operator="lessThan">
      <formula>$C$4</formula>
    </cfRule>
  </conditionalFormatting>
  <conditionalFormatting sqref="AH15">
    <cfRule type="cellIs" dxfId="22845" priority="755" operator="lessThan">
      <formula>$C$4</formula>
    </cfRule>
  </conditionalFormatting>
  <conditionalFormatting sqref="AH16">
    <cfRule type="cellIs" dxfId="22844" priority="756" operator="lessThan">
      <formula>$C$4</formula>
    </cfRule>
  </conditionalFormatting>
  <conditionalFormatting sqref="AH17">
    <cfRule type="cellIs" dxfId="22843" priority="757" operator="lessThan">
      <formula>$C$4</formula>
    </cfRule>
  </conditionalFormatting>
  <conditionalFormatting sqref="AH18">
    <cfRule type="cellIs" dxfId="22842" priority="758" operator="lessThan">
      <formula>$C$4</formula>
    </cfRule>
  </conditionalFormatting>
  <conditionalFormatting sqref="AH19">
    <cfRule type="cellIs" dxfId="22841" priority="759" operator="lessThan">
      <formula>$C$4</formula>
    </cfRule>
  </conditionalFormatting>
  <conditionalFormatting sqref="AH20">
    <cfRule type="cellIs" dxfId="22840" priority="760" operator="lessThan">
      <formula>$C$4</formula>
    </cfRule>
  </conditionalFormatting>
  <conditionalFormatting sqref="AH21">
    <cfRule type="cellIs" dxfId="22839" priority="761" operator="lessThan">
      <formula>$C$4</formula>
    </cfRule>
  </conditionalFormatting>
  <conditionalFormatting sqref="AH22">
    <cfRule type="cellIs" dxfId="22838" priority="762" operator="lessThan">
      <formula>$C$4</formula>
    </cfRule>
  </conditionalFormatting>
  <conditionalFormatting sqref="AH23">
    <cfRule type="cellIs" dxfId="22837" priority="763" operator="lessThan">
      <formula>$C$4</formula>
    </cfRule>
  </conditionalFormatting>
  <conditionalFormatting sqref="AH24">
    <cfRule type="cellIs" dxfId="22836" priority="764" operator="lessThan">
      <formula>$C$4</formula>
    </cfRule>
  </conditionalFormatting>
  <conditionalFormatting sqref="AH25">
    <cfRule type="cellIs" dxfId="22835" priority="765" operator="lessThan">
      <formula>$C$4</formula>
    </cfRule>
  </conditionalFormatting>
  <conditionalFormatting sqref="AH26">
    <cfRule type="cellIs" dxfId="22834" priority="766" operator="lessThan">
      <formula>$C$4</formula>
    </cfRule>
  </conditionalFormatting>
  <conditionalFormatting sqref="AH27">
    <cfRule type="cellIs" dxfId="22833" priority="767" operator="lessThan">
      <formula>$C$4</formula>
    </cfRule>
  </conditionalFormatting>
  <conditionalFormatting sqref="AH28">
    <cfRule type="cellIs" dxfId="22832" priority="768" operator="lessThan">
      <formula>$C$4</formula>
    </cfRule>
  </conditionalFormatting>
  <conditionalFormatting sqref="AH29">
    <cfRule type="cellIs" dxfId="22831" priority="769" operator="lessThan">
      <formula>$C$4</formula>
    </cfRule>
  </conditionalFormatting>
  <conditionalFormatting sqref="AH30">
    <cfRule type="cellIs" dxfId="22830" priority="770" operator="lessThan">
      <formula>$C$4</formula>
    </cfRule>
  </conditionalFormatting>
  <conditionalFormatting sqref="AH31">
    <cfRule type="cellIs" dxfId="22829" priority="771" operator="lessThan">
      <formula>$C$4</formula>
    </cfRule>
  </conditionalFormatting>
  <conditionalFormatting sqref="AH32">
    <cfRule type="cellIs" dxfId="22828" priority="772" operator="lessThan">
      <formula>$C$4</formula>
    </cfRule>
  </conditionalFormatting>
  <conditionalFormatting sqref="AH33">
    <cfRule type="cellIs" dxfId="22827" priority="773" operator="lessThan">
      <formula>$C$4</formula>
    </cfRule>
  </conditionalFormatting>
  <conditionalFormatting sqref="AH34">
    <cfRule type="cellIs" dxfId="22826" priority="774" operator="lessThan">
      <formula>$C$4</formula>
    </cfRule>
  </conditionalFormatting>
  <conditionalFormatting sqref="AH35">
    <cfRule type="cellIs" dxfId="22825" priority="775" operator="lessThan">
      <formula>$C$4</formula>
    </cfRule>
  </conditionalFormatting>
  <conditionalFormatting sqref="AH36">
    <cfRule type="cellIs" dxfId="22824" priority="776" operator="lessThan">
      <formula>$C$4</formula>
    </cfRule>
  </conditionalFormatting>
  <conditionalFormatting sqref="AH37">
    <cfRule type="cellIs" dxfId="22823" priority="777" operator="lessThan">
      <formula>$C$4</formula>
    </cfRule>
  </conditionalFormatting>
  <conditionalFormatting sqref="AH38">
    <cfRule type="cellIs" dxfId="22822" priority="778" operator="lessThan">
      <formula>$C$4</formula>
    </cfRule>
  </conditionalFormatting>
  <conditionalFormatting sqref="AH39">
    <cfRule type="cellIs" dxfId="22821" priority="779" operator="lessThan">
      <formula>$C$4</formula>
    </cfRule>
  </conditionalFormatting>
  <conditionalFormatting sqref="AH40">
    <cfRule type="cellIs" dxfId="22820" priority="780" operator="lessThan">
      <formula>$C$4</formula>
    </cfRule>
  </conditionalFormatting>
  <conditionalFormatting sqref="AH41">
    <cfRule type="cellIs" dxfId="22819" priority="781" operator="lessThan">
      <formula>$C$4</formula>
    </cfRule>
  </conditionalFormatting>
  <conditionalFormatting sqref="AH42">
    <cfRule type="cellIs" dxfId="22818" priority="782" operator="lessThan">
      <formula>$C$4</formula>
    </cfRule>
  </conditionalFormatting>
  <conditionalFormatting sqref="AH43">
    <cfRule type="cellIs" dxfId="22817" priority="783" operator="lessThan">
      <formula>$C$4</formula>
    </cfRule>
  </conditionalFormatting>
  <conditionalFormatting sqref="AH44">
    <cfRule type="cellIs" dxfId="22816" priority="784" operator="lessThan">
      <formula>$C$4</formula>
    </cfRule>
  </conditionalFormatting>
  <conditionalFormatting sqref="AH45">
    <cfRule type="cellIs" dxfId="22815" priority="785" operator="lessThan">
      <formula>$C$4</formula>
    </cfRule>
  </conditionalFormatting>
  <conditionalFormatting sqref="AH46">
    <cfRule type="cellIs" dxfId="22814" priority="786" operator="lessThan">
      <formula>$C$4</formula>
    </cfRule>
  </conditionalFormatting>
  <conditionalFormatting sqref="AH47">
    <cfRule type="cellIs" dxfId="22813" priority="787" operator="lessThan">
      <formula>$C$4</formula>
    </cfRule>
  </conditionalFormatting>
  <conditionalFormatting sqref="AH48">
    <cfRule type="cellIs" dxfId="22812" priority="788" operator="lessThan">
      <formula>$C$4</formula>
    </cfRule>
  </conditionalFormatting>
  <conditionalFormatting sqref="AH49">
    <cfRule type="cellIs" dxfId="22811" priority="789" operator="lessThan">
      <formula>$C$4</formula>
    </cfRule>
  </conditionalFormatting>
  <conditionalFormatting sqref="AH50">
    <cfRule type="cellIs" dxfId="22810" priority="790" operator="lessThan">
      <formula>$C$4</formula>
    </cfRule>
  </conditionalFormatting>
  <conditionalFormatting sqref="AH51">
    <cfRule type="cellIs" dxfId="22809" priority="791" operator="lessThan">
      <formula>$C$4</formula>
    </cfRule>
  </conditionalFormatting>
  <conditionalFormatting sqref="AH52">
    <cfRule type="cellIs" dxfId="22808" priority="792" operator="lessThan">
      <formula>$C$4</formula>
    </cfRule>
  </conditionalFormatting>
  <conditionalFormatting sqref="AH53">
    <cfRule type="cellIs" dxfId="22807" priority="793" operator="lessThan">
      <formula>$C$4</formula>
    </cfRule>
  </conditionalFormatting>
  <conditionalFormatting sqref="AH54">
    <cfRule type="cellIs" dxfId="22806" priority="794" operator="lessThan">
      <formula>$C$4</formula>
    </cfRule>
  </conditionalFormatting>
  <conditionalFormatting sqref="AH55">
    <cfRule type="cellIs" dxfId="22805" priority="795" operator="lessThan">
      <formula>$C$4</formula>
    </cfRule>
  </conditionalFormatting>
  <conditionalFormatting sqref="AH56">
    <cfRule type="cellIs" dxfId="22804" priority="796" operator="lessThan">
      <formula>$C$4</formula>
    </cfRule>
  </conditionalFormatting>
  <conditionalFormatting sqref="AH57">
    <cfRule type="cellIs" dxfId="22803" priority="797" operator="lessThan">
      <formula>$C$4</formula>
    </cfRule>
  </conditionalFormatting>
  <conditionalFormatting sqref="AH58">
    <cfRule type="cellIs" dxfId="22802" priority="798" operator="lessThan">
      <formula>$C$4</formula>
    </cfRule>
  </conditionalFormatting>
  <conditionalFormatting sqref="AH59">
    <cfRule type="cellIs" dxfId="22801" priority="799" operator="lessThan">
      <formula>$C$4</formula>
    </cfRule>
  </conditionalFormatting>
  <conditionalFormatting sqref="AH60">
    <cfRule type="cellIs" dxfId="22800" priority="800" operator="lessThan">
      <formula>$C$4</formula>
    </cfRule>
  </conditionalFormatting>
  <conditionalFormatting sqref="AI11">
    <cfRule type="cellIs" dxfId="22799" priority="801" operator="lessThan">
      <formula>$C$4</formula>
    </cfRule>
  </conditionalFormatting>
  <conditionalFormatting sqref="AI12">
    <cfRule type="cellIs" dxfId="22798" priority="802" operator="lessThan">
      <formula>$C$4</formula>
    </cfRule>
  </conditionalFormatting>
  <conditionalFormatting sqref="AI13">
    <cfRule type="cellIs" dxfId="22797" priority="803" operator="lessThan">
      <formula>$C$4</formula>
    </cfRule>
  </conditionalFormatting>
  <conditionalFormatting sqref="AI14">
    <cfRule type="cellIs" dxfId="22796" priority="804" operator="lessThan">
      <formula>$C$4</formula>
    </cfRule>
  </conditionalFormatting>
  <conditionalFormatting sqref="AI15">
    <cfRule type="cellIs" dxfId="22795" priority="805" operator="lessThan">
      <formula>$C$4</formula>
    </cfRule>
  </conditionalFormatting>
  <conditionalFormatting sqref="AI16">
    <cfRule type="cellIs" dxfId="22794" priority="806" operator="lessThan">
      <formula>$C$4</formula>
    </cfRule>
  </conditionalFormatting>
  <conditionalFormatting sqref="AI17">
    <cfRule type="cellIs" dxfId="22793" priority="807" operator="lessThan">
      <formula>$C$4</formula>
    </cfRule>
  </conditionalFormatting>
  <conditionalFormatting sqref="AI18">
    <cfRule type="cellIs" dxfId="22792" priority="808" operator="lessThan">
      <formula>$C$4</formula>
    </cfRule>
  </conditionalFormatting>
  <conditionalFormatting sqref="AI19">
    <cfRule type="cellIs" dxfId="22791" priority="809" operator="lessThan">
      <formula>$C$4</formula>
    </cfRule>
  </conditionalFormatting>
  <conditionalFormatting sqref="AI20">
    <cfRule type="cellIs" dxfId="22790" priority="810" operator="lessThan">
      <formula>$C$4</formula>
    </cfRule>
  </conditionalFormatting>
  <conditionalFormatting sqref="AI21">
    <cfRule type="cellIs" dxfId="22789" priority="811" operator="lessThan">
      <formula>$C$4</formula>
    </cfRule>
  </conditionalFormatting>
  <conditionalFormatting sqref="AI22">
    <cfRule type="cellIs" dxfId="22788" priority="812" operator="lessThan">
      <formula>$C$4</formula>
    </cfRule>
  </conditionalFormatting>
  <conditionalFormatting sqref="AI23">
    <cfRule type="cellIs" dxfId="22787" priority="813" operator="lessThan">
      <formula>$C$4</formula>
    </cfRule>
  </conditionalFormatting>
  <conditionalFormatting sqref="AI24">
    <cfRule type="cellIs" dxfId="22786" priority="814" operator="lessThan">
      <formula>$C$4</formula>
    </cfRule>
  </conditionalFormatting>
  <conditionalFormatting sqref="AI25">
    <cfRule type="cellIs" dxfId="22785" priority="815" operator="lessThan">
      <formula>$C$4</formula>
    </cfRule>
  </conditionalFormatting>
  <conditionalFormatting sqref="AI26">
    <cfRule type="cellIs" dxfId="22784" priority="816" operator="lessThan">
      <formula>$C$4</formula>
    </cfRule>
  </conditionalFormatting>
  <conditionalFormatting sqref="AI27">
    <cfRule type="cellIs" dxfId="22783" priority="817" operator="lessThan">
      <formula>$C$4</formula>
    </cfRule>
  </conditionalFormatting>
  <conditionalFormatting sqref="AI28">
    <cfRule type="cellIs" dxfId="22782" priority="818" operator="lessThan">
      <formula>$C$4</formula>
    </cfRule>
  </conditionalFormatting>
  <conditionalFormatting sqref="AI29">
    <cfRule type="cellIs" dxfId="22781" priority="819" operator="lessThan">
      <formula>$C$4</formula>
    </cfRule>
  </conditionalFormatting>
  <conditionalFormatting sqref="AI30">
    <cfRule type="cellIs" dxfId="22780" priority="820" operator="lessThan">
      <formula>$C$4</formula>
    </cfRule>
  </conditionalFormatting>
  <conditionalFormatting sqref="AI31">
    <cfRule type="cellIs" dxfId="22779" priority="821" operator="lessThan">
      <formula>$C$4</formula>
    </cfRule>
  </conditionalFormatting>
  <conditionalFormatting sqref="AI32">
    <cfRule type="cellIs" dxfId="22778" priority="822" operator="lessThan">
      <formula>$C$4</formula>
    </cfRule>
  </conditionalFormatting>
  <conditionalFormatting sqref="AI33">
    <cfRule type="cellIs" dxfId="22777" priority="823" operator="lessThan">
      <formula>$C$4</formula>
    </cfRule>
  </conditionalFormatting>
  <conditionalFormatting sqref="AI34">
    <cfRule type="cellIs" dxfId="22776" priority="824" operator="lessThan">
      <formula>$C$4</formula>
    </cfRule>
  </conditionalFormatting>
  <conditionalFormatting sqref="AI35">
    <cfRule type="cellIs" dxfId="22775" priority="825" operator="lessThan">
      <formula>$C$4</formula>
    </cfRule>
  </conditionalFormatting>
  <conditionalFormatting sqref="AI36">
    <cfRule type="cellIs" dxfId="22774" priority="826" operator="lessThan">
      <formula>$C$4</formula>
    </cfRule>
  </conditionalFormatting>
  <conditionalFormatting sqref="AI37">
    <cfRule type="cellIs" dxfId="22773" priority="827" operator="lessThan">
      <formula>$C$4</formula>
    </cfRule>
  </conditionalFormatting>
  <conditionalFormatting sqref="AI38">
    <cfRule type="cellIs" dxfId="22772" priority="828" operator="lessThan">
      <formula>$C$4</formula>
    </cfRule>
  </conditionalFormatting>
  <conditionalFormatting sqref="AI39">
    <cfRule type="cellIs" dxfId="22771" priority="829" operator="lessThan">
      <formula>$C$4</formula>
    </cfRule>
  </conditionalFormatting>
  <conditionalFormatting sqref="AI40">
    <cfRule type="cellIs" dxfId="22770" priority="830" operator="lessThan">
      <formula>$C$4</formula>
    </cfRule>
  </conditionalFormatting>
  <conditionalFormatting sqref="AI41">
    <cfRule type="cellIs" dxfId="22769" priority="831" operator="lessThan">
      <formula>$C$4</formula>
    </cfRule>
  </conditionalFormatting>
  <conditionalFormatting sqref="AI42">
    <cfRule type="cellIs" dxfId="22768" priority="832" operator="lessThan">
      <formula>$C$4</formula>
    </cfRule>
  </conditionalFormatting>
  <conditionalFormatting sqref="AI43">
    <cfRule type="cellIs" dxfId="22767" priority="833" operator="lessThan">
      <formula>$C$4</formula>
    </cfRule>
  </conditionalFormatting>
  <conditionalFormatting sqref="AI44">
    <cfRule type="cellIs" dxfId="22766" priority="834" operator="lessThan">
      <formula>$C$4</formula>
    </cfRule>
  </conditionalFormatting>
  <conditionalFormatting sqref="AI45">
    <cfRule type="cellIs" dxfId="22765" priority="835" operator="lessThan">
      <formula>$C$4</formula>
    </cfRule>
  </conditionalFormatting>
  <conditionalFormatting sqref="AI46">
    <cfRule type="cellIs" dxfId="22764" priority="836" operator="lessThan">
      <formula>$C$4</formula>
    </cfRule>
  </conditionalFormatting>
  <conditionalFormatting sqref="AI47">
    <cfRule type="cellIs" dxfId="22763" priority="837" operator="lessThan">
      <formula>$C$4</formula>
    </cfRule>
  </conditionalFormatting>
  <conditionalFormatting sqref="AI48">
    <cfRule type="cellIs" dxfId="22762" priority="838" operator="lessThan">
      <formula>$C$4</formula>
    </cfRule>
  </conditionalFormatting>
  <conditionalFormatting sqref="AI49">
    <cfRule type="cellIs" dxfId="22761" priority="839" operator="lessThan">
      <formula>$C$4</formula>
    </cfRule>
  </conditionalFormatting>
  <conditionalFormatting sqref="AI50">
    <cfRule type="cellIs" dxfId="22760" priority="840" operator="lessThan">
      <formula>$C$4</formula>
    </cfRule>
  </conditionalFormatting>
  <conditionalFormatting sqref="AI51">
    <cfRule type="cellIs" dxfId="22759" priority="841" operator="lessThan">
      <formula>$C$4</formula>
    </cfRule>
  </conditionalFormatting>
  <conditionalFormatting sqref="AI52">
    <cfRule type="cellIs" dxfId="22758" priority="842" operator="lessThan">
      <formula>$C$4</formula>
    </cfRule>
  </conditionalFormatting>
  <conditionalFormatting sqref="AI53">
    <cfRule type="cellIs" dxfId="22757" priority="843" operator="lessThan">
      <formula>$C$4</formula>
    </cfRule>
  </conditionalFormatting>
  <conditionalFormatting sqref="AI54">
    <cfRule type="cellIs" dxfId="22756" priority="844" operator="lessThan">
      <formula>$C$4</formula>
    </cfRule>
  </conditionalFormatting>
  <conditionalFormatting sqref="AI55">
    <cfRule type="cellIs" dxfId="22755" priority="845" operator="lessThan">
      <formula>$C$4</formula>
    </cfRule>
  </conditionalFormatting>
  <conditionalFormatting sqref="AI56">
    <cfRule type="cellIs" dxfId="22754" priority="846" operator="lessThan">
      <formula>$C$4</formula>
    </cfRule>
  </conditionalFormatting>
  <conditionalFormatting sqref="AI57">
    <cfRule type="cellIs" dxfId="22753" priority="847" operator="lessThan">
      <formula>$C$4</formula>
    </cfRule>
  </conditionalFormatting>
  <conditionalFormatting sqref="AI58">
    <cfRule type="cellIs" dxfId="22752" priority="848" operator="lessThan">
      <formula>$C$4</formula>
    </cfRule>
  </conditionalFormatting>
  <conditionalFormatting sqref="AI59">
    <cfRule type="cellIs" dxfId="22751" priority="849" operator="lessThan">
      <formula>$C$4</formula>
    </cfRule>
  </conditionalFormatting>
  <conditionalFormatting sqref="AI60">
    <cfRule type="cellIs" dxfId="22750" priority="850" operator="lessThan">
      <formula>$C$4</formula>
    </cfRule>
  </conditionalFormatting>
  <conditionalFormatting sqref="AJ11">
    <cfRule type="cellIs" dxfId="22749" priority="851" operator="lessThan">
      <formula>$C$4</formula>
    </cfRule>
  </conditionalFormatting>
  <conditionalFormatting sqref="AJ12">
    <cfRule type="cellIs" dxfId="22748" priority="852" operator="lessThan">
      <formula>$C$4</formula>
    </cfRule>
  </conditionalFormatting>
  <conditionalFormatting sqref="AJ13">
    <cfRule type="cellIs" dxfId="22747" priority="853" operator="lessThan">
      <formula>$C$4</formula>
    </cfRule>
  </conditionalFormatting>
  <conditionalFormatting sqref="AJ14">
    <cfRule type="cellIs" dxfId="22746" priority="854" operator="lessThan">
      <formula>$C$4</formula>
    </cfRule>
  </conditionalFormatting>
  <conditionalFormatting sqref="AJ15">
    <cfRule type="cellIs" dxfId="22745" priority="855" operator="lessThan">
      <formula>$C$4</formula>
    </cfRule>
  </conditionalFormatting>
  <conditionalFormatting sqref="AJ16">
    <cfRule type="cellIs" dxfId="22744" priority="856" operator="lessThan">
      <formula>$C$4</formula>
    </cfRule>
  </conditionalFormatting>
  <conditionalFormatting sqref="AJ17">
    <cfRule type="cellIs" dxfId="22743" priority="857" operator="lessThan">
      <formula>$C$4</formula>
    </cfRule>
  </conditionalFormatting>
  <conditionalFormatting sqref="AJ18">
    <cfRule type="cellIs" dxfId="22742" priority="858" operator="lessThan">
      <formula>$C$4</formula>
    </cfRule>
  </conditionalFormatting>
  <conditionalFormatting sqref="AJ19">
    <cfRule type="cellIs" dxfId="22741" priority="859" operator="lessThan">
      <formula>$C$4</formula>
    </cfRule>
  </conditionalFormatting>
  <conditionalFormatting sqref="AJ20">
    <cfRule type="cellIs" dxfId="22740" priority="860" operator="lessThan">
      <formula>$C$4</formula>
    </cfRule>
  </conditionalFormatting>
  <conditionalFormatting sqref="AJ21">
    <cfRule type="cellIs" dxfId="22739" priority="861" operator="lessThan">
      <formula>$C$4</formula>
    </cfRule>
  </conditionalFormatting>
  <conditionalFormatting sqref="AJ22">
    <cfRule type="cellIs" dxfId="22738" priority="862" operator="lessThan">
      <formula>$C$4</formula>
    </cfRule>
  </conditionalFormatting>
  <conditionalFormatting sqref="AJ23">
    <cfRule type="cellIs" dxfId="22737" priority="863" operator="lessThan">
      <formula>$C$4</formula>
    </cfRule>
  </conditionalFormatting>
  <conditionalFormatting sqref="AJ24">
    <cfRule type="cellIs" dxfId="22736" priority="864" operator="lessThan">
      <formula>$C$4</formula>
    </cfRule>
  </conditionalFormatting>
  <conditionalFormatting sqref="AJ25">
    <cfRule type="cellIs" dxfId="22735" priority="865" operator="lessThan">
      <formula>$C$4</formula>
    </cfRule>
  </conditionalFormatting>
  <conditionalFormatting sqref="AJ26">
    <cfRule type="cellIs" dxfId="22734" priority="866" operator="lessThan">
      <formula>$C$4</formula>
    </cfRule>
  </conditionalFormatting>
  <conditionalFormatting sqref="AJ27">
    <cfRule type="cellIs" dxfId="22733" priority="867" operator="lessThan">
      <formula>$C$4</formula>
    </cfRule>
  </conditionalFormatting>
  <conditionalFormatting sqref="AJ28">
    <cfRule type="cellIs" dxfId="22732" priority="868" operator="lessThan">
      <formula>$C$4</formula>
    </cfRule>
  </conditionalFormatting>
  <conditionalFormatting sqref="AJ29">
    <cfRule type="cellIs" dxfId="22731" priority="869" operator="lessThan">
      <formula>$C$4</formula>
    </cfRule>
  </conditionalFormatting>
  <conditionalFormatting sqref="AJ30">
    <cfRule type="cellIs" dxfId="22730" priority="870" operator="lessThan">
      <formula>$C$4</formula>
    </cfRule>
  </conditionalFormatting>
  <conditionalFormatting sqref="AJ31">
    <cfRule type="cellIs" dxfId="22729" priority="871" operator="lessThan">
      <formula>$C$4</formula>
    </cfRule>
  </conditionalFormatting>
  <conditionalFormatting sqref="AJ32">
    <cfRule type="cellIs" dxfId="22728" priority="872" operator="lessThan">
      <formula>$C$4</formula>
    </cfRule>
  </conditionalFormatting>
  <conditionalFormatting sqref="AJ33">
    <cfRule type="cellIs" dxfId="22727" priority="873" operator="lessThan">
      <formula>$C$4</formula>
    </cfRule>
  </conditionalFormatting>
  <conditionalFormatting sqref="AJ34">
    <cfRule type="cellIs" dxfId="22726" priority="874" operator="lessThan">
      <formula>$C$4</formula>
    </cfRule>
  </conditionalFormatting>
  <conditionalFormatting sqref="AJ35">
    <cfRule type="cellIs" dxfId="22725" priority="875" operator="lessThan">
      <formula>$C$4</formula>
    </cfRule>
  </conditionalFormatting>
  <conditionalFormatting sqref="AJ36">
    <cfRule type="cellIs" dxfId="22724" priority="876" operator="lessThan">
      <formula>$C$4</formula>
    </cfRule>
  </conditionalFormatting>
  <conditionalFormatting sqref="AJ37">
    <cfRule type="cellIs" dxfId="22723" priority="877" operator="lessThan">
      <formula>$C$4</formula>
    </cfRule>
  </conditionalFormatting>
  <conditionalFormatting sqref="AJ38">
    <cfRule type="cellIs" dxfId="22722" priority="878" operator="lessThan">
      <formula>$C$4</formula>
    </cfRule>
  </conditionalFormatting>
  <conditionalFormatting sqref="AJ39">
    <cfRule type="cellIs" dxfId="22721" priority="879" operator="lessThan">
      <formula>$C$4</formula>
    </cfRule>
  </conditionalFormatting>
  <conditionalFormatting sqref="AJ40">
    <cfRule type="cellIs" dxfId="22720" priority="880" operator="lessThan">
      <formula>$C$4</formula>
    </cfRule>
  </conditionalFormatting>
  <conditionalFormatting sqref="AJ41">
    <cfRule type="cellIs" dxfId="22719" priority="881" operator="lessThan">
      <formula>$C$4</formula>
    </cfRule>
  </conditionalFormatting>
  <conditionalFormatting sqref="AJ42">
    <cfRule type="cellIs" dxfId="22718" priority="882" operator="lessThan">
      <formula>$C$4</formula>
    </cfRule>
  </conditionalFormatting>
  <conditionalFormatting sqref="AJ43">
    <cfRule type="cellIs" dxfId="22717" priority="883" operator="lessThan">
      <formula>$C$4</formula>
    </cfRule>
  </conditionalFormatting>
  <conditionalFormatting sqref="AJ44">
    <cfRule type="cellIs" dxfId="22716" priority="884" operator="lessThan">
      <formula>$C$4</formula>
    </cfRule>
  </conditionalFormatting>
  <conditionalFormatting sqref="AJ45">
    <cfRule type="cellIs" dxfId="22715" priority="885" operator="lessThan">
      <formula>$C$4</formula>
    </cfRule>
  </conditionalFormatting>
  <conditionalFormatting sqref="AJ46">
    <cfRule type="cellIs" dxfId="22714" priority="886" operator="lessThan">
      <formula>$C$4</formula>
    </cfRule>
  </conditionalFormatting>
  <conditionalFormatting sqref="AJ47">
    <cfRule type="cellIs" dxfId="22713" priority="887" operator="lessThan">
      <formula>$C$4</formula>
    </cfRule>
  </conditionalFormatting>
  <conditionalFormatting sqref="AJ48">
    <cfRule type="cellIs" dxfId="22712" priority="888" operator="lessThan">
      <formula>$C$4</formula>
    </cfRule>
  </conditionalFormatting>
  <conditionalFormatting sqref="AJ49">
    <cfRule type="cellIs" dxfId="22711" priority="889" operator="lessThan">
      <formula>$C$4</formula>
    </cfRule>
  </conditionalFormatting>
  <conditionalFormatting sqref="AJ50">
    <cfRule type="cellIs" dxfId="22710" priority="890" operator="lessThan">
      <formula>$C$4</formula>
    </cfRule>
  </conditionalFormatting>
  <conditionalFormatting sqref="AJ51">
    <cfRule type="cellIs" dxfId="22709" priority="891" operator="lessThan">
      <formula>$C$4</formula>
    </cfRule>
  </conditionalFormatting>
  <conditionalFormatting sqref="AJ52">
    <cfRule type="cellIs" dxfId="22708" priority="892" operator="lessThan">
      <formula>$C$4</formula>
    </cfRule>
  </conditionalFormatting>
  <conditionalFormatting sqref="AJ53">
    <cfRule type="cellIs" dxfId="22707" priority="893" operator="lessThan">
      <formula>$C$4</formula>
    </cfRule>
  </conditionalFormatting>
  <conditionalFormatting sqref="AJ54">
    <cfRule type="cellIs" dxfId="22706" priority="894" operator="lessThan">
      <formula>$C$4</formula>
    </cfRule>
  </conditionalFormatting>
  <conditionalFormatting sqref="AJ55">
    <cfRule type="cellIs" dxfId="22705" priority="895" operator="lessThan">
      <formula>$C$4</formula>
    </cfRule>
  </conditionalFormatting>
  <conditionalFormatting sqref="AJ56">
    <cfRule type="cellIs" dxfId="22704" priority="896" operator="lessThan">
      <formula>$C$4</formula>
    </cfRule>
  </conditionalFormatting>
  <conditionalFormatting sqref="AJ57">
    <cfRule type="cellIs" dxfId="22703" priority="897" operator="lessThan">
      <formula>$C$4</formula>
    </cfRule>
  </conditionalFormatting>
  <conditionalFormatting sqref="AJ58">
    <cfRule type="cellIs" dxfId="22702" priority="898" operator="lessThan">
      <formula>$C$4</formula>
    </cfRule>
  </conditionalFormatting>
  <conditionalFormatting sqref="AJ59">
    <cfRule type="cellIs" dxfId="22701" priority="899" operator="lessThan">
      <formula>$C$4</formula>
    </cfRule>
  </conditionalFormatting>
  <conditionalFormatting sqref="AJ60">
    <cfRule type="cellIs" dxfId="22700" priority="900" operator="lessThan">
      <formula>$C$4</formula>
    </cfRule>
  </conditionalFormatting>
  <conditionalFormatting sqref="AK11">
    <cfRule type="cellIs" dxfId="22699" priority="901" operator="lessThan">
      <formula>$C$4</formula>
    </cfRule>
  </conditionalFormatting>
  <conditionalFormatting sqref="AK12">
    <cfRule type="cellIs" dxfId="22698" priority="902" operator="lessThan">
      <formula>$C$4</formula>
    </cfRule>
  </conditionalFormatting>
  <conditionalFormatting sqref="AK13">
    <cfRule type="cellIs" dxfId="22697" priority="903" operator="lessThan">
      <formula>$C$4</formula>
    </cfRule>
  </conditionalFormatting>
  <conditionalFormatting sqref="AK14">
    <cfRule type="cellIs" dxfId="22696" priority="904" operator="lessThan">
      <formula>$C$4</formula>
    </cfRule>
  </conditionalFormatting>
  <conditionalFormatting sqref="AK15">
    <cfRule type="cellIs" dxfId="22695" priority="905" operator="lessThan">
      <formula>$C$4</formula>
    </cfRule>
  </conditionalFormatting>
  <conditionalFormatting sqref="AK16">
    <cfRule type="cellIs" dxfId="22694" priority="906" operator="lessThan">
      <formula>$C$4</formula>
    </cfRule>
  </conditionalFormatting>
  <conditionalFormatting sqref="AK17">
    <cfRule type="cellIs" dxfId="22693" priority="907" operator="lessThan">
      <formula>$C$4</formula>
    </cfRule>
  </conditionalFormatting>
  <conditionalFormatting sqref="AK18">
    <cfRule type="cellIs" dxfId="22692" priority="908" operator="lessThan">
      <formula>$C$4</formula>
    </cfRule>
  </conditionalFormatting>
  <conditionalFormatting sqref="AK19">
    <cfRule type="cellIs" dxfId="22691" priority="909" operator="lessThan">
      <formula>$C$4</formula>
    </cfRule>
  </conditionalFormatting>
  <conditionalFormatting sqref="AK20">
    <cfRule type="cellIs" dxfId="22690" priority="910" operator="lessThan">
      <formula>$C$4</formula>
    </cfRule>
  </conditionalFormatting>
  <conditionalFormatting sqref="AK21">
    <cfRule type="cellIs" dxfId="22689" priority="911" operator="lessThan">
      <formula>$C$4</formula>
    </cfRule>
  </conditionalFormatting>
  <conditionalFormatting sqref="AK22">
    <cfRule type="cellIs" dxfId="22688" priority="912" operator="lessThan">
      <formula>$C$4</formula>
    </cfRule>
  </conditionalFormatting>
  <conditionalFormatting sqref="AK23">
    <cfRule type="cellIs" dxfId="22687" priority="913" operator="lessThan">
      <formula>$C$4</formula>
    </cfRule>
  </conditionalFormatting>
  <conditionalFormatting sqref="AK24">
    <cfRule type="cellIs" dxfId="22686" priority="914" operator="lessThan">
      <formula>$C$4</formula>
    </cfRule>
  </conditionalFormatting>
  <conditionalFormatting sqref="AK25">
    <cfRule type="cellIs" dxfId="22685" priority="915" operator="lessThan">
      <formula>$C$4</formula>
    </cfRule>
  </conditionalFormatting>
  <conditionalFormatting sqref="AK26">
    <cfRule type="cellIs" dxfId="22684" priority="916" operator="lessThan">
      <formula>$C$4</formula>
    </cfRule>
  </conditionalFormatting>
  <conditionalFormatting sqref="AK27">
    <cfRule type="cellIs" dxfId="22683" priority="917" operator="lessThan">
      <formula>$C$4</formula>
    </cfRule>
  </conditionalFormatting>
  <conditionalFormatting sqref="AK28">
    <cfRule type="cellIs" dxfId="22682" priority="918" operator="lessThan">
      <formula>$C$4</formula>
    </cfRule>
  </conditionalFormatting>
  <conditionalFormatting sqref="AK29">
    <cfRule type="cellIs" dxfId="22681" priority="919" operator="lessThan">
      <formula>$C$4</formula>
    </cfRule>
  </conditionalFormatting>
  <conditionalFormatting sqref="AK30">
    <cfRule type="cellIs" dxfId="22680" priority="920" operator="lessThan">
      <formula>$C$4</formula>
    </cfRule>
  </conditionalFormatting>
  <conditionalFormatting sqref="AK31">
    <cfRule type="cellIs" dxfId="22679" priority="921" operator="lessThan">
      <formula>$C$4</formula>
    </cfRule>
  </conditionalFormatting>
  <conditionalFormatting sqref="AK32">
    <cfRule type="cellIs" dxfId="22678" priority="922" operator="lessThan">
      <formula>$C$4</formula>
    </cfRule>
  </conditionalFormatting>
  <conditionalFormatting sqref="AK33">
    <cfRule type="cellIs" dxfId="22677" priority="923" operator="lessThan">
      <formula>$C$4</formula>
    </cfRule>
  </conditionalFormatting>
  <conditionalFormatting sqref="AK34">
    <cfRule type="cellIs" dxfId="22676" priority="924" operator="lessThan">
      <formula>$C$4</formula>
    </cfRule>
  </conditionalFormatting>
  <conditionalFormatting sqref="AK35">
    <cfRule type="cellIs" dxfId="22675" priority="925" operator="lessThan">
      <formula>$C$4</formula>
    </cfRule>
  </conditionalFormatting>
  <conditionalFormatting sqref="AK36">
    <cfRule type="cellIs" dxfId="22674" priority="926" operator="lessThan">
      <formula>$C$4</formula>
    </cfRule>
  </conditionalFormatting>
  <conditionalFormatting sqref="AK37">
    <cfRule type="cellIs" dxfId="22673" priority="927" operator="lessThan">
      <formula>$C$4</formula>
    </cfRule>
  </conditionalFormatting>
  <conditionalFormatting sqref="AK38">
    <cfRule type="cellIs" dxfId="22672" priority="928" operator="lessThan">
      <formula>$C$4</formula>
    </cfRule>
  </conditionalFormatting>
  <conditionalFormatting sqref="AK39">
    <cfRule type="cellIs" dxfId="22671" priority="929" operator="lessThan">
      <formula>$C$4</formula>
    </cfRule>
  </conditionalFormatting>
  <conditionalFormatting sqref="AK40">
    <cfRule type="cellIs" dxfId="22670" priority="930" operator="lessThan">
      <formula>$C$4</formula>
    </cfRule>
  </conditionalFormatting>
  <conditionalFormatting sqref="AK41">
    <cfRule type="cellIs" dxfId="22669" priority="931" operator="lessThan">
      <formula>$C$4</formula>
    </cfRule>
  </conditionalFormatting>
  <conditionalFormatting sqref="AK42">
    <cfRule type="cellIs" dxfId="22668" priority="932" operator="lessThan">
      <formula>$C$4</formula>
    </cfRule>
  </conditionalFormatting>
  <conditionalFormatting sqref="AK43">
    <cfRule type="cellIs" dxfId="22667" priority="933" operator="lessThan">
      <formula>$C$4</formula>
    </cfRule>
  </conditionalFormatting>
  <conditionalFormatting sqref="AK44">
    <cfRule type="cellIs" dxfId="22666" priority="934" operator="lessThan">
      <formula>$C$4</formula>
    </cfRule>
  </conditionalFormatting>
  <conditionalFormatting sqref="AK45">
    <cfRule type="cellIs" dxfId="22665" priority="935" operator="lessThan">
      <formula>$C$4</formula>
    </cfRule>
  </conditionalFormatting>
  <conditionalFormatting sqref="AK46">
    <cfRule type="cellIs" dxfId="22664" priority="936" operator="lessThan">
      <formula>$C$4</formula>
    </cfRule>
  </conditionalFormatting>
  <conditionalFormatting sqref="AK47">
    <cfRule type="cellIs" dxfId="22663" priority="937" operator="lessThan">
      <formula>$C$4</formula>
    </cfRule>
  </conditionalFormatting>
  <conditionalFormatting sqref="AK48">
    <cfRule type="cellIs" dxfId="22662" priority="938" operator="lessThan">
      <formula>$C$4</formula>
    </cfRule>
  </conditionalFormatting>
  <conditionalFormatting sqref="AK49">
    <cfRule type="cellIs" dxfId="22661" priority="939" operator="lessThan">
      <formula>$C$4</formula>
    </cfRule>
  </conditionalFormatting>
  <conditionalFormatting sqref="AK50">
    <cfRule type="cellIs" dxfId="22660" priority="940" operator="lessThan">
      <formula>$C$4</formula>
    </cfRule>
  </conditionalFormatting>
  <conditionalFormatting sqref="AK51">
    <cfRule type="cellIs" dxfId="22659" priority="941" operator="lessThan">
      <formula>$C$4</formula>
    </cfRule>
  </conditionalFormatting>
  <conditionalFormatting sqref="AK52">
    <cfRule type="cellIs" dxfId="22658" priority="942" operator="lessThan">
      <formula>$C$4</formula>
    </cfRule>
  </conditionalFormatting>
  <conditionalFormatting sqref="AK53">
    <cfRule type="cellIs" dxfId="22657" priority="943" operator="lessThan">
      <formula>$C$4</formula>
    </cfRule>
  </conditionalFormatting>
  <conditionalFormatting sqref="AK54">
    <cfRule type="cellIs" dxfId="22656" priority="944" operator="lessThan">
      <formula>$C$4</formula>
    </cfRule>
  </conditionalFormatting>
  <conditionalFormatting sqref="AK55">
    <cfRule type="cellIs" dxfId="22655" priority="945" operator="lessThan">
      <formula>$C$4</formula>
    </cfRule>
  </conditionalFormatting>
  <conditionalFormatting sqref="AK56">
    <cfRule type="cellIs" dxfId="22654" priority="946" operator="lessThan">
      <formula>$C$4</formula>
    </cfRule>
  </conditionalFormatting>
  <conditionalFormatting sqref="AK57">
    <cfRule type="cellIs" dxfId="22653" priority="947" operator="lessThan">
      <formula>$C$4</formula>
    </cfRule>
  </conditionalFormatting>
  <conditionalFormatting sqref="AK58">
    <cfRule type="cellIs" dxfId="22652" priority="948" operator="lessThan">
      <formula>$C$4</formula>
    </cfRule>
  </conditionalFormatting>
  <conditionalFormatting sqref="AK59">
    <cfRule type="cellIs" dxfId="22651" priority="949" operator="lessThan">
      <formula>$C$4</formula>
    </cfRule>
  </conditionalFormatting>
  <conditionalFormatting sqref="AK60">
    <cfRule type="cellIs" dxfId="22650" priority="950" operator="lessThan">
      <formula>$C$4</formula>
    </cfRule>
  </conditionalFormatting>
  <conditionalFormatting sqref="AL11">
    <cfRule type="cellIs" dxfId="22649" priority="951" operator="lessThan">
      <formula>$C$4</formula>
    </cfRule>
  </conditionalFormatting>
  <conditionalFormatting sqref="AL12">
    <cfRule type="cellIs" dxfId="22648" priority="952" operator="lessThan">
      <formula>$C$4</formula>
    </cfRule>
  </conditionalFormatting>
  <conditionalFormatting sqref="AL13">
    <cfRule type="cellIs" dxfId="22647" priority="953" operator="lessThan">
      <formula>$C$4</formula>
    </cfRule>
  </conditionalFormatting>
  <conditionalFormatting sqref="AL14">
    <cfRule type="cellIs" dxfId="22646" priority="954" operator="lessThan">
      <formula>$C$4</formula>
    </cfRule>
  </conditionalFormatting>
  <conditionalFormatting sqref="AL15">
    <cfRule type="cellIs" dxfId="22645" priority="955" operator="lessThan">
      <formula>$C$4</formula>
    </cfRule>
  </conditionalFormatting>
  <conditionalFormatting sqref="AL16">
    <cfRule type="cellIs" dxfId="22644" priority="956" operator="lessThan">
      <formula>$C$4</formula>
    </cfRule>
  </conditionalFormatting>
  <conditionalFormatting sqref="AL17">
    <cfRule type="cellIs" dxfId="22643" priority="957" operator="lessThan">
      <formula>$C$4</formula>
    </cfRule>
  </conditionalFormatting>
  <conditionalFormatting sqref="AL18">
    <cfRule type="cellIs" dxfId="22642" priority="958" operator="lessThan">
      <formula>$C$4</formula>
    </cfRule>
  </conditionalFormatting>
  <conditionalFormatting sqref="AL19">
    <cfRule type="cellIs" dxfId="22641" priority="959" operator="lessThan">
      <formula>$C$4</formula>
    </cfRule>
  </conditionalFormatting>
  <conditionalFormatting sqref="AL20">
    <cfRule type="cellIs" dxfId="22640" priority="960" operator="lessThan">
      <formula>$C$4</formula>
    </cfRule>
  </conditionalFormatting>
  <conditionalFormatting sqref="AL21">
    <cfRule type="cellIs" dxfId="22639" priority="961" operator="lessThan">
      <formula>$C$4</formula>
    </cfRule>
  </conditionalFormatting>
  <conditionalFormatting sqref="AL22">
    <cfRule type="cellIs" dxfId="22638" priority="962" operator="lessThan">
      <formula>$C$4</formula>
    </cfRule>
  </conditionalFormatting>
  <conditionalFormatting sqref="AL23">
    <cfRule type="cellIs" dxfId="22637" priority="963" operator="lessThan">
      <formula>$C$4</formula>
    </cfRule>
  </conditionalFormatting>
  <conditionalFormatting sqref="AL24">
    <cfRule type="cellIs" dxfId="22636" priority="964" operator="lessThan">
      <formula>$C$4</formula>
    </cfRule>
  </conditionalFormatting>
  <conditionalFormatting sqref="AL25">
    <cfRule type="cellIs" dxfId="22635" priority="965" operator="lessThan">
      <formula>$C$4</formula>
    </cfRule>
  </conditionalFormatting>
  <conditionalFormatting sqref="AL26">
    <cfRule type="cellIs" dxfId="22634" priority="966" operator="lessThan">
      <formula>$C$4</formula>
    </cfRule>
  </conditionalFormatting>
  <conditionalFormatting sqref="AL27">
    <cfRule type="cellIs" dxfId="22633" priority="967" operator="lessThan">
      <formula>$C$4</formula>
    </cfRule>
  </conditionalFormatting>
  <conditionalFormatting sqref="AL28">
    <cfRule type="cellIs" dxfId="22632" priority="968" operator="lessThan">
      <formula>$C$4</formula>
    </cfRule>
  </conditionalFormatting>
  <conditionalFormatting sqref="AL29">
    <cfRule type="cellIs" dxfId="22631" priority="969" operator="lessThan">
      <formula>$C$4</formula>
    </cfRule>
  </conditionalFormatting>
  <conditionalFormatting sqref="AL30">
    <cfRule type="cellIs" dxfId="22630" priority="970" operator="lessThan">
      <formula>$C$4</formula>
    </cfRule>
  </conditionalFormatting>
  <conditionalFormatting sqref="AL31">
    <cfRule type="cellIs" dxfId="22629" priority="971" operator="lessThan">
      <formula>$C$4</formula>
    </cfRule>
  </conditionalFormatting>
  <conditionalFormatting sqref="AL32">
    <cfRule type="cellIs" dxfId="22628" priority="972" operator="lessThan">
      <formula>$C$4</formula>
    </cfRule>
  </conditionalFormatting>
  <conditionalFormatting sqref="AL33">
    <cfRule type="cellIs" dxfId="22627" priority="973" operator="lessThan">
      <formula>$C$4</formula>
    </cfRule>
  </conditionalFormatting>
  <conditionalFormatting sqref="AL34">
    <cfRule type="cellIs" dxfId="22626" priority="974" operator="lessThan">
      <formula>$C$4</formula>
    </cfRule>
  </conditionalFormatting>
  <conditionalFormatting sqref="AL35">
    <cfRule type="cellIs" dxfId="22625" priority="975" operator="lessThan">
      <formula>$C$4</formula>
    </cfRule>
  </conditionalFormatting>
  <conditionalFormatting sqref="AL36">
    <cfRule type="cellIs" dxfId="22624" priority="976" operator="lessThan">
      <formula>$C$4</formula>
    </cfRule>
  </conditionalFormatting>
  <conditionalFormatting sqref="AL37">
    <cfRule type="cellIs" dxfId="22623" priority="977" operator="lessThan">
      <formula>$C$4</formula>
    </cfRule>
  </conditionalFormatting>
  <conditionalFormatting sqref="AL38">
    <cfRule type="cellIs" dxfId="22622" priority="978" operator="lessThan">
      <formula>$C$4</formula>
    </cfRule>
  </conditionalFormatting>
  <conditionalFormatting sqref="AL39">
    <cfRule type="cellIs" dxfId="22621" priority="979" operator="lessThan">
      <formula>$C$4</formula>
    </cfRule>
  </conditionalFormatting>
  <conditionalFormatting sqref="AL40">
    <cfRule type="cellIs" dxfId="22620" priority="980" operator="lessThan">
      <formula>$C$4</formula>
    </cfRule>
  </conditionalFormatting>
  <conditionalFormatting sqref="AL41">
    <cfRule type="cellIs" dxfId="22619" priority="981" operator="lessThan">
      <formula>$C$4</formula>
    </cfRule>
  </conditionalFormatting>
  <conditionalFormatting sqref="AL42">
    <cfRule type="cellIs" dxfId="22618" priority="982" operator="lessThan">
      <formula>$C$4</formula>
    </cfRule>
  </conditionalFormatting>
  <conditionalFormatting sqref="AL43">
    <cfRule type="cellIs" dxfId="22617" priority="983" operator="lessThan">
      <formula>$C$4</formula>
    </cfRule>
  </conditionalFormatting>
  <conditionalFormatting sqref="AL44">
    <cfRule type="cellIs" dxfId="22616" priority="984" operator="lessThan">
      <formula>$C$4</formula>
    </cfRule>
  </conditionalFormatting>
  <conditionalFormatting sqref="AL45">
    <cfRule type="cellIs" dxfId="22615" priority="985" operator="lessThan">
      <formula>$C$4</formula>
    </cfRule>
  </conditionalFormatting>
  <conditionalFormatting sqref="AL46">
    <cfRule type="cellIs" dxfId="22614" priority="986" operator="lessThan">
      <formula>$C$4</formula>
    </cfRule>
  </conditionalFormatting>
  <conditionalFormatting sqref="AL47">
    <cfRule type="cellIs" dxfId="22613" priority="987" operator="lessThan">
      <formula>$C$4</formula>
    </cfRule>
  </conditionalFormatting>
  <conditionalFormatting sqref="AL48">
    <cfRule type="cellIs" dxfId="22612" priority="988" operator="lessThan">
      <formula>$C$4</formula>
    </cfRule>
  </conditionalFormatting>
  <conditionalFormatting sqref="AL49">
    <cfRule type="cellIs" dxfId="22611" priority="989" operator="lessThan">
      <formula>$C$4</formula>
    </cfRule>
  </conditionalFormatting>
  <conditionalFormatting sqref="AL50">
    <cfRule type="cellIs" dxfId="22610" priority="990" operator="lessThan">
      <formula>$C$4</formula>
    </cfRule>
  </conditionalFormatting>
  <conditionalFormatting sqref="AL51">
    <cfRule type="cellIs" dxfId="22609" priority="991" operator="lessThan">
      <formula>$C$4</formula>
    </cfRule>
  </conditionalFormatting>
  <conditionalFormatting sqref="AL52">
    <cfRule type="cellIs" dxfId="22608" priority="992" operator="lessThan">
      <formula>$C$4</formula>
    </cfRule>
  </conditionalFormatting>
  <conditionalFormatting sqref="AL53">
    <cfRule type="cellIs" dxfId="22607" priority="993" operator="lessThan">
      <formula>$C$4</formula>
    </cfRule>
  </conditionalFormatting>
  <conditionalFormatting sqref="AL54">
    <cfRule type="cellIs" dxfId="22606" priority="994" operator="lessThan">
      <formula>$C$4</formula>
    </cfRule>
  </conditionalFormatting>
  <conditionalFormatting sqref="AL55">
    <cfRule type="cellIs" dxfId="22605" priority="995" operator="lessThan">
      <formula>$C$4</formula>
    </cfRule>
  </conditionalFormatting>
  <conditionalFormatting sqref="AL56">
    <cfRule type="cellIs" dxfId="22604" priority="996" operator="lessThan">
      <formula>$C$4</formula>
    </cfRule>
  </conditionalFormatting>
  <conditionalFormatting sqref="AL57">
    <cfRule type="cellIs" dxfId="22603" priority="997" operator="lessThan">
      <formula>$C$4</formula>
    </cfRule>
  </conditionalFormatting>
  <conditionalFormatting sqref="AL58">
    <cfRule type="cellIs" dxfId="22602" priority="998" operator="lessThan">
      <formula>$C$4</formula>
    </cfRule>
  </conditionalFormatting>
  <conditionalFormatting sqref="AL59">
    <cfRule type="cellIs" dxfId="22601" priority="999" operator="lessThan">
      <formula>$C$4</formula>
    </cfRule>
  </conditionalFormatting>
  <conditionalFormatting sqref="AL60">
    <cfRule type="cellIs" dxfId="22600" priority="1000" operator="lessThan">
      <formula>$C$4</formula>
    </cfRule>
  </conditionalFormatting>
  <conditionalFormatting sqref="AM11">
    <cfRule type="cellIs" dxfId="22599" priority="1001" operator="lessThan">
      <formula>$C$4</formula>
    </cfRule>
  </conditionalFormatting>
  <conditionalFormatting sqref="AM12">
    <cfRule type="cellIs" dxfId="22598" priority="1002" operator="lessThan">
      <formula>$C$4</formula>
    </cfRule>
  </conditionalFormatting>
  <conditionalFormatting sqref="AM13">
    <cfRule type="cellIs" dxfId="22597" priority="1003" operator="lessThan">
      <formula>$C$4</formula>
    </cfRule>
  </conditionalFormatting>
  <conditionalFormatting sqref="AM14">
    <cfRule type="cellIs" dxfId="22596" priority="1004" operator="lessThan">
      <formula>$C$4</formula>
    </cfRule>
  </conditionalFormatting>
  <conditionalFormatting sqref="AM15">
    <cfRule type="cellIs" dxfId="22595" priority="1005" operator="lessThan">
      <formula>$C$4</formula>
    </cfRule>
  </conditionalFormatting>
  <conditionalFormatting sqref="AM16">
    <cfRule type="cellIs" dxfId="22594" priority="1006" operator="lessThan">
      <formula>$C$4</formula>
    </cfRule>
  </conditionalFormatting>
  <conditionalFormatting sqref="AM17">
    <cfRule type="cellIs" dxfId="22593" priority="1007" operator="lessThan">
      <formula>$C$4</formula>
    </cfRule>
  </conditionalFormatting>
  <conditionalFormatting sqref="AM18">
    <cfRule type="cellIs" dxfId="22592" priority="1008" operator="lessThan">
      <formula>$C$4</formula>
    </cfRule>
  </conditionalFormatting>
  <conditionalFormatting sqref="AM19">
    <cfRule type="cellIs" dxfId="22591" priority="1009" operator="lessThan">
      <formula>$C$4</formula>
    </cfRule>
  </conditionalFormatting>
  <conditionalFormatting sqref="AM20">
    <cfRule type="cellIs" dxfId="22590" priority="1010" operator="lessThan">
      <formula>$C$4</formula>
    </cfRule>
  </conditionalFormatting>
  <conditionalFormatting sqref="AM21">
    <cfRule type="cellIs" dxfId="22589" priority="1011" operator="lessThan">
      <formula>$C$4</formula>
    </cfRule>
  </conditionalFormatting>
  <conditionalFormatting sqref="AM22">
    <cfRule type="cellIs" dxfId="22588" priority="1012" operator="lessThan">
      <formula>$C$4</formula>
    </cfRule>
  </conditionalFormatting>
  <conditionalFormatting sqref="AM23">
    <cfRule type="cellIs" dxfId="22587" priority="1013" operator="lessThan">
      <formula>$C$4</formula>
    </cfRule>
  </conditionalFormatting>
  <conditionalFormatting sqref="AM24">
    <cfRule type="cellIs" dxfId="22586" priority="1014" operator="lessThan">
      <formula>$C$4</formula>
    </cfRule>
  </conditionalFormatting>
  <conditionalFormatting sqref="AM25">
    <cfRule type="cellIs" dxfId="22585" priority="1015" operator="lessThan">
      <formula>$C$4</formula>
    </cfRule>
  </conditionalFormatting>
  <conditionalFormatting sqref="AM26">
    <cfRule type="cellIs" dxfId="22584" priority="1016" operator="lessThan">
      <formula>$C$4</formula>
    </cfRule>
  </conditionalFormatting>
  <conditionalFormatting sqref="AM27">
    <cfRule type="cellIs" dxfId="22583" priority="1017" operator="lessThan">
      <formula>$C$4</formula>
    </cfRule>
  </conditionalFormatting>
  <conditionalFormatting sqref="AM28">
    <cfRule type="cellIs" dxfId="22582" priority="1018" operator="lessThan">
      <formula>$C$4</formula>
    </cfRule>
  </conditionalFormatting>
  <conditionalFormatting sqref="AM29">
    <cfRule type="cellIs" dxfId="22581" priority="1019" operator="lessThan">
      <formula>$C$4</formula>
    </cfRule>
  </conditionalFormatting>
  <conditionalFormatting sqref="AM30">
    <cfRule type="cellIs" dxfId="22580" priority="1020" operator="lessThan">
      <formula>$C$4</formula>
    </cfRule>
  </conditionalFormatting>
  <conditionalFormatting sqref="AM31">
    <cfRule type="cellIs" dxfId="22579" priority="1021" operator="lessThan">
      <formula>$C$4</formula>
    </cfRule>
  </conditionalFormatting>
  <conditionalFormatting sqref="AM32">
    <cfRule type="cellIs" dxfId="22578" priority="1022" operator="lessThan">
      <formula>$C$4</formula>
    </cfRule>
  </conditionalFormatting>
  <conditionalFormatting sqref="AM33">
    <cfRule type="cellIs" dxfId="22577" priority="1023" operator="lessThan">
      <formula>$C$4</formula>
    </cfRule>
  </conditionalFormatting>
  <conditionalFormatting sqref="AM34">
    <cfRule type="cellIs" dxfId="22576" priority="1024" operator="lessThan">
      <formula>$C$4</formula>
    </cfRule>
  </conditionalFormatting>
  <conditionalFormatting sqref="AM35">
    <cfRule type="cellIs" dxfId="22575" priority="1025" operator="lessThan">
      <formula>$C$4</formula>
    </cfRule>
  </conditionalFormatting>
  <conditionalFormatting sqref="AM36">
    <cfRule type="cellIs" dxfId="22574" priority="1026" operator="lessThan">
      <formula>$C$4</formula>
    </cfRule>
  </conditionalFormatting>
  <conditionalFormatting sqref="AM37">
    <cfRule type="cellIs" dxfId="22573" priority="1027" operator="lessThan">
      <formula>$C$4</formula>
    </cfRule>
  </conditionalFormatting>
  <conditionalFormatting sqref="AM38">
    <cfRule type="cellIs" dxfId="22572" priority="1028" operator="lessThan">
      <formula>$C$4</formula>
    </cfRule>
  </conditionalFormatting>
  <conditionalFormatting sqref="AM39">
    <cfRule type="cellIs" dxfId="22571" priority="1029" operator="lessThan">
      <formula>$C$4</formula>
    </cfRule>
  </conditionalFormatting>
  <conditionalFormatting sqref="AM40">
    <cfRule type="cellIs" dxfId="22570" priority="1030" operator="lessThan">
      <formula>$C$4</formula>
    </cfRule>
  </conditionalFormatting>
  <conditionalFormatting sqref="AM41">
    <cfRule type="cellIs" dxfId="22569" priority="1031" operator="lessThan">
      <formula>$C$4</formula>
    </cfRule>
  </conditionalFormatting>
  <conditionalFormatting sqref="AM42">
    <cfRule type="cellIs" dxfId="22568" priority="1032" operator="lessThan">
      <formula>$C$4</formula>
    </cfRule>
  </conditionalFormatting>
  <conditionalFormatting sqref="AM43">
    <cfRule type="cellIs" dxfId="22567" priority="1033" operator="lessThan">
      <formula>$C$4</formula>
    </cfRule>
  </conditionalFormatting>
  <conditionalFormatting sqref="AM44">
    <cfRule type="cellIs" dxfId="22566" priority="1034" operator="lessThan">
      <formula>$C$4</formula>
    </cfRule>
  </conditionalFormatting>
  <conditionalFormatting sqref="AM45">
    <cfRule type="cellIs" dxfId="22565" priority="1035" operator="lessThan">
      <formula>$C$4</formula>
    </cfRule>
  </conditionalFormatting>
  <conditionalFormatting sqref="AM46">
    <cfRule type="cellIs" dxfId="22564" priority="1036" operator="lessThan">
      <formula>$C$4</formula>
    </cfRule>
  </conditionalFormatting>
  <conditionalFormatting sqref="AM47">
    <cfRule type="cellIs" dxfId="22563" priority="1037" operator="lessThan">
      <formula>$C$4</formula>
    </cfRule>
  </conditionalFormatting>
  <conditionalFormatting sqref="AM48">
    <cfRule type="cellIs" dxfId="22562" priority="1038" operator="lessThan">
      <formula>$C$4</formula>
    </cfRule>
  </conditionalFormatting>
  <conditionalFormatting sqref="AM49">
    <cfRule type="cellIs" dxfId="22561" priority="1039" operator="lessThan">
      <formula>$C$4</formula>
    </cfRule>
  </conditionalFormatting>
  <conditionalFormatting sqref="AM50">
    <cfRule type="cellIs" dxfId="22560" priority="1040" operator="lessThan">
      <formula>$C$4</formula>
    </cfRule>
  </conditionalFormatting>
  <conditionalFormatting sqref="AM51">
    <cfRule type="cellIs" dxfId="22559" priority="1041" operator="lessThan">
      <formula>$C$4</formula>
    </cfRule>
  </conditionalFormatting>
  <conditionalFormatting sqref="AM52">
    <cfRule type="cellIs" dxfId="22558" priority="1042" operator="lessThan">
      <formula>$C$4</formula>
    </cfRule>
  </conditionalFormatting>
  <conditionalFormatting sqref="AM53">
    <cfRule type="cellIs" dxfId="22557" priority="1043" operator="lessThan">
      <formula>$C$4</formula>
    </cfRule>
  </conditionalFormatting>
  <conditionalFormatting sqref="AM54">
    <cfRule type="cellIs" dxfId="22556" priority="1044" operator="lessThan">
      <formula>$C$4</formula>
    </cfRule>
  </conditionalFormatting>
  <conditionalFormatting sqref="AM55">
    <cfRule type="cellIs" dxfId="22555" priority="1045" operator="lessThan">
      <formula>$C$4</formula>
    </cfRule>
  </conditionalFormatting>
  <conditionalFormatting sqref="AM56">
    <cfRule type="cellIs" dxfId="22554" priority="1046" operator="lessThan">
      <formula>$C$4</formula>
    </cfRule>
  </conditionalFormatting>
  <conditionalFormatting sqref="AM57">
    <cfRule type="cellIs" dxfId="22553" priority="1047" operator="lessThan">
      <formula>$C$4</formula>
    </cfRule>
  </conditionalFormatting>
  <conditionalFormatting sqref="AM58">
    <cfRule type="cellIs" dxfId="22552" priority="1048" operator="lessThan">
      <formula>$C$4</formula>
    </cfRule>
  </conditionalFormatting>
  <conditionalFormatting sqref="AM59">
    <cfRule type="cellIs" dxfId="22551" priority="1049" operator="lessThan">
      <formula>$C$4</formula>
    </cfRule>
  </conditionalFormatting>
  <conditionalFormatting sqref="AM60">
    <cfRule type="cellIs" dxfId="22550" priority="1050" operator="lessThan">
      <formula>$C$4</formula>
    </cfRule>
  </conditionalFormatting>
  <conditionalFormatting sqref="AN11">
    <cfRule type="cellIs" dxfId="22549" priority="1051" operator="lessThan">
      <formula>$C$4</formula>
    </cfRule>
  </conditionalFormatting>
  <conditionalFormatting sqref="AN12">
    <cfRule type="cellIs" dxfId="22548" priority="1052" operator="lessThan">
      <formula>$C$4</formula>
    </cfRule>
  </conditionalFormatting>
  <conditionalFormatting sqref="AN13">
    <cfRule type="cellIs" dxfId="22547" priority="1053" operator="lessThan">
      <formula>$C$4</formula>
    </cfRule>
  </conditionalFormatting>
  <conditionalFormatting sqref="AN14">
    <cfRule type="cellIs" dxfId="22546" priority="1054" operator="lessThan">
      <formula>$C$4</formula>
    </cfRule>
  </conditionalFormatting>
  <conditionalFormatting sqref="AN15">
    <cfRule type="cellIs" dxfId="22545" priority="1055" operator="lessThan">
      <formula>$C$4</formula>
    </cfRule>
  </conditionalFormatting>
  <conditionalFormatting sqref="AN16">
    <cfRule type="cellIs" dxfId="22544" priority="1056" operator="lessThan">
      <formula>$C$4</formula>
    </cfRule>
  </conditionalFormatting>
  <conditionalFormatting sqref="AN17">
    <cfRule type="cellIs" dxfId="22543" priority="1057" operator="lessThan">
      <formula>$C$4</formula>
    </cfRule>
  </conditionalFormatting>
  <conditionalFormatting sqref="AN18">
    <cfRule type="cellIs" dxfId="22542" priority="1058" operator="lessThan">
      <formula>$C$4</formula>
    </cfRule>
  </conditionalFormatting>
  <conditionalFormatting sqref="AN19">
    <cfRule type="cellIs" dxfId="22541" priority="1059" operator="lessThan">
      <formula>$C$4</formula>
    </cfRule>
  </conditionalFormatting>
  <conditionalFormatting sqref="AN20">
    <cfRule type="cellIs" dxfId="22540" priority="1060" operator="lessThan">
      <formula>$C$4</formula>
    </cfRule>
  </conditionalFormatting>
  <conditionalFormatting sqref="AN21">
    <cfRule type="cellIs" dxfId="22539" priority="1061" operator="lessThan">
      <formula>$C$4</formula>
    </cfRule>
  </conditionalFormatting>
  <conditionalFormatting sqref="AN22">
    <cfRule type="cellIs" dxfId="22538" priority="1062" operator="lessThan">
      <formula>$C$4</formula>
    </cfRule>
  </conditionalFormatting>
  <conditionalFormatting sqref="AN23">
    <cfRule type="cellIs" dxfId="22537" priority="1063" operator="lessThan">
      <formula>$C$4</formula>
    </cfRule>
  </conditionalFormatting>
  <conditionalFormatting sqref="AN24">
    <cfRule type="cellIs" dxfId="22536" priority="1064" operator="lessThan">
      <formula>$C$4</formula>
    </cfRule>
  </conditionalFormatting>
  <conditionalFormatting sqref="AN25">
    <cfRule type="cellIs" dxfId="22535" priority="1065" operator="lessThan">
      <formula>$C$4</formula>
    </cfRule>
  </conditionalFormatting>
  <conditionalFormatting sqref="AN26">
    <cfRule type="cellIs" dxfId="22534" priority="1066" operator="lessThan">
      <formula>$C$4</formula>
    </cfRule>
  </conditionalFormatting>
  <conditionalFormatting sqref="AN27">
    <cfRule type="cellIs" dxfId="22533" priority="1067" operator="lessThan">
      <formula>$C$4</formula>
    </cfRule>
  </conditionalFormatting>
  <conditionalFormatting sqref="AN28">
    <cfRule type="cellIs" dxfId="22532" priority="1068" operator="lessThan">
      <formula>$C$4</formula>
    </cfRule>
  </conditionalFormatting>
  <conditionalFormatting sqref="AN29">
    <cfRule type="cellIs" dxfId="22531" priority="1069" operator="lessThan">
      <formula>$C$4</formula>
    </cfRule>
  </conditionalFormatting>
  <conditionalFormatting sqref="AN30">
    <cfRule type="cellIs" dxfId="22530" priority="1070" operator="lessThan">
      <formula>$C$4</formula>
    </cfRule>
  </conditionalFormatting>
  <conditionalFormatting sqref="AN31">
    <cfRule type="cellIs" dxfId="22529" priority="1071" operator="lessThan">
      <formula>$C$4</formula>
    </cfRule>
  </conditionalFormatting>
  <conditionalFormatting sqref="AN32">
    <cfRule type="cellIs" dxfId="22528" priority="1072" operator="lessThan">
      <formula>$C$4</formula>
    </cfRule>
  </conditionalFormatting>
  <conditionalFormatting sqref="AN33">
    <cfRule type="cellIs" dxfId="22527" priority="1073" operator="lessThan">
      <formula>$C$4</formula>
    </cfRule>
  </conditionalFormatting>
  <conditionalFormatting sqref="AN34">
    <cfRule type="cellIs" dxfId="22526" priority="1074" operator="lessThan">
      <formula>$C$4</formula>
    </cfRule>
  </conditionalFormatting>
  <conditionalFormatting sqref="AN35">
    <cfRule type="cellIs" dxfId="22525" priority="1075" operator="lessThan">
      <formula>$C$4</formula>
    </cfRule>
  </conditionalFormatting>
  <conditionalFormatting sqref="AN36">
    <cfRule type="cellIs" dxfId="22524" priority="1076" operator="lessThan">
      <formula>$C$4</formula>
    </cfRule>
  </conditionalFormatting>
  <conditionalFormatting sqref="AN37">
    <cfRule type="cellIs" dxfId="22523" priority="1077" operator="lessThan">
      <formula>$C$4</formula>
    </cfRule>
  </conditionalFormatting>
  <conditionalFormatting sqref="AN38">
    <cfRule type="cellIs" dxfId="22522" priority="1078" operator="lessThan">
      <formula>$C$4</formula>
    </cfRule>
  </conditionalFormatting>
  <conditionalFormatting sqref="AN39">
    <cfRule type="cellIs" dxfId="22521" priority="1079" operator="lessThan">
      <formula>$C$4</formula>
    </cfRule>
  </conditionalFormatting>
  <conditionalFormatting sqref="AN40">
    <cfRule type="cellIs" dxfId="22520" priority="1080" operator="lessThan">
      <formula>$C$4</formula>
    </cfRule>
  </conditionalFormatting>
  <conditionalFormatting sqref="AN41">
    <cfRule type="cellIs" dxfId="22519" priority="1081" operator="lessThan">
      <formula>$C$4</formula>
    </cfRule>
  </conditionalFormatting>
  <conditionalFormatting sqref="AN42">
    <cfRule type="cellIs" dxfId="22518" priority="1082" operator="lessThan">
      <formula>$C$4</formula>
    </cfRule>
  </conditionalFormatting>
  <conditionalFormatting sqref="AN43">
    <cfRule type="cellIs" dxfId="22517" priority="1083" operator="lessThan">
      <formula>$C$4</formula>
    </cfRule>
  </conditionalFormatting>
  <conditionalFormatting sqref="AN44">
    <cfRule type="cellIs" dxfId="22516" priority="1084" operator="lessThan">
      <formula>$C$4</formula>
    </cfRule>
  </conditionalFormatting>
  <conditionalFormatting sqref="AN45">
    <cfRule type="cellIs" dxfId="22515" priority="1085" operator="lessThan">
      <formula>$C$4</formula>
    </cfRule>
  </conditionalFormatting>
  <conditionalFormatting sqref="AN46">
    <cfRule type="cellIs" dxfId="22514" priority="1086" operator="lessThan">
      <formula>$C$4</formula>
    </cfRule>
  </conditionalFormatting>
  <conditionalFormatting sqref="AN47">
    <cfRule type="cellIs" dxfId="22513" priority="1087" operator="lessThan">
      <formula>$C$4</formula>
    </cfRule>
  </conditionalFormatting>
  <conditionalFormatting sqref="AN48">
    <cfRule type="cellIs" dxfId="22512" priority="1088" operator="lessThan">
      <formula>$C$4</formula>
    </cfRule>
  </conditionalFormatting>
  <conditionalFormatting sqref="AN49">
    <cfRule type="cellIs" dxfId="22511" priority="1089" operator="lessThan">
      <formula>$C$4</formula>
    </cfRule>
  </conditionalFormatting>
  <conditionalFormatting sqref="AN50">
    <cfRule type="cellIs" dxfId="22510" priority="1090" operator="lessThan">
      <formula>$C$4</formula>
    </cfRule>
  </conditionalFormatting>
  <conditionalFormatting sqref="AN51">
    <cfRule type="cellIs" dxfId="22509" priority="1091" operator="lessThan">
      <formula>$C$4</formula>
    </cfRule>
  </conditionalFormatting>
  <conditionalFormatting sqref="AN52">
    <cfRule type="cellIs" dxfId="22508" priority="1092" operator="lessThan">
      <formula>$C$4</formula>
    </cfRule>
  </conditionalFormatting>
  <conditionalFormatting sqref="AN53">
    <cfRule type="cellIs" dxfId="22507" priority="1093" operator="lessThan">
      <formula>$C$4</formula>
    </cfRule>
  </conditionalFormatting>
  <conditionalFormatting sqref="AN54">
    <cfRule type="cellIs" dxfId="22506" priority="1094" operator="lessThan">
      <formula>$C$4</formula>
    </cfRule>
  </conditionalFormatting>
  <conditionalFormatting sqref="AN55">
    <cfRule type="cellIs" dxfId="22505" priority="1095" operator="lessThan">
      <formula>$C$4</formula>
    </cfRule>
  </conditionalFormatting>
  <conditionalFormatting sqref="AN56">
    <cfRule type="cellIs" dxfId="22504" priority="1096" operator="lessThan">
      <formula>$C$4</formula>
    </cfRule>
  </conditionalFormatting>
  <conditionalFormatting sqref="AN57">
    <cfRule type="cellIs" dxfId="22503" priority="1097" operator="lessThan">
      <formula>$C$4</formula>
    </cfRule>
  </conditionalFormatting>
  <conditionalFormatting sqref="AN58">
    <cfRule type="cellIs" dxfId="22502" priority="1098" operator="lessThan">
      <formula>$C$4</formula>
    </cfRule>
  </conditionalFormatting>
  <conditionalFormatting sqref="AN59">
    <cfRule type="cellIs" dxfId="22501" priority="1099" operator="lessThan">
      <formula>$C$4</formula>
    </cfRule>
  </conditionalFormatting>
  <conditionalFormatting sqref="AN60">
    <cfRule type="cellIs" dxfId="22500" priority="1100" operator="lessThan">
      <formula>$C$4</formula>
    </cfRule>
  </conditionalFormatting>
  <conditionalFormatting sqref="AO11">
    <cfRule type="cellIs" dxfId="22499" priority="1101" operator="lessThan">
      <formula>$C$4</formula>
    </cfRule>
  </conditionalFormatting>
  <conditionalFormatting sqref="AO12">
    <cfRule type="cellIs" dxfId="22498" priority="1102" operator="lessThan">
      <formula>$C$4</formula>
    </cfRule>
  </conditionalFormatting>
  <conditionalFormatting sqref="AO13">
    <cfRule type="cellIs" dxfId="22497" priority="1103" operator="lessThan">
      <formula>$C$4</formula>
    </cfRule>
  </conditionalFormatting>
  <conditionalFormatting sqref="AO14">
    <cfRule type="cellIs" dxfId="22496" priority="1104" operator="lessThan">
      <formula>$C$4</formula>
    </cfRule>
  </conditionalFormatting>
  <conditionalFormatting sqref="AO15">
    <cfRule type="cellIs" dxfId="22495" priority="1105" operator="lessThan">
      <formula>$C$4</formula>
    </cfRule>
  </conditionalFormatting>
  <conditionalFormatting sqref="AO16">
    <cfRule type="cellIs" dxfId="22494" priority="1106" operator="lessThan">
      <formula>$C$4</formula>
    </cfRule>
  </conditionalFormatting>
  <conditionalFormatting sqref="AO17">
    <cfRule type="cellIs" dxfId="22493" priority="1107" operator="lessThan">
      <formula>$C$4</formula>
    </cfRule>
  </conditionalFormatting>
  <conditionalFormatting sqref="AO18">
    <cfRule type="cellIs" dxfId="22492" priority="1108" operator="lessThan">
      <formula>$C$4</formula>
    </cfRule>
  </conditionalFormatting>
  <conditionalFormatting sqref="AO19">
    <cfRule type="cellIs" dxfId="22491" priority="1109" operator="lessThan">
      <formula>$C$4</formula>
    </cfRule>
  </conditionalFormatting>
  <conditionalFormatting sqref="AO20">
    <cfRule type="cellIs" dxfId="22490" priority="1110" operator="lessThan">
      <formula>$C$4</formula>
    </cfRule>
  </conditionalFormatting>
  <conditionalFormatting sqref="AO21">
    <cfRule type="cellIs" dxfId="22489" priority="1111" operator="lessThan">
      <formula>$C$4</formula>
    </cfRule>
  </conditionalFormatting>
  <conditionalFormatting sqref="AO22">
    <cfRule type="cellIs" dxfId="22488" priority="1112" operator="lessThan">
      <formula>$C$4</formula>
    </cfRule>
  </conditionalFormatting>
  <conditionalFormatting sqref="AO23">
    <cfRule type="cellIs" dxfId="22487" priority="1113" operator="lessThan">
      <formula>$C$4</formula>
    </cfRule>
  </conditionalFormatting>
  <conditionalFormatting sqref="AO24">
    <cfRule type="cellIs" dxfId="22486" priority="1114" operator="lessThan">
      <formula>$C$4</formula>
    </cfRule>
  </conditionalFormatting>
  <conditionalFormatting sqref="AO25">
    <cfRule type="cellIs" dxfId="22485" priority="1115" operator="lessThan">
      <formula>$C$4</formula>
    </cfRule>
  </conditionalFormatting>
  <conditionalFormatting sqref="AO26">
    <cfRule type="cellIs" dxfId="22484" priority="1116" operator="lessThan">
      <formula>$C$4</formula>
    </cfRule>
  </conditionalFormatting>
  <conditionalFormatting sqref="AO27">
    <cfRule type="cellIs" dxfId="22483" priority="1117" operator="lessThan">
      <formula>$C$4</formula>
    </cfRule>
  </conditionalFormatting>
  <conditionalFormatting sqref="AO28">
    <cfRule type="cellIs" dxfId="22482" priority="1118" operator="lessThan">
      <formula>$C$4</formula>
    </cfRule>
  </conditionalFormatting>
  <conditionalFormatting sqref="AO29">
    <cfRule type="cellIs" dxfId="22481" priority="1119" operator="lessThan">
      <formula>$C$4</formula>
    </cfRule>
  </conditionalFormatting>
  <conditionalFormatting sqref="AO30">
    <cfRule type="cellIs" dxfId="22480" priority="1120" operator="lessThan">
      <formula>$C$4</formula>
    </cfRule>
  </conditionalFormatting>
  <conditionalFormatting sqref="AO31">
    <cfRule type="cellIs" dxfId="22479" priority="1121" operator="lessThan">
      <formula>$C$4</formula>
    </cfRule>
  </conditionalFormatting>
  <conditionalFormatting sqref="AO32">
    <cfRule type="cellIs" dxfId="22478" priority="1122" operator="lessThan">
      <formula>$C$4</formula>
    </cfRule>
  </conditionalFormatting>
  <conditionalFormatting sqref="AO33">
    <cfRule type="cellIs" dxfId="22477" priority="1123" operator="lessThan">
      <formula>$C$4</formula>
    </cfRule>
  </conditionalFormatting>
  <conditionalFormatting sqref="AO34">
    <cfRule type="cellIs" dxfId="22476" priority="1124" operator="lessThan">
      <formula>$C$4</formula>
    </cfRule>
  </conditionalFormatting>
  <conditionalFormatting sqref="AO35">
    <cfRule type="cellIs" dxfId="22475" priority="1125" operator="lessThan">
      <formula>$C$4</formula>
    </cfRule>
  </conditionalFormatting>
  <conditionalFormatting sqref="AO36">
    <cfRule type="cellIs" dxfId="22474" priority="1126" operator="lessThan">
      <formula>$C$4</formula>
    </cfRule>
  </conditionalFormatting>
  <conditionalFormatting sqref="AO37">
    <cfRule type="cellIs" dxfId="22473" priority="1127" operator="lessThan">
      <formula>$C$4</formula>
    </cfRule>
  </conditionalFormatting>
  <conditionalFormatting sqref="AO38">
    <cfRule type="cellIs" dxfId="22472" priority="1128" operator="lessThan">
      <formula>$C$4</formula>
    </cfRule>
  </conditionalFormatting>
  <conditionalFormatting sqref="AO39">
    <cfRule type="cellIs" dxfId="22471" priority="1129" operator="lessThan">
      <formula>$C$4</formula>
    </cfRule>
  </conditionalFormatting>
  <conditionalFormatting sqref="AO40">
    <cfRule type="cellIs" dxfId="22470" priority="1130" operator="lessThan">
      <formula>$C$4</formula>
    </cfRule>
  </conditionalFormatting>
  <conditionalFormatting sqref="AO41">
    <cfRule type="cellIs" dxfId="22469" priority="1131" operator="lessThan">
      <formula>$C$4</formula>
    </cfRule>
  </conditionalFormatting>
  <conditionalFormatting sqref="AO42">
    <cfRule type="cellIs" dxfId="22468" priority="1132" operator="lessThan">
      <formula>$C$4</formula>
    </cfRule>
  </conditionalFormatting>
  <conditionalFormatting sqref="AO43">
    <cfRule type="cellIs" dxfId="22467" priority="1133" operator="lessThan">
      <formula>$C$4</formula>
    </cfRule>
  </conditionalFormatting>
  <conditionalFormatting sqref="AO44">
    <cfRule type="cellIs" dxfId="22466" priority="1134" operator="lessThan">
      <formula>$C$4</formula>
    </cfRule>
  </conditionalFormatting>
  <conditionalFormatting sqref="AO45">
    <cfRule type="cellIs" dxfId="22465" priority="1135" operator="lessThan">
      <formula>$C$4</formula>
    </cfRule>
  </conditionalFormatting>
  <conditionalFormatting sqref="AO46">
    <cfRule type="cellIs" dxfId="22464" priority="1136" operator="lessThan">
      <formula>$C$4</formula>
    </cfRule>
  </conditionalFormatting>
  <conditionalFormatting sqref="AO47">
    <cfRule type="cellIs" dxfId="22463" priority="1137" operator="lessThan">
      <formula>$C$4</formula>
    </cfRule>
  </conditionalFormatting>
  <conditionalFormatting sqref="AO48">
    <cfRule type="cellIs" dxfId="22462" priority="1138" operator="lessThan">
      <formula>$C$4</formula>
    </cfRule>
  </conditionalFormatting>
  <conditionalFormatting sqref="AO49">
    <cfRule type="cellIs" dxfId="22461" priority="1139" operator="lessThan">
      <formula>$C$4</formula>
    </cfRule>
  </conditionalFormatting>
  <conditionalFormatting sqref="AO50">
    <cfRule type="cellIs" dxfId="22460" priority="1140" operator="lessThan">
      <formula>$C$4</formula>
    </cfRule>
  </conditionalFormatting>
  <conditionalFormatting sqref="AO51">
    <cfRule type="cellIs" dxfId="22459" priority="1141" operator="lessThan">
      <formula>$C$4</formula>
    </cfRule>
  </conditionalFormatting>
  <conditionalFormatting sqref="AO52">
    <cfRule type="cellIs" dxfId="22458" priority="1142" operator="lessThan">
      <formula>$C$4</formula>
    </cfRule>
  </conditionalFormatting>
  <conditionalFormatting sqref="AO53">
    <cfRule type="cellIs" dxfId="22457" priority="1143" operator="lessThan">
      <formula>$C$4</formula>
    </cfRule>
  </conditionalFormatting>
  <conditionalFormatting sqref="AO54">
    <cfRule type="cellIs" dxfId="22456" priority="1144" operator="lessThan">
      <formula>$C$4</formula>
    </cfRule>
  </conditionalFormatting>
  <conditionalFormatting sqref="AO55">
    <cfRule type="cellIs" dxfId="22455" priority="1145" operator="lessThan">
      <formula>$C$4</formula>
    </cfRule>
  </conditionalFormatting>
  <conditionalFormatting sqref="AO56">
    <cfRule type="cellIs" dxfId="22454" priority="1146" operator="lessThan">
      <formula>$C$4</formula>
    </cfRule>
  </conditionalFormatting>
  <conditionalFormatting sqref="AO57">
    <cfRule type="cellIs" dxfId="22453" priority="1147" operator="lessThan">
      <formula>$C$4</formula>
    </cfRule>
  </conditionalFormatting>
  <conditionalFormatting sqref="AO58">
    <cfRule type="cellIs" dxfId="22452" priority="1148" operator="lessThan">
      <formula>$C$4</formula>
    </cfRule>
  </conditionalFormatting>
  <conditionalFormatting sqref="AO59">
    <cfRule type="cellIs" dxfId="22451" priority="1149" operator="lessThan">
      <formula>$C$4</formula>
    </cfRule>
  </conditionalFormatting>
  <conditionalFormatting sqref="AO60">
    <cfRule type="cellIs" dxfId="22450" priority="1150" operator="lessThan">
      <formula>$C$4</formula>
    </cfRule>
  </conditionalFormatting>
  <conditionalFormatting sqref="AP11">
    <cfRule type="cellIs" dxfId="22449" priority="1151" operator="lessThan">
      <formula>$C$4</formula>
    </cfRule>
  </conditionalFormatting>
  <conditionalFormatting sqref="AP12">
    <cfRule type="cellIs" dxfId="22448" priority="1152" operator="lessThan">
      <formula>$C$4</formula>
    </cfRule>
  </conditionalFormatting>
  <conditionalFormatting sqref="AP13">
    <cfRule type="cellIs" dxfId="22447" priority="1153" operator="lessThan">
      <formula>$C$4</formula>
    </cfRule>
  </conditionalFormatting>
  <conditionalFormatting sqref="AP14">
    <cfRule type="cellIs" dxfId="22446" priority="1154" operator="lessThan">
      <formula>$C$4</formula>
    </cfRule>
  </conditionalFormatting>
  <conditionalFormatting sqref="AP15">
    <cfRule type="cellIs" dxfId="22445" priority="1155" operator="lessThan">
      <formula>$C$4</formula>
    </cfRule>
  </conditionalFormatting>
  <conditionalFormatting sqref="AP16">
    <cfRule type="cellIs" dxfId="22444" priority="1156" operator="lessThan">
      <formula>$C$4</formula>
    </cfRule>
  </conditionalFormatting>
  <conditionalFormatting sqref="AP17">
    <cfRule type="cellIs" dxfId="22443" priority="1157" operator="lessThan">
      <formula>$C$4</formula>
    </cfRule>
  </conditionalFormatting>
  <conditionalFormatting sqref="AP18">
    <cfRule type="cellIs" dxfId="22442" priority="1158" operator="lessThan">
      <formula>$C$4</formula>
    </cfRule>
  </conditionalFormatting>
  <conditionalFormatting sqref="AP19">
    <cfRule type="cellIs" dxfId="22441" priority="1159" operator="lessThan">
      <formula>$C$4</formula>
    </cfRule>
  </conditionalFormatting>
  <conditionalFormatting sqref="AP20">
    <cfRule type="cellIs" dxfId="22440" priority="1160" operator="lessThan">
      <formula>$C$4</formula>
    </cfRule>
  </conditionalFormatting>
  <conditionalFormatting sqref="AP21">
    <cfRule type="cellIs" dxfId="22439" priority="1161" operator="lessThan">
      <formula>$C$4</formula>
    </cfRule>
  </conditionalFormatting>
  <conditionalFormatting sqref="AP22">
    <cfRule type="cellIs" dxfId="22438" priority="1162" operator="lessThan">
      <formula>$C$4</formula>
    </cfRule>
  </conditionalFormatting>
  <conditionalFormatting sqref="AP23">
    <cfRule type="cellIs" dxfId="22437" priority="1163" operator="lessThan">
      <formula>$C$4</formula>
    </cfRule>
  </conditionalFormatting>
  <conditionalFormatting sqref="AP24">
    <cfRule type="cellIs" dxfId="22436" priority="1164" operator="lessThan">
      <formula>$C$4</formula>
    </cfRule>
  </conditionalFormatting>
  <conditionalFormatting sqref="AP25">
    <cfRule type="cellIs" dxfId="22435" priority="1165" operator="lessThan">
      <formula>$C$4</formula>
    </cfRule>
  </conditionalFormatting>
  <conditionalFormatting sqref="AP26">
    <cfRule type="cellIs" dxfId="22434" priority="1166" operator="lessThan">
      <formula>$C$4</formula>
    </cfRule>
  </conditionalFormatting>
  <conditionalFormatting sqref="AP27">
    <cfRule type="cellIs" dxfId="22433" priority="1167" operator="lessThan">
      <formula>$C$4</formula>
    </cfRule>
  </conditionalFormatting>
  <conditionalFormatting sqref="AP28">
    <cfRule type="cellIs" dxfId="22432" priority="1168" operator="lessThan">
      <formula>$C$4</formula>
    </cfRule>
  </conditionalFormatting>
  <conditionalFormatting sqref="AP29">
    <cfRule type="cellIs" dxfId="22431" priority="1169" operator="lessThan">
      <formula>$C$4</formula>
    </cfRule>
  </conditionalFormatting>
  <conditionalFormatting sqref="AP30">
    <cfRule type="cellIs" dxfId="22430" priority="1170" operator="lessThan">
      <formula>$C$4</formula>
    </cfRule>
  </conditionalFormatting>
  <conditionalFormatting sqref="AP31">
    <cfRule type="cellIs" dxfId="22429" priority="1171" operator="lessThan">
      <formula>$C$4</formula>
    </cfRule>
  </conditionalFormatting>
  <conditionalFormatting sqref="AP32">
    <cfRule type="cellIs" dxfId="22428" priority="1172" operator="lessThan">
      <formula>$C$4</formula>
    </cfRule>
  </conditionalFormatting>
  <conditionalFormatting sqref="AP33">
    <cfRule type="cellIs" dxfId="22427" priority="1173" operator="lessThan">
      <formula>$C$4</formula>
    </cfRule>
  </conditionalFormatting>
  <conditionalFormatting sqref="AP34">
    <cfRule type="cellIs" dxfId="22426" priority="1174" operator="lessThan">
      <formula>$C$4</formula>
    </cfRule>
  </conditionalFormatting>
  <conditionalFormatting sqref="AP35">
    <cfRule type="cellIs" dxfId="22425" priority="1175" operator="lessThan">
      <formula>$C$4</formula>
    </cfRule>
  </conditionalFormatting>
  <conditionalFormatting sqref="AP36">
    <cfRule type="cellIs" dxfId="22424" priority="1176" operator="lessThan">
      <formula>$C$4</formula>
    </cfRule>
  </conditionalFormatting>
  <conditionalFormatting sqref="AP37">
    <cfRule type="cellIs" dxfId="22423" priority="1177" operator="lessThan">
      <formula>$C$4</formula>
    </cfRule>
  </conditionalFormatting>
  <conditionalFormatting sqref="AP38">
    <cfRule type="cellIs" dxfId="22422" priority="1178" operator="lessThan">
      <formula>$C$4</formula>
    </cfRule>
  </conditionalFormatting>
  <conditionalFormatting sqref="AP39">
    <cfRule type="cellIs" dxfId="22421" priority="1179" operator="lessThan">
      <formula>$C$4</formula>
    </cfRule>
  </conditionalFormatting>
  <conditionalFormatting sqref="AP40">
    <cfRule type="cellIs" dxfId="22420" priority="1180" operator="lessThan">
      <formula>$C$4</formula>
    </cfRule>
  </conditionalFormatting>
  <conditionalFormatting sqref="AP41">
    <cfRule type="cellIs" dxfId="22419" priority="1181" operator="lessThan">
      <formula>$C$4</formula>
    </cfRule>
  </conditionalFormatting>
  <conditionalFormatting sqref="AP42">
    <cfRule type="cellIs" dxfId="22418" priority="1182" operator="lessThan">
      <formula>$C$4</formula>
    </cfRule>
  </conditionalFormatting>
  <conditionalFormatting sqref="AP43">
    <cfRule type="cellIs" dxfId="22417" priority="1183" operator="lessThan">
      <formula>$C$4</formula>
    </cfRule>
  </conditionalFormatting>
  <conditionalFormatting sqref="AP44">
    <cfRule type="cellIs" dxfId="22416" priority="1184" operator="lessThan">
      <formula>$C$4</formula>
    </cfRule>
  </conditionalFormatting>
  <conditionalFormatting sqref="AP45">
    <cfRule type="cellIs" dxfId="22415" priority="1185" operator="lessThan">
      <formula>$C$4</formula>
    </cfRule>
  </conditionalFormatting>
  <conditionalFormatting sqref="AP46">
    <cfRule type="cellIs" dxfId="22414" priority="1186" operator="lessThan">
      <formula>$C$4</formula>
    </cfRule>
  </conditionalFormatting>
  <conditionalFormatting sqref="AP47">
    <cfRule type="cellIs" dxfId="22413" priority="1187" operator="lessThan">
      <formula>$C$4</formula>
    </cfRule>
  </conditionalFormatting>
  <conditionalFormatting sqref="AP48">
    <cfRule type="cellIs" dxfId="22412" priority="1188" operator="lessThan">
      <formula>$C$4</formula>
    </cfRule>
  </conditionalFormatting>
  <conditionalFormatting sqref="AP49">
    <cfRule type="cellIs" dxfId="22411" priority="1189" operator="lessThan">
      <formula>$C$4</formula>
    </cfRule>
  </conditionalFormatting>
  <conditionalFormatting sqref="AP50">
    <cfRule type="cellIs" dxfId="22410" priority="1190" operator="lessThan">
      <formula>$C$4</formula>
    </cfRule>
  </conditionalFormatting>
  <conditionalFormatting sqref="AP51">
    <cfRule type="cellIs" dxfId="22409" priority="1191" operator="lessThan">
      <formula>$C$4</formula>
    </cfRule>
  </conditionalFormatting>
  <conditionalFormatting sqref="AP52">
    <cfRule type="cellIs" dxfId="22408" priority="1192" operator="lessThan">
      <formula>$C$4</formula>
    </cfRule>
  </conditionalFormatting>
  <conditionalFormatting sqref="AP53">
    <cfRule type="cellIs" dxfId="22407" priority="1193" operator="lessThan">
      <formula>$C$4</formula>
    </cfRule>
  </conditionalFormatting>
  <conditionalFormatting sqref="AP54">
    <cfRule type="cellIs" dxfId="22406" priority="1194" operator="lessThan">
      <formula>$C$4</formula>
    </cfRule>
  </conditionalFormatting>
  <conditionalFormatting sqref="AP55">
    <cfRule type="cellIs" dxfId="22405" priority="1195" operator="lessThan">
      <formula>$C$4</formula>
    </cfRule>
  </conditionalFormatting>
  <conditionalFormatting sqref="AP56">
    <cfRule type="cellIs" dxfId="22404" priority="1196" operator="lessThan">
      <formula>$C$4</formula>
    </cfRule>
  </conditionalFormatting>
  <conditionalFormatting sqref="AP57">
    <cfRule type="cellIs" dxfId="22403" priority="1197" operator="lessThan">
      <formula>$C$4</formula>
    </cfRule>
  </conditionalFormatting>
  <conditionalFormatting sqref="AP58">
    <cfRule type="cellIs" dxfId="22402" priority="1198" operator="lessThan">
      <formula>$C$4</formula>
    </cfRule>
  </conditionalFormatting>
  <conditionalFormatting sqref="AP59">
    <cfRule type="cellIs" dxfId="22401" priority="1199" operator="lessThan">
      <formula>$C$4</formula>
    </cfRule>
  </conditionalFormatting>
  <conditionalFormatting sqref="AP60">
    <cfRule type="cellIs" dxfId="22400" priority="1200" operator="lessThan">
      <formula>$C$4</formula>
    </cfRule>
  </conditionalFormatting>
  <conditionalFormatting sqref="AQ11">
    <cfRule type="cellIs" dxfId="22399" priority="1201" operator="lessThan">
      <formula>$C$4</formula>
    </cfRule>
  </conditionalFormatting>
  <conditionalFormatting sqref="AQ12">
    <cfRule type="cellIs" dxfId="22398" priority="1202" operator="lessThan">
      <formula>$C$4</formula>
    </cfRule>
  </conditionalFormatting>
  <conditionalFormatting sqref="AQ13">
    <cfRule type="cellIs" dxfId="22397" priority="1203" operator="lessThan">
      <formula>$C$4</formula>
    </cfRule>
  </conditionalFormatting>
  <conditionalFormatting sqref="AQ14">
    <cfRule type="cellIs" dxfId="22396" priority="1204" operator="lessThan">
      <formula>$C$4</formula>
    </cfRule>
  </conditionalFormatting>
  <conditionalFormatting sqref="AQ15">
    <cfRule type="cellIs" dxfId="22395" priority="1205" operator="lessThan">
      <formula>$C$4</formula>
    </cfRule>
  </conditionalFormatting>
  <conditionalFormatting sqref="AQ16">
    <cfRule type="cellIs" dxfId="22394" priority="1206" operator="lessThan">
      <formula>$C$4</formula>
    </cfRule>
  </conditionalFormatting>
  <conditionalFormatting sqref="AQ17">
    <cfRule type="cellIs" dxfId="22393" priority="1207" operator="lessThan">
      <formula>$C$4</formula>
    </cfRule>
  </conditionalFormatting>
  <conditionalFormatting sqref="AQ18">
    <cfRule type="cellIs" dxfId="22392" priority="1208" operator="lessThan">
      <formula>$C$4</formula>
    </cfRule>
  </conditionalFormatting>
  <conditionalFormatting sqref="AQ19">
    <cfRule type="cellIs" dxfId="22391" priority="1209" operator="lessThan">
      <formula>$C$4</formula>
    </cfRule>
  </conditionalFormatting>
  <conditionalFormatting sqref="AQ20">
    <cfRule type="cellIs" dxfId="22390" priority="1210" operator="lessThan">
      <formula>$C$4</formula>
    </cfRule>
  </conditionalFormatting>
  <conditionalFormatting sqref="AQ21">
    <cfRule type="cellIs" dxfId="22389" priority="1211" operator="lessThan">
      <formula>$C$4</formula>
    </cfRule>
  </conditionalFormatting>
  <conditionalFormatting sqref="AQ22">
    <cfRule type="cellIs" dxfId="22388" priority="1212" operator="lessThan">
      <formula>$C$4</formula>
    </cfRule>
  </conditionalFormatting>
  <conditionalFormatting sqref="AQ23">
    <cfRule type="cellIs" dxfId="22387" priority="1213" operator="lessThan">
      <formula>$C$4</formula>
    </cfRule>
  </conditionalFormatting>
  <conditionalFormatting sqref="AQ24">
    <cfRule type="cellIs" dxfId="22386" priority="1214" operator="lessThan">
      <formula>$C$4</formula>
    </cfRule>
  </conditionalFormatting>
  <conditionalFormatting sqref="AQ25">
    <cfRule type="cellIs" dxfId="22385" priority="1215" operator="lessThan">
      <formula>$C$4</formula>
    </cfRule>
  </conditionalFormatting>
  <conditionalFormatting sqref="AQ26">
    <cfRule type="cellIs" dxfId="22384" priority="1216" operator="lessThan">
      <formula>$C$4</formula>
    </cfRule>
  </conditionalFormatting>
  <conditionalFormatting sqref="AQ27">
    <cfRule type="cellIs" dxfId="22383" priority="1217" operator="lessThan">
      <formula>$C$4</formula>
    </cfRule>
  </conditionalFormatting>
  <conditionalFormatting sqref="AQ28">
    <cfRule type="cellIs" dxfId="22382" priority="1218" operator="lessThan">
      <formula>$C$4</formula>
    </cfRule>
  </conditionalFormatting>
  <conditionalFormatting sqref="AQ29">
    <cfRule type="cellIs" dxfId="22381" priority="1219" operator="lessThan">
      <formula>$C$4</formula>
    </cfRule>
  </conditionalFormatting>
  <conditionalFormatting sqref="AQ30">
    <cfRule type="cellIs" dxfId="22380" priority="1220" operator="lessThan">
      <formula>$C$4</formula>
    </cfRule>
  </conditionalFormatting>
  <conditionalFormatting sqref="AQ31">
    <cfRule type="cellIs" dxfId="22379" priority="1221" operator="lessThan">
      <formula>$C$4</formula>
    </cfRule>
  </conditionalFormatting>
  <conditionalFormatting sqref="AQ32">
    <cfRule type="cellIs" dxfId="22378" priority="1222" operator="lessThan">
      <formula>$C$4</formula>
    </cfRule>
  </conditionalFormatting>
  <conditionalFormatting sqref="AQ33">
    <cfRule type="cellIs" dxfId="22377" priority="1223" operator="lessThan">
      <formula>$C$4</formula>
    </cfRule>
  </conditionalFormatting>
  <conditionalFormatting sqref="AQ34">
    <cfRule type="cellIs" dxfId="22376" priority="1224" operator="lessThan">
      <formula>$C$4</formula>
    </cfRule>
  </conditionalFormatting>
  <conditionalFormatting sqref="AQ35">
    <cfRule type="cellIs" dxfId="22375" priority="1225" operator="lessThan">
      <formula>$C$4</formula>
    </cfRule>
  </conditionalFormatting>
  <conditionalFormatting sqref="AQ36">
    <cfRule type="cellIs" dxfId="22374" priority="1226" operator="lessThan">
      <formula>$C$4</formula>
    </cfRule>
  </conditionalFormatting>
  <conditionalFormatting sqref="AQ37">
    <cfRule type="cellIs" dxfId="22373" priority="1227" operator="lessThan">
      <formula>$C$4</formula>
    </cfRule>
  </conditionalFormatting>
  <conditionalFormatting sqref="AQ38">
    <cfRule type="cellIs" dxfId="22372" priority="1228" operator="lessThan">
      <formula>$C$4</formula>
    </cfRule>
  </conditionalFormatting>
  <conditionalFormatting sqref="AQ39">
    <cfRule type="cellIs" dxfId="22371" priority="1229" operator="lessThan">
      <formula>$C$4</formula>
    </cfRule>
  </conditionalFormatting>
  <conditionalFormatting sqref="AQ40">
    <cfRule type="cellIs" dxfId="22370" priority="1230" operator="lessThan">
      <formula>$C$4</formula>
    </cfRule>
  </conditionalFormatting>
  <conditionalFormatting sqref="AQ41">
    <cfRule type="cellIs" dxfId="22369" priority="1231" operator="lessThan">
      <formula>$C$4</formula>
    </cfRule>
  </conditionalFormatting>
  <conditionalFormatting sqref="AQ42">
    <cfRule type="cellIs" dxfId="22368" priority="1232" operator="lessThan">
      <formula>$C$4</formula>
    </cfRule>
  </conditionalFormatting>
  <conditionalFormatting sqref="AQ43">
    <cfRule type="cellIs" dxfId="22367" priority="1233" operator="lessThan">
      <formula>$C$4</formula>
    </cfRule>
  </conditionalFormatting>
  <conditionalFormatting sqref="AQ44">
    <cfRule type="cellIs" dxfId="22366" priority="1234" operator="lessThan">
      <formula>$C$4</formula>
    </cfRule>
  </conditionalFormatting>
  <conditionalFormatting sqref="AQ45">
    <cfRule type="cellIs" dxfId="22365" priority="1235" operator="lessThan">
      <formula>$C$4</formula>
    </cfRule>
  </conditionalFormatting>
  <conditionalFormatting sqref="AQ46">
    <cfRule type="cellIs" dxfId="22364" priority="1236" operator="lessThan">
      <formula>$C$4</formula>
    </cfRule>
  </conditionalFormatting>
  <conditionalFormatting sqref="AQ47">
    <cfRule type="cellIs" dxfId="22363" priority="1237" operator="lessThan">
      <formula>$C$4</formula>
    </cfRule>
  </conditionalFormatting>
  <conditionalFormatting sqref="AQ48">
    <cfRule type="cellIs" dxfId="22362" priority="1238" operator="lessThan">
      <formula>$C$4</formula>
    </cfRule>
  </conditionalFormatting>
  <conditionalFormatting sqref="AQ49">
    <cfRule type="cellIs" dxfId="22361" priority="1239" operator="lessThan">
      <formula>$C$4</formula>
    </cfRule>
  </conditionalFormatting>
  <conditionalFormatting sqref="AQ50">
    <cfRule type="cellIs" dxfId="22360" priority="1240" operator="lessThan">
      <formula>$C$4</formula>
    </cfRule>
  </conditionalFormatting>
  <conditionalFormatting sqref="AQ51">
    <cfRule type="cellIs" dxfId="22359" priority="1241" operator="lessThan">
      <formula>$C$4</formula>
    </cfRule>
  </conditionalFormatting>
  <conditionalFormatting sqref="AQ52">
    <cfRule type="cellIs" dxfId="22358" priority="1242" operator="lessThan">
      <formula>$C$4</formula>
    </cfRule>
  </conditionalFormatting>
  <conditionalFormatting sqref="AQ53">
    <cfRule type="cellIs" dxfId="22357" priority="1243" operator="lessThan">
      <formula>$C$4</formula>
    </cfRule>
  </conditionalFormatting>
  <conditionalFormatting sqref="AQ54">
    <cfRule type="cellIs" dxfId="22356" priority="1244" operator="lessThan">
      <formula>$C$4</formula>
    </cfRule>
  </conditionalFormatting>
  <conditionalFormatting sqref="AQ55">
    <cfRule type="cellIs" dxfId="22355" priority="1245" operator="lessThan">
      <formula>$C$4</formula>
    </cfRule>
  </conditionalFormatting>
  <conditionalFormatting sqref="AQ56">
    <cfRule type="cellIs" dxfId="22354" priority="1246" operator="lessThan">
      <formula>$C$4</formula>
    </cfRule>
  </conditionalFormatting>
  <conditionalFormatting sqref="AQ57">
    <cfRule type="cellIs" dxfId="22353" priority="1247" operator="lessThan">
      <formula>$C$4</formula>
    </cfRule>
  </conditionalFormatting>
  <conditionalFormatting sqref="AQ58">
    <cfRule type="cellIs" dxfId="22352" priority="1248" operator="lessThan">
      <formula>$C$4</formula>
    </cfRule>
  </conditionalFormatting>
  <conditionalFormatting sqref="AQ59">
    <cfRule type="cellIs" dxfId="22351" priority="1249" operator="lessThan">
      <formula>$C$4</formula>
    </cfRule>
  </conditionalFormatting>
  <conditionalFormatting sqref="AQ60">
    <cfRule type="cellIs" dxfId="22350" priority="1250" operator="lessThan">
      <formula>$C$4</formula>
    </cfRule>
  </conditionalFormatting>
  <conditionalFormatting sqref="AR11">
    <cfRule type="cellIs" dxfId="22349" priority="1251" operator="lessThan">
      <formula>$C$4</formula>
    </cfRule>
  </conditionalFormatting>
  <conditionalFormatting sqref="AR12">
    <cfRule type="cellIs" dxfId="22348" priority="1252" operator="lessThan">
      <formula>$C$4</formula>
    </cfRule>
  </conditionalFormatting>
  <conditionalFormatting sqref="AR13">
    <cfRule type="cellIs" dxfId="22347" priority="1253" operator="lessThan">
      <formula>$C$4</formula>
    </cfRule>
  </conditionalFormatting>
  <conditionalFormatting sqref="AR14">
    <cfRule type="cellIs" dxfId="22346" priority="1254" operator="lessThan">
      <formula>$C$4</formula>
    </cfRule>
  </conditionalFormatting>
  <conditionalFormatting sqref="AR15">
    <cfRule type="cellIs" dxfId="22345" priority="1255" operator="lessThan">
      <formula>$C$4</formula>
    </cfRule>
  </conditionalFormatting>
  <conditionalFormatting sqref="AR16">
    <cfRule type="cellIs" dxfId="22344" priority="1256" operator="lessThan">
      <formula>$C$4</formula>
    </cfRule>
  </conditionalFormatting>
  <conditionalFormatting sqref="AR17">
    <cfRule type="cellIs" dxfId="22343" priority="1257" operator="lessThan">
      <formula>$C$4</formula>
    </cfRule>
  </conditionalFormatting>
  <conditionalFormatting sqref="AR18">
    <cfRule type="cellIs" dxfId="22342" priority="1258" operator="lessThan">
      <formula>$C$4</formula>
    </cfRule>
  </conditionalFormatting>
  <conditionalFormatting sqref="AR19">
    <cfRule type="cellIs" dxfId="22341" priority="1259" operator="lessThan">
      <formula>$C$4</formula>
    </cfRule>
  </conditionalFormatting>
  <conditionalFormatting sqref="AR20">
    <cfRule type="cellIs" dxfId="22340" priority="1260" operator="lessThan">
      <formula>$C$4</formula>
    </cfRule>
  </conditionalFormatting>
  <conditionalFormatting sqref="AR21">
    <cfRule type="cellIs" dxfId="22339" priority="1261" operator="lessThan">
      <formula>$C$4</formula>
    </cfRule>
  </conditionalFormatting>
  <conditionalFormatting sqref="AR22">
    <cfRule type="cellIs" dxfId="22338" priority="1262" operator="lessThan">
      <formula>$C$4</formula>
    </cfRule>
  </conditionalFormatting>
  <conditionalFormatting sqref="AR23">
    <cfRule type="cellIs" dxfId="22337" priority="1263" operator="lessThan">
      <formula>$C$4</formula>
    </cfRule>
  </conditionalFormatting>
  <conditionalFormatting sqref="AR24">
    <cfRule type="cellIs" dxfId="22336" priority="1264" operator="lessThan">
      <formula>$C$4</formula>
    </cfRule>
  </conditionalFormatting>
  <conditionalFormatting sqref="AR25">
    <cfRule type="cellIs" dxfId="22335" priority="1265" operator="lessThan">
      <formula>$C$4</formula>
    </cfRule>
  </conditionalFormatting>
  <conditionalFormatting sqref="AR26">
    <cfRule type="cellIs" dxfId="22334" priority="1266" operator="lessThan">
      <formula>$C$4</formula>
    </cfRule>
  </conditionalFormatting>
  <conditionalFormatting sqref="AR27">
    <cfRule type="cellIs" dxfId="22333" priority="1267" operator="lessThan">
      <formula>$C$4</formula>
    </cfRule>
  </conditionalFormatting>
  <conditionalFormatting sqref="AR28">
    <cfRule type="cellIs" dxfId="22332" priority="1268" operator="lessThan">
      <formula>$C$4</formula>
    </cfRule>
  </conditionalFormatting>
  <conditionalFormatting sqref="AR29">
    <cfRule type="cellIs" dxfId="22331" priority="1269" operator="lessThan">
      <formula>$C$4</formula>
    </cfRule>
  </conditionalFormatting>
  <conditionalFormatting sqref="AR30">
    <cfRule type="cellIs" dxfId="22330" priority="1270" operator="lessThan">
      <formula>$C$4</formula>
    </cfRule>
  </conditionalFormatting>
  <conditionalFormatting sqref="AR31">
    <cfRule type="cellIs" dxfId="22329" priority="1271" operator="lessThan">
      <formula>$C$4</formula>
    </cfRule>
  </conditionalFormatting>
  <conditionalFormatting sqref="AR32">
    <cfRule type="cellIs" dxfId="22328" priority="1272" operator="lessThan">
      <formula>$C$4</formula>
    </cfRule>
  </conditionalFormatting>
  <conditionalFormatting sqref="AR33">
    <cfRule type="cellIs" dxfId="22327" priority="1273" operator="lessThan">
      <formula>$C$4</formula>
    </cfRule>
  </conditionalFormatting>
  <conditionalFormatting sqref="AR34">
    <cfRule type="cellIs" dxfId="22326" priority="1274" operator="lessThan">
      <formula>$C$4</formula>
    </cfRule>
  </conditionalFormatting>
  <conditionalFormatting sqref="AR35">
    <cfRule type="cellIs" dxfId="22325" priority="1275" operator="lessThan">
      <formula>$C$4</formula>
    </cfRule>
  </conditionalFormatting>
  <conditionalFormatting sqref="AR36">
    <cfRule type="cellIs" dxfId="22324" priority="1276" operator="lessThan">
      <formula>$C$4</formula>
    </cfRule>
  </conditionalFormatting>
  <conditionalFormatting sqref="AR37">
    <cfRule type="cellIs" dxfId="22323" priority="1277" operator="lessThan">
      <formula>$C$4</formula>
    </cfRule>
  </conditionalFormatting>
  <conditionalFormatting sqref="AR38">
    <cfRule type="cellIs" dxfId="22322" priority="1278" operator="lessThan">
      <formula>$C$4</formula>
    </cfRule>
  </conditionalFormatting>
  <conditionalFormatting sqref="AR39">
    <cfRule type="cellIs" dxfId="22321" priority="1279" operator="lessThan">
      <formula>$C$4</formula>
    </cfRule>
  </conditionalFormatting>
  <conditionalFormatting sqref="AR40">
    <cfRule type="cellIs" dxfId="22320" priority="1280" operator="lessThan">
      <formula>$C$4</formula>
    </cfRule>
  </conditionalFormatting>
  <conditionalFormatting sqref="AR41">
    <cfRule type="cellIs" dxfId="22319" priority="1281" operator="lessThan">
      <formula>$C$4</formula>
    </cfRule>
  </conditionalFormatting>
  <conditionalFormatting sqref="AR42">
    <cfRule type="cellIs" dxfId="22318" priority="1282" operator="lessThan">
      <formula>$C$4</formula>
    </cfRule>
  </conditionalFormatting>
  <conditionalFormatting sqref="AR43">
    <cfRule type="cellIs" dxfId="22317" priority="1283" operator="lessThan">
      <formula>$C$4</formula>
    </cfRule>
  </conditionalFormatting>
  <conditionalFormatting sqref="AR44">
    <cfRule type="cellIs" dxfId="22316" priority="1284" operator="lessThan">
      <formula>$C$4</formula>
    </cfRule>
  </conditionalFormatting>
  <conditionalFormatting sqref="AR45">
    <cfRule type="cellIs" dxfId="22315" priority="1285" operator="lessThan">
      <formula>$C$4</formula>
    </cfRule>
  </conditionalFormatting>
  <conditionalFormatting sqref="AR46">
    <cfRule type="cellIs" dxfId="22314" priority="1286" operator="lessThan">
      <formula>$C$4</formula>
    </cfRule>
  </conditionalFormatting>
  <conditionalFormatting sqref="AR47">
    <cfRule type="cellIs" dxfId="22313" priority="1287" operator="lessThan">
      <formula>$C$4</formula>
    </cfRule>
  </conditionalFormatting>
  <conditionalFormatting sqref="AR48">
    <cfRule type="cellIs" dxfId="22312" priority="1288" operator="lessThan">
      <formula>$C$4</formula>
    </cfRule>
  </conditionalFormatting>
  <conditionalFormatting sqref="AR49">
    <cfRule type="cellIs" dxfId="22311" priority="1289" operator="lessThan">
      <formula>$C$4</formula>
    </cfRule>
  </conditionalFormatting>
  <conditionalFormatting sqref="AR50">
    <cfRule type="cellIs" dxfId="22310" priority="1290" operator="lessThan">
      <formula>$C$4</formula>
    </cfRule>
  </conditionalFormatting>
  <conditionalFormatting sqref="AR51">
    <cfRule type="cellIs" dxfId="22309" priority="1291" operator="lessThan">
      <formula>$C$4</formula>
    </cfRule>
  </conditionalFormatting>
  <conditionalFormatting sqref="AR52">
    <cfRule type="cellIs" dxfId="22308" priority="1292" operator="lessThan">
      <formula>$C$4</formula>
    </cfRule>
  </conditionalFormatting>
  <conditionalFormatting sqref="AR53">
    <cfRule type="cellIs" dxfId="22307" priority="1293" operator="lessThan">
      <formula>$C$4</formula>
    </cfRule>
  </conditionalFormatting>
  <conditionalFormatting sqref="AR54">
    <cfRule type="cellIs" dxfId="22306" priority="1294" operator="lessThan">
      <formula>$C$4</formula>
    </cfRule>
  </conditionalFormatting>
  <conditionalFormatting sqref="AR55">
    <cfRule type="cellIs" dxfId="22305" priority="1295" operator="lessThan">
      <formula>$C$4</formula>
    </cfRule>
  </conditionalFormatting>
  <conditionalFormatting sqref="AR56">
    <cfRule type="cellIs" dxfId="22304" priority="1296" operator="lessThan">
      <formula>$C$4</formula>
    </cfRule>
  </conditionalFormatting>
  <conditionalFormatting sqref="AR57">
    <cfRule type="cellIs" dxfId="22303" priority="1297" operator="lessThan">
      <formula>$C$4</formula>
    </cfRule>
  </conditionalFormatting>
  <conditionalFormatting sqref="AR58">
    <cfRule type="cellIs" dxfId="22302" priority="1298" operator="lessThan">
      <formula>$C$4</formula>
    </cfRule>
  </conditionalFormatting>
  <conditionalFormatting sqref="AR59">
    <cfRule type="cellIs" dxfId="22301" priority="1299" operator="lessThan">
      <formula>$C$4</formula>
    </cfRule>
  </conditionalFormatting>
  <conditionalFormatting sqref="AR60">
    <cfRule type="cellIs" dxfId="22300" priority="1300" operator="lessThan">
      <formula>$C$4</formula>
    </cfRule>
  </conditionalFormatting>
  <conditionalFormatting sqref="AS11">
    <cfRule type="cellIs" dxfId="22299" priority="1301" operator="lessThan">
      <formula>$C$4</formula>
    </cfRule>
  </conditionalFormatting>
  <conditionalFormatting sqref="AS12">
    <cfRule type="cellIs" dxfId="22298" priority="1302" operator="lessThan">
      <formula>$C$4</formula>
    </cfRule>
  </conditionalFormatting>
  <conditionalFormatting sqref="AS13">
    <cfRule type="cellIs" dxfId="22297" priority="1303" operator="lessThan">
      <formula>$C$4</formula>
    </cfRule>
  </conditionalFormatting>
  <conditionalFormatting sqref="AS14">
    <cfRule type="cellIs" dxfId="22296" priority="1304" operator="lessThan">
      <formula>$C$4</formula>
    </cfRule>
  </conditionalFormatting>
  <conditionalFormatting sqref="AS15">
    <cfRule type="cellIs" dxfId="22295" priority="1305" operator="lessThan">
      <formula>$C$4</formula>
    </cfRule>
  </conditionalFormatting>
  <conditionalFormatting sqref="AS16">
    <cfRule type="cellIs" dxfId="22294" priority="1306" operator="lessThan">
      <formula>$C$4</formula>
    </cfRule>
  </conditionalFormatting>
  <conditionalFormatting sqref="AS17">
    <cfRule type="cellIs" dxfId="22293" priority="1307" operator="lessThan">
      <formula>$C$4</formula>
    </cfRule>
  </conditionalFormatting>
  <conditionalFormatting sqref="AS18">
    <cfRule type="cellIs" dxfId="22292" priority="1308" operator="lessThan">
      <formula>$C$4</formula>
    </cfRule>
  </conditionalFormatting>
  <conditionalFormatting sqref="AS19">
    <cfRule type="cellIs" dxfId="22291" priority="1309" operator="lessThan">
      <formula>$C$4</formula>
    </cfRule>
  </conditionalFormatting>
  <conditionalFormatting sqref="AS20">
    <cfRule type="cellIs" dxfId="22290" priority="1310" operator="lessThan">
      <formula>$C$4</formula>
    </cfRule>
  </conditionalFormatting>
  <conditionalFormatting sqref="AS21">
    <cfRule type="cellIs" dxfId="22289" priority="1311" operator="lessThan">
      <formula>$C$4</formula>
    </cfRule>
  </conditionalFormatting>
  <conditionalFormatting sqref="AS22">
    <cfRule type="cellIs" dxfId="22288" priority="1312" operator="lessThan">
      <formula>$C$4</formula>
    </cfRule>
  </conditionalFormatting>
  <conditionalFormatting sqref="AS23">
    <cfRule type="cellIs" dxfId="22287" priority="1313" operator="lessThan">
      <formula>$C$4</formula>
    </cfRule>
  </conditionalFormatting>
  <conditionalFormatting sqref="AS24">
    <cfRule type="cellIs" dxfId="22286" priority="1314" operator="lessThan">
      <formula>$C$4</formula>
    </cfRule>
  </conditionalFormatting>
  <conditionalFormatting sqref="AS25">
    <cfRule type="cellIs" dxfId="22285" priority="1315" operator="lessThan">
      <formula>$C$4</formula>
    </cfRule>
  </conditionalFormatting>
  <conditionalFormatting sqref="AS26">
    <cfRule type="cellIs" dxfId="22284" priority="1316" operator="lessThan">
      <formula>$C$4</formula>
    </cfRule>
  </conditionalFormatting>
  <conditionalFormatting sqref="AS27">
    <cfRule type="cellIs" dxfId="22283" priority="1317" operator="lessThan">
      <formula>$C$4</formula>
    </cfRule>
  </conditionalFormatting>
  <conditionalFormatting sqref="AS28">
    <cfRule type="cellIs" dxfId="22282" priority="1318" operator="lessThan">
      <formula>$C$4</formula>
    </cfRule>
  </conditionalFormatting>
  <conditionalFormatting sqref="AS29">
    <cfRule type="cellIs" dxfId="22281" priority="1319" operator="lessThan">
      <formula>$C$4</formula>
    </cfRule>
  </conditionalFormatting>
  <conditionalFormatting sqref="AS30">
    <cfRule type="cellIs" dxfId="22280" priority="1320" operator="lessThan">
      <formula>$C$4</formula>
    </cfRule>
  </conditionalFormatting>
  <conditionalFormatting sqref="AS31">
    <cfRule type="cellIs" dxfId="22279" priority="1321" operator="lessThan">
      <formula>$C$4</formula>
    </cfRule>
  </conditionalFormatting>
  <conditionalFormatting sqref="AS32">
    <cfRule type="cellIs" dxfId="22278" priority="1322" operator="lessThan">
      <formula>$C$4</formula>
    </cfRule>
  </conditionalFormatting>
  <conditionalFormatting sqref="AS33">
    <cfRule type="cellIs" dxfId="22277" priority="1323" operator="lessThan">
      <formula>$C$4</formula>
    </cfRule>
  </conditionalFormatting>
  <conditionalFormatting sqref="AS34">
    <cfRule type="cellIs" dxfId="22276" priority="1324" operator="lessThan">
      <formula>$C$4</formula>
    </cfRule>
  </conditionalFormatting>
  <conditionalFormatting sqref="AS35">
    <cfRule type="cellIs" dxfId="22275" priority="1325" operator="lessThan">
      <formula>$C$4</formula>
    </cfRule>
  </conditionalFormatting>
  <conditionalFormatting sqref="AS36">
    <cfRule type="cellIs" dxfId="22274" priority="1326" operator="lessThan">
      <formula>$C$4</formula>
    </cfRule>
  </conditionalFormatting>
  <conditionalFormatting sqref="AS37">
    <cfRule type="cellIs" dxfId="22273" priority="1327" operator="lessThan">
      <formula>$C$4</formula>
    </cfRule>
  </conditionalFormatting>
  <conditionalFormatting sqref="AS38">
    <cfRule type="cellIs" dxfId="22272" priority="1328" operator="lessThan">
      <formula>$C$4</formula>
    </cfRule>
  </conditionalFormatting>
  <conditionalFormatting sqref="AS39">
    <cfRule type="cellIs" dxfId="22271" priority="1329" operator="lessThan">
      <formula>$C$4</formula>
    </cfRule>
  </conditionalFormatting>
  <conditionalFormatting sqref="AS40">
    <cfRule type="cellIs" dxfId="22270" priority="1330" operator="lessThan">
      <formula>$C$4</formula>
    </cfRule>
  </conditionalFormatting>
  <conditionalFormatting sqref="AS41">
    <cfRule type="cellIs" dxfId="22269" priority="1331" operator="lessThan">
      <formula>$C$4</formula>
    </cfRule>
  </conditionalFormatting>
  <conditionalFormatting sqref="AS42">
    <cfRule type="cellIs" dxfId="22268" priority="1332" operator="lessThan">
      <formula>$C$4</formula>
    </cfRule>
  </conditionalFormatting>
  <conditionalFormatting sqref="AS43">
    <cfRule type="cellIs" dxfId="22267" priority="1333" operator="lessThan">
      <formula>$C$4</formula>
    </cfRule>
  </conditionalFormatting>
  <conditionalFormatting sqref="AS44">
    <cfRule type="cellIs" dxfId="22266" priority="1334" operator="lessThan">
      <formula>$C$4</formula>
    </cfRule>
  </conditionalFormatting>
  <conditionalFormatting sqref="AS45">
    <cfRule type="cellIs" dxfId="22265" priority="1335" operator="lessThan">
      <formula>$C$4</formula>
    </cfRule>
  </conditionalFormatting>
  <conditionalFormatting sqref="AS46">
    <cfRule type="cellIs" dxfId="22264" priority="1336" operator="lessThan">
      <formula>$C$4</formula>
    </cfRule>
  </conditionalFormatting>
  <conditionalFormatting sqref="AS47">
    <cfRule type="cellIs" dxfId="22263" priority="1337" operator="lessThan">
      <formula>$C$4</formula>
    </cfRule>
  </conditionalFormatting>
  <conditionalFormatting sqref="AS48">
    <cfRule type="cellIs" dxfId="22262" priority="1338" operator="lessThan">
      <formula>$C$4</formula>
    </cfRule>
  </conditionalFormatting>
  <conditionalFormatting sqref="AS49">
    <cfRule type="cellIs" dxfId="22261" priority="1339" operator="lessThan">
      <formula>$C$4</formula>
    </cfRule>
  </conditionalFormatting>
  <conditionalFormatting sqref="AS50">
    <cfRule type="cellIs" dxfId="22260" priority="1340" operator="lessThan">
      <formula>$C$4</formula>
    </cfRule>
  </conditionalFormatting>
  <conditionalFormatting sqref="AS51">
    <cfRule type="cellIs" dxfId="22259" priority="1341" operator="lessThan">
      <formula>$C$4</formula>
    </cfRule>
  </conditionalFormatting>
  <conditionalFormatting sqref="AS52">
    <cfRule type="cellIs" dxfId="22258" priority="1342" operator="lessThan">
      <formula>$C$4</formula>
    </cfRule>
  </conditionalFormatting>
  <conditionalFormatting sqref="AS53">
    <cfRule type="cellIs" dxfId="22257" priority="1343" operator="lessThan">
      <formula>$C$4</formula>
    </cfRule>
  </conditionalFormatting>
  <conditionalFormatting sqref="AS54">
    <cfRule type="cellIs" dxfId="22256" priority="1344" operator="lessThan">
      <formula>$C$4</formula>
    </cfRule>
  </conditionalFormatting>
  <conditionalFormatting sqref="AS55">
    <cfRule type="cellIs" dxfId="22255" priority="1345" operator="lessThan">
      <formula>$C$4</formula>
    </cfRule>
  </conditionalFormatting>
  <conditionalFormatting sqref="AS56">
    <cfRule type="cellIs" dxfId="22254" priority="1346" operator="lessThan">
      <formula>$C$4</formula>
    </cfRule>
  </conditionalFormatting>
  <conditionalFormatting sqref="AS57">
    <cfRule type="cellIs" dxfId="22253" priority="1347" operator="lessThan">
      <formula>$C$4</formula>
    </cfRule>
  </conditionalFormatting>
  <conditionalFormatting sqref="AS58">
    <cfRule type="cellIs" dxfId="22252" priority="1348" operator="lessThan">
      <formula>$C$4</formula>
    </cfRule>
  </conditionalFormatting>
  <conditionalFormatting sqref="AS59">
    <cfRule type="cellIs" dxfId="22251" priority="1349" operator="lessThan">
      <formula>$C$4</formula>
    </cfRule>
  </conditionalFormatting>
  <conditionalFormatting sqref="AS60">
    <cfRule type="cellIs" dxfId="22250" priority="1350" operator="lessThan">
      <formula>$C$4</formula>
    </cfRule>
  </conditionalFormatting>
  <conditionalFormatting sqref="AT11">
    <cfRule type="cellIs" dxfId="22249" priority="1351" operator="lessThan">
      <formula>$C$4</formula>
    </cfRule>
  </conditionalFormatting>
  <conditionalFormatting sqref="AT12">
    <cfRule type="cellIs" dxfId="22248" priority="1352" operator="lessThan">
      <formula>$C$4</formula>
    </cfRule>
  </conditionalFormatting>
  <conditionalFormatting sqref="AT13">
    <cfRule type="cellIs" dxfId="22247" priority="1353" operator="lessThan">
      <formula>$C$4</formula>
    </cfRule>
  </conditionalFormatting>
  <conditionalFormatting sqref="AT14">
    <cfRule type="cellIs" dxfId="22246" priority="1354" operator="lessThan">
      <formula>$C$4</formula>
    </cfRule>
  </conditionalFormatting>
  <conditionalFormatting sqref="AT15">
    <cfRule type="cellIs" dxfId="22245" priority="1355" operator="lessThan">
      <formula>$C$4</formula>
    </cfRule>
  </conditionalFormatting>
  <conditionalFormatting sqref="AT16">
    <cfRule type="cellIs" dxfId="22244" priority="1356" operator="lessThan">
      <formula>$C$4</formula>
    </cfRule>
  </conditionalFormatting>
  <conditionalFormatting sqref="AT17">
    <cfRule type="cellIs" dxfId="22243" priority="1357" operator="lessThan">
      <formula>$C$4</formula>
    </cfRule>
  </conditionalFormatting>
  <conditionalFormatting sqref="AT18">
    <cfRule type="cellIs" dxfId="22242" priority="1358" operator="lessThan">
      <formula>$C$4</formula>
    </cfRule>
  </conditionalFormatting>
  <conditionalFormatting sqref="AT19">
    <cfRule type="cellIs" dxfId="22241" priority="1359" operator="lessThan">
      <formula>$C$4</formula>
    </cfRule>
  </conditionalFormatting>
  <conditionalFormatting sqref="AT20">
    <cfRule type="cellIs" dxfId="22240" priority="1360" operator="lessThan">
      <formula>$C$4</formula>
    </cfRule>
  </conditionalFormatting>
  <conditionalFormatting sqref="AT21">
    <cfRule type="cellIs" dxfId="22239" priority="1361" operator="lessThan">
      <formula>$C$4</formula>
    </cfRule>
  </conditionalFormatting>
  <conditionalFormatting sqref="AT22">
    <cfRule type="cellIs" dxfId="22238" priority="1362" operator="lessThan">
      <formula>$C$4</formula>
    </cfRule>
  </conditionalFormatting>
  <conditionalFormatting sqref="AT23">
    <cfRule type="cellIs" dxfId="22237" priority="1363" operator="lessThan">
      <formula>$C$4</formula>
    </cfRule>
  </conditionalFormatting>
  <conditionalFormatting sqref="AT24">
    <cfRule type="cellIs" dxfId="22236" priority="1364" operator="lessThan">
      <formula>$C$4</formula>
    </cfRule>
  </conditionalFormatting>
  <conditionalFormatting sqref="AT25">
    <cfRule type="cellIs" dxfId="22235" priority="1365" operator="lessThan">
      <formula>$C$4</formula>
    </cfRule>
  </conditionalFormatting>
  <conditionalFormatting sqref="AT26">
    <cfRule type="cellIs" dxfId="22234" priority="1366" operator="lessThan">
      <formula>$C$4</formula>
    </cfRule>
  </conditionalFormatting>
  <conditionalFormatting sqref="AT27">
    <cfRule type="cellIs" dxfId="22233" priority="1367" operator="lessThan">
      <formula>$C$4</formula>
    </cfRule>
  </conditionalFormatting>
  <conditionalFormatting sqref="AT28">
    <cfRule type="cellIs" dxfId="22232" priority="1368" operator="lessThan">
      <formula>$C$4</formula>
    </cfRule>
  </conditionalFormatting>
  <conditionalFormatting sqref="AT29">
    <cfRule type="cellIs" dxfId="22231" priority="1369" operator="lessThan">
      <formula>$C$4</formula>
    </cfRule>
  </conditionalFormatting>
  <conditionalFormatting sqref="AT30">
    <cfRule type="cellIs" dxfId="22230" priority="1370" operator="lessThan">
      <formula>$C$4</formula>
    </cfRule>
  </conditionalFormatting>
  <conditionalFormatting sqref="AT31">
    <cfRule type="cellIs" dxfId="22229" priority="1371" operator="lessThan">
      <formula>$C$4</formula>
    </cfRule>
  </conditionalFormatting>
  <conditionalFormatting sqref="AT32">
    <cfRule type="cellIs" dxfId="22228" priority="1372" operator="lessThan">
      <formula>$C$4</formula>
    </cfRule>
  </conditionalFormatting>
  <conditionalFormatting sqref="AT33">
    <cfRule type="cellIs" dxfId="22227" priority="1373" operator="lessThan">
      <formula>$C$4</formula>
    </cfRule>
  </conditionalFormatting>
  <conditionalFormatting sqref="AT34">
    <cfRule type="cellIs" dxfId="22226" priority="1374" operator="lessThan">
      <formula>$C$4</formula>
    </cfRule>
  </conditionalFormatting>
  <conditionalFormatting sqref="AT35">
    <cfRule type="cellIs" dxfId="22225" priority="1375" operator="lessThan">
      <formula>$C$4</formula>
    </cfRule>
  </conditionalFormatting>
  <conditionalFormatting sqref="AT36">
    <cfRule type="cellIs" dxfId="22224" priority="1376" operator="lessThan">
      <formula>$C$4</formula>
    </cfRule>
  </conditionalFormatting>
  <conditionalFormatting sqref="AT37">
    <cfRule type="cellIs" dxfId="22223" priority="1377" operator="lessThan">
      <formula>$C$4</formula>
    </cfRule>
  </conditionalFormatting>
  <conditionalFormatting sqref="AT38">
    <cfRule type="cellIs" dxfId="22222" priority="1378" operator="lessThan">
      <formula>$C$4</formula>
    </cfRule>
  </conditionalFormatting>
  <conditionalFormatting sqref="AT39">
    <cfRule type="cellIs" dxfId="22221" priority="1379" operator="lessThan">
      <formula>$C$4</formula>
    </cfRule>
  </conditionalFormatting>
  <conditionalFormatting sqref="AT40">
    <cfRule type="cellIs" dxfId="22220" priority="1380" operator="lessThan">
      <formula>$C$4</formula>
    </cfRule>
  </conditionalFormatting>
  <conditionalFormatting sqref="AT41">
    <cfRule type="cellIs" dxfId="22219" priority="1381" operator="lessThan">
      <formula>$C$4</formula>
    </cfRule>
  </conditionalFormatting>
  <conditionalFormatting sqref="AT42">
    <cfRule type="cellIs" dxfId="22218" priority="1382" operator="lessThan">
      <formula>$C$4</formula>
    </cfRule>
  </conditionalFormatting>
  <conditionalFormatting sqref="AT43">
    <cfRule type="cellIs" dxfId="22217" priority="1383" operator="lessThan">
      <formula>$C$4</formula>
    </cfRule>
  </conditionalFormatting>
  <conditionalFormatting sqref="AT44">
    <cfRule type="cellIs" dxfId="22216" priority="1384" operator="lessThan">
      <formula>$C$4</formula>
    </cfRule>
  </conditionalFormatting>
  <conditionalFormatting sqref="AT45">
    <cfRule type="cellIs" dxfId="22215" priority="1385" operator="lessThan">
      <formula>$C$4</formula>
    </cfRule>
  </conditionalFormatting>
  <conditionalFormatting sqref="AT46">
    <cfRule type="cellIs" dxfId="22214" priority="1386" operator="lessThan">
      <formula>$C$4</formula>
    </cfRule>
  </conditionalFormatting>
  <conditionalFormatting sqref="AT47">
    <cfRule type="cellIs" dxfId="22213" priority="1387" operator="lessThan">
      <formula>$C$4</formula>
    </cfRule>
  </conditionalFormatting>
  <conditionalFormatting sqref="AT48">
    <cfRule type="cellIs" dxfId="22212" priority="1388" operator="lessThan">
      <formula>$C$4</formula>
    </cfRule>
  </conditionalFormatting>
  <conditionalFormatting sqref="AT49">
    <cfRule type="cellIs" dxfId="22211" priority="1389" operator="lessThan">
      <formula>$C$4</formula>
    </cfRule>
  </conditionalFormatting>
  <conditionalFormatting sqref="AT50">
    <cfRule type="cellIs" dxfId="22210" priority="1390" operator="lessThan">
      <formula>$C$4</formula>
    </cfRule>
  </conditionalFormatting>
  <conditionalFormatting sqref="AT51">
    <cfRule type="cellIs" dxfId="22209" priority="1391" operator="lessThan">
      <formula>$C$4</formula>
    </cfRule>
  </conditionalFormatting>
  <conditionalFormatting sqref="AT52">
    <cfRule type="cellIs" dxfId="22208" priority="1392" operator="lessThan">
      <formula>$C$4</formula>
    </cfRule>
  </conditionalFormatting>
  <conditionalFormatting sqref="AT53">
    <cfRule type="cellIs" dxfId="22207" priority="1393" operator="lessThan">
      <formula>$C$4</formula>
    </cfRule>
  </conditionalFormatting>
  <conditionalFormatting sqref="AT54">
    <cfRule type="cellIs" dxfId="22206" priority="1394" operator="lessThan">
      <formula>$C$4</formula>
    </cfRule>
  </conditionalFormatting>
  <conditionalFormatting sqref="AT55">
    <cfRule type="cellIs" dxfId="22205" priority="1395" operator="lessThan">
      <formula>$C$4</formula>
    </cfRule>
  </conditionalFormatting>
  <conditionalFormatting sqref="AT56">
    <cfRule type="cellIs" dxfId="22204" priority="1396" operator="lessThan">
      <formula>$C$4</formula>
    </cfRule>
  </conditionalFormatting>
  <conditionalFormatting sqref="AT57">
    <cfRule type="cellIs" dxfId="22203" priority="1397" operator="lessThan">
      <formula>$C$4</formula>
    </cfRule>
  </conditionalFormatting>
  <conditionalFormatting sqref="AT58">
    <cfRule type="cellIs" dxfId="22202" priority="1398" operator="lessThan">
      <formula>$C$4</formula>
    </cfRule>
  </conditionalFormatting>
  <conditionalFormatting sqref="AT59">
    <cfRule type="cellIs" dxfId="22201" priority="1399" operator="lessThan">
      <formula>$C$4</formula>
    </cfRule>
  </conditionalFormatting>
  <conditionalFormatting sqref="AT60">
    <cfRule type="cellIs" dxfId="22200" priority="1400" operator="lessThan">
      <formula>$C$4</formula>
    </cfRule>
  </conditionalFormatting>
  <conditionalFormatting sqref="AU11">
    <cfRule type="cellIs" dxfId="22199" priority="1401" operator="lessThan">
      <formula>$C$4</formula>
    </cfRule>
  </conditionalFormatting>
  <conditionalFormatting sqref="AU12">
    <cfRule type="cellIs" dxfId="22198" priority="1402" operator="lessThan">
      <formula>$C$4</formula>
    </cfRule>
  </conditionalFormatting>
  <conditionalFormatting sqref="AU13">
    <cfRule type="cellIs" dxfId="22197" priority="1403" operator="lessThan">
      <formula>$C$4</formula>
    </cfRule>
  </conditionalFormatting>
  <conditionalFormatting sqref="AU14">
    <cfRule type="cellIs" dxfId="22196" priority="1404" operator="lessThan">
      <formula>$C$4</formula>
    </cfRule>
  </conditionalFormatting>
  <conditionalFormatting sqref="AU15">
    <cfRule type="cellIs" dxfId="22195" priority="1405" operator="lessThan">
      <formula>$C$4</formula>
    </cfRule>
  </conditionalFormatting>
  <conditionalFormatting sqref="AU16">
    <cfRule type="cellIs" dxfId="22194" priority="1406" operator="lessThan">
      <formula>$C$4</formula>
    </cfRule>
  </conditionalFormatting>
  <conditionalFormatting sqref="AU17">
    <cfRule type="cellIs" dxfId="22193" priority="1407" operator="lessThan">
      <formula>$C$4</formula>
    </cfRule>
  </conditionalFormatting>
  <conditionalFormatting sqref="AU18">
    <cfRule type="cellIs" dxfId="22192" priority="1408" operator="lessThan">
      <formula>$C$4</formula>
    </cfRule>
  </conditionalFormatting>
  <conditionalFormatting sqref="AU19">
    <cfRule type="cellIs" dxfId="22191" priority="1409" operator="lessThan">
      <formula>$C$4</formula>
    </cfRule>
  </conditionalFormatting>
  <conditionalFormatting sqref="AU20">
    <cfRule type="cellIs" dxfId="22190" priority="1410" operator="lessThan">
      <formula>$C$4</formula>
    </cfRule>
  </conditionalFormatting>
  <conditionalFormatting sqref="AU21">
    <cfRule type="cellIs" dxfId="22189" priority="1411" operator="lessThan">
      <formula>$C$4</formula>
    </cfRule>
  </conditionalFormatting>
  <conditionalFormatting sqref="AU22">
    <cfRule type="cellIs" dxfId="22188" priority="1412" operator="lessThan">
      <formula>$C$4</formula>
    </cfRule>
  </conditionalFormatting>
  <conditionalFormatting sqref="AU23">
    <cfRule type="cellIs" dxfId="22187" priority="1413" operator="lessThan">
      <formula>$C$4</formula>
    </cfRule>
  </conditionalFormatting>
  <conditionalFormatting sqref="AU24">
    <cfRule type="cellIs" dxfId="22186" priority="1414" operator="lessThan">
      <formula>$C$4</formula>
    </cfRule>
  </conditionalFormatting>
  <conditionalFormatting sqref="AU25">
    <cfRule type="cellIs" dxfId="22185" priority="1415" operator="lessThan">
      <formula>$C$4</formula>
    </cfRule>
  </conditionalFormatting>
  <conditionalFormatting sqref="AU26">
    <cfRule type="cellIs" dxfId="22184" priority="1416" operator="lessThan">
      <formula>$C$4</formula>
    </cfRule>
  </conditionalFormatting>
  <conditionalFormatting sqref="AU27">
    <cfRule type="cellIs" dxfId="22183" priority="1417" operator="lessThan">
      <formula>$C$4</formula>
    </cfRule>
  </conditionalFormatting>
  <conditionalFormatting sqref="AU28">
    <cfRule type="cellIs" dxfId="22182" priority="1418" operator="lessThan">
      <formula>$C$4</formula>
    </cfRule>
  </conditionalFormatting>
  <conditionalFormatting sqref="AU29">
    <cfRule type="cellIs" dxfId="22181" priority="1419" operator="lessThan">
      <formula>$C$4</formula>
    </cfRule>
  </conditionalFormatting>
  <conditionalFormatting sqref="AU30">
    <cfRule type="cellIs" dxfId="22180" priority="1420" operator="lessThan">
      <formula>$C$4</formula>
    </cfRule>
  </conditionalFormatting>
  <conditionalFormatting sqref="AU31">
    <cfRule type="cellIs" dxfId="22179" priority="1421" operator="lessThan">
      <formula>$C$4</formula>
    </cfRule>
  </conditionalFormatting>
  <conditionalFormatting sqref="AU32">
    <cfRule type="cellIs" dxfId="22178" priority="1422" operator="lessThan">
      <formula>$C$4</formula>
    </cfRule>
  </conditionalFormatting>
  <conditionalFormatting sqref="AU33">
    <cfRule type="cellIs" dxfId="22177" priority="1423" operator="lessThan">
      <formula>$C$4</formula>
    </cfRule>
  </conditionalFormatting>
  <conditionalFormatting sqref="AU34">
    <cfRule type="cellIs" dxfId="22176" priority="1424" operator="lessThan">
      <formula>$C$4</formula>
    </cfRule>
  </conditionalFormatting>
  <conditionalFormatting sqref="AU35">
    <cfRule type="cellIs" dxfId="22175" priority="1425" operator="lessThan">
      <formula>$C$4</formula>
    </cfRule>
  </conditionalFormatting>
  <conditionalFormatting sqref="AU36">
    <cfRule type="cellIs" dxfId="22174" priority="1426" operator="lessThan">
      <formula>$C$4</formula>
    </cfRule>
  </conditionalFormatting>
  <conditionalFormatting sqref="AU37">
    <cfRule type="cellIs" dxfId="22173" priority="1427" operator="lessThan">
      <formula>$C$4</formula>
    </cfRule>
  </conditionalFormatting>
  <conditionalFormatting sqref="AU38">
    <cfRule type="cellIs" dxfId="22172" priority="1428" operator="lessThan">
      <formula>$C$4</formula>
    </cfRule>
  </conditionalFormatting>
  <conditionalFormatting sqref="AU39">
    <cfRule type="cellIs" dxfId="22171" priority="1429" operator="lessThan">
      <formula>$C$4</formula>
    </cfRule>
  </conditionalFormatting>
  <conditionalFormatting sqref="AU40">
    <cfRule type="cellIs" dxfId="22170" priority="1430" operator="lessThan">
      <formula>$C$4</formula>
    </cfRule>
  </conditionalFormatting>
  <conditionalFormatting sqref="AU41">
    <cfRule type="cellIs" dxfId="22169" priority="1431" operator="lessThan">
      <formula>$C$4</formula>
    </cfRule>
  </conditionalFormatting>
  <conditionalFormatting sqref="AU42">
    <cfRule type="cellIs" dxfId="22168" priority="1432" operator="lessThan">
      <formula>$C$4</formula>
    </cfRule>
  </conditionalFormatting>
  <conditionalFormatting sqref="AU43">
    <cfRule type="cellIs" dxfId="22167" priority="1433" operator="lessThan">
      <formula>$C$4</formula>
    </cfRule>
  </conditionalFormatting>
  <conditionalFormatting sqref="AU44">
    <cfRule type="cellIs" dxfId="22166" priority="1434" operator="lessThan">
      <formula>$C$4</formula>
    </cfRule>
  </conditionalFormatting>
  <conditionalFormatting sqref="AU45">
    <cfRule type="cellIs" dxfId="22165" priority="1435" operator="lessThan">
      <formula>$C$4</formula>
    </cfRule>
  </conditionalFormatting>
  <conditionalFormatting sqref="AU46">
    <cfRule type="cellIs" dxfId="22164" priority="1436" operator="lessThan">
      <formula>$C$4</formula>
    </cfRule>
  </conditionalFormatting>
  <conditionalFormatting sqref="AU47">
    <cfRule type="cellIs" dxfId="22163" priority="1437" operator="lessThan">
      <formula>$C$4</formula>
    </cfRule>
  </conditionalFormatting>
  <conditionalFormatting sqref="AU48">
    <cfRule type="cellIs" dxfId="22162" priority="1438" operator="lessThan">
      <formula>$C$4</formula>
    </cfRule>
  </conditionalFormatting>
  <conditionalFormatting sqref="AU49">
    <cfRule type="cellIs" dxfId="22161" priority="1439" operator="lessThan">
      <formula>$C$4</formula>
    </cfRule>
  </conditionalFormatting>
  <conditionalFormatting sqref="AU50">
    <cfRule type="cellIs" dxfId="22160" priority="1440" operator="lessThan">
      <formula>$C$4</formula>
    </cfRule>
  </conditionalFormatting>
  <conditionalFormatting sqref="AU51">
    <cfRule type="cellIs" dxfId="22159" priority="1441" operator="lessThan">
      <formula>$C$4</formula>
    </cfRule>
  </conditionalFormatting>
  <conditionalFormatting sqref="AU52">
    <cfRule type="cellIs" dxfId="22158" priority="1442" operator="lessThan">
      <formula>$C$4</formula>
    </cfRule>
  </conditionalFormatting>
  <conditionalFormatting sqref="AU53">
    <cfRule type="cellIs" dxfId="22157" priority="1443" operator="lessThan">
      <formula>$C$4</formula>
    </cfRule>
  </conditionalFormatting>
  <conditionalFormatting sqref="AU54">
    <cfRule type="cellIs" dxfId="22156" priority="1444" operator="lessThan">
      <formula>$C$4</formula>
    </cfRule>
  </conditionalFormatting>
  <conditionalFormatting sqref="AU55">
    <cfRule type="cellIs" dxfId="22155" priority="1445" operator="lessThan">
      <formula>$C$4</formula>
    </cfRule>
  </conditionalFormatting>
  <conditionalFormatting sqref="AU56">
    <cfRule type="cellIs" dxfId="22154" priority="1446" operator="lessThan">
      <formula>$C$4</formula>
    </cfRule>
  </conditionalFormatting>
  <conditionalFormatting sqref="AU57">
    <cfRule type="cellIs" dxfId="22153" priority="1447" operator="lessThan">
      <formula>$C$4</formula>
    </cfRule>
  </conditionalFormatting>
  <conditionalFormatting sqref="AU58">
    <cfRule type="cellIs" dxfId="22152" priority="1448" operator="lessThan">
      <formula>$C$4</formula>
    </cfRule>
  </conditionalFormatting>
  <conditionalFormatting sqref="AU59">
    <cfRule type="cellIs" dxfId="22151" priority="1449" operator="lessThan">
      <formula>$C$4</formula>
    </cfRule>
  </conditionalFormatting>
  <conditionalFormatting sqref="AU60">
    <cfRule type="cellIs" dxfId="22150" priority="1450" operator="lessThan">
      <formula>$C$4</formula>
    </cfRule>
  </conditionalFormatting>
  <conditionalFormatting sqref="AV11">
    <cfRule type="cellIs" dxfId="22149" priority="1451" operator="lessThan">
      <formula>$C$4</formula>
    </cfRule>
  </conditionalFormatting>
  <conditionalFormatting sqref="AV12">
    <cfRule type="cellIs" dxfId="22148" priority="1452" operator="lessThan">
      <formula>$C$4</formula>
    </cfRule>
  </conditionalFormatting>
  <conditionalFormatting sqref="AV13">
    <cfRule type="cellIs" dxfId="22147" priority="1453" operator="lessThan">
      <formula>$C$4</formula>
    </cfRule>
  </conditionalFormatting>
  <conditionalFormatting sqref="AV14">
    <cfRule type="cellIs" dxfId="22146" priority="1454" operator="lessThan">
      <formula>$C$4</formula>
    </cfRule>
  </conditionalFormatting>
  <conditionalFormatting sqref="AV15">
    <cfRule type="cellIs" dxfId="22145" priority="1455" operator="lessThan">
      <formula>$C$4</formula>
    </cfRule>
  </conditionalFormatting>
  <conditionalFormatting sqref="AV16">
    <cfRule type="cellIs" dxfId="22144" priority="1456" operator="lessThan">
      <formula>$C$4</formula>
    </cfRule>
  </conditionalFormatting>
  <conditionalFormatting sqref="AV17">
    <cfRule type="cellIs" dxfId="22143" priority="1457" operator="lessThan">
      <formula>$C$4</formula>
    </cfRule>
  </conditionalFormatting>
  <conditionalFormatting sqref="AV18">
    <cfRule type="cellIs" dxfId="22142" priority="1458" operator="lessThan">
      <formula>$C$4</formula>
    </cfRule>
  </conditionalFormatting>
  <conditionalFormatting sqref="AV19">
    <cfRule type="cellIs" dxfId="22141" priority="1459" operator="lessThan">
      <formula>$C$4</formula>
    </cfRule>
  </conditionalFormatting>
  <conditionalFormatting sqref="AV20">
    <cfRule type="cellIs" dxfId="22140" priority="1460" operator="lessThan">
      <formula>$C$4</formula>
    </cfRule>
  </conditionalFormatting>
  <conditionalFormatting sqref="AV21">
    <cfRule type="cellIs" dxfId="22139" priority="1461" operator="lessThan">
      <formula>$C$4</formula>
    </cfRule>
  </conditionalFormatting>
  <conditionalFormatting sqref="AV22">
    <cfRule type="cellIs" dxfId="22138" priority="1462" operator="lessThan">
      <formula>$C$4</formula>
    </cfRule>
  </conditionalFormatting>
  <conditionalFormatting sqref="AV23">
    <cfRule type="cellIs" dxfId="22137" priority="1463" operator="lessThan">
      <formula>$C$4</formula>
    </cfRule>
  </conditionalFormatting>
  <conditionalFormatting sqref="AV24">
    <cfRule type="cellIs" dxfId="22136" priority="1464" operator="lessThan">
      <formula>$C$4</formula>
    </cfRule>
  </conditionalFormatting>
  <conditionalFormatting sqref="AV25">
    <cfRule type="cellIs" dxfId="22135" priority="1465" operator="lessThan">
      <formula>$C$4</formula>
    </cfRule>
  </conditionalFormatting>
  <conditionalFormatting sqref="AV26">
    <cfRule type="cellIs" dxfId="22134" priority="1466" operator="lessThan">
      <formula>$C$4</formula>
    </cfRule>
  </conditionalFormatting>
  <conditionalFormatting sqref="AV27">
    <cfRule type="cellIs" dxfId="22133" priority="1467" operator="lessThan">
      <formula>$C$4</formula>
    </cfRule>
  </conditionalFormatting>
  <conditionalFormatting sqref="AV28">
    <cfRule type="cellIs" dxfId="22132" priority="1468" operator="lessThan">
      <formula>$C$4</formula>
    </cfRule>
  </conditionalFormatting>
  <conditionalFormatting sqref="AV29">
    <cfRule type="cellIs" dxfId="22131" priority="1469" operator="lessThan">
      <formula>$C$4</formula>
    </cfRule>
  </conditionalFormatting>
  <conditionalFormatting sqref="AV30">
    <cfRule type="cellIs" dxfId="22130" priority="1470" operator="lessThan">
      <formula>$C$4</formula>
    </cfRule>
  </conditionalFormatting>
  <conditionalFormatting sqref="AV31">
    <cfRule type="cellIs" dxfId="22129" priority="1471" operator="lessThan">
      <formula>$C$4</formula>
    </cfRule>
  </conditionalFormatting>
  <conditionalFormatting sqref="AV32">
    <cfRule type="cellIs" dxfId="22128" priority="1472" operator="lessThan">
      <formula>$C$4</formula>
    </cfRule>
  </conditionalFormatting>
  <conditionalFormatting sqref="AV33">
    <cfRule type="cellIs" dxfId="22127" priority="1473" operator="lessThan">
      <formula>$C$4</formula>
    </cfRule>
  </conditionalFormatting>
  <conditionalFormatting sqref="AV34">
    <cfRule type="cellIs" dxfId="22126" priority="1474" operator="lessThan">
      <formula>$C$4</formula>
    </cfRule>
  </conditionalFormatting>
  <conditionalFormatting sqref="AV35">
    <cfRule type="cellIs" dxfId="22125" priority="1475" operator="lessThan">
      <formula>$C$4</formula>
    </cfRule>
  </conditionalFormatting>
  <conditionalFormatting sqref="AV36">
    <cfRule type="cellIs" dxfId="22124" priority="1476" operator="lessThan">
      <formula>$C$4</formula>
    </cfRule>
  </conditionalFormatting>
  <conditionalFormatting sqref="AV37">
    <cfRule type="cellIs" dxfId="22123" priority="1477" operator="lessThan">
      <formula>$C$4</formula>
    </cfRule>
  </conditionalFormatting>
  <conditionalFormatting sqref="AV38">
    <cfRule type="cellIs" dxfId="22122" priority="1478" operator="lessThan">
      <formula>$C$4</formula>
    </cfRule>
  </conditionalFormatting>
  <conditionalFormatting sqref="AV39">
    <cfRule type="cellIs" dxfId="22121" priority="1479" operator="lessThan">
      <formula>$C$4</formula>
    </cfRule>
  </conditionalFormatting>
  <conditionalFormatting sqref="AV40">
    <cfRule type="cellIs" dxfId="22120" priority="1480" operator="lessThan">
      <formula>$C$4</formula>
    </cfRule>
  </conditionalFormatting>
  <conditionalFormatting sqref="AV41">
    <cfRule type="cellIs" dxfId="22119" priority="1481" operator="lessThan">
      <formula>$C$4</formula>
    </cfRule>
  </conditionalFormatting>
  <conditionalFormatting sqref="AV42">
    <cfRule type="cellIs" dxfId="22118" priority="1482" operator="lessThan">
      <formula>$C$4</formula>
    </cfRule>
  </conditionalFormatting>
  <conditionalFormatting sqref="AV43">
    <cfRule type="cellIs" dxfId="22117" priority="1483" operator="lessThan">
      <formula>$C$4</formula>
    </cfRule>
  </conditionalFormatting>
  <conditionalFormatting sqref="AV44">
    <cfRule type="cellIs" dxfId="22116" priority="1484" operator="lessThan">
      <formula>$C$4</formula>
    </cfRule>
  </conditionalFormatting>
  <conditionalFormatting sqref="AV45">
    <cfRule type="cellIs" dxfId="22115" priority="1485" operator="lessThan">
      <formula>$C$4</formula>
    </cfRule>
  </conditionalFormatting>
  <conditionalFormatting sqref="AV46">
    <cfRule type="cellIs" dxfId="22114" priority="1486" operator="lessThan">
      <formula>$C$4</formula>
    </cfRule>
  </conditionalFormatting>
  <conditionalFormatting sqref="AV47">
    <cfRule type="cellIs" dxfId="22113" priority="1487" operator="lessThan">
      <formula>$C$4</formula>
    </cfRule>
  </conditionalFormatting>
  <conditionalFormatting sqref="AV48">
    <cfRule type="cellIs" dxfId="22112" priority="1488" operator="lessThan">
      <formula>$C$4</formula>
    </cfRule>
  </conditionalFormatting>
  <conditionalFormatting sqref="AV49">
    <cfRule type="cellIs" dxfId="22111" priority="1489" operator="lessThan">
      <formula>$C$4</formula>
    </cfRule>
  </conditionalFormatting>
  <conditionalFormatting sqref="AV50">
    <cfRule type="cellIs" dxfId="22110" priority="1490" operator="lessThan">
      <formula>$C$4</formula>
    </cfRule>
  </conditionalFormatting>
  <conditionalFormatting sqref="AV51">
    <cfRule type="cellIs" dxfId="22109" priority="1491" operator="lessThan">
      <formula>$C$4</formula>
    </cfRule>
  </conditionalFormatting>
  <conditionalFormatting sqref="AV52">
    <cfRule type="cellIs" dxfId="22108" priority="1492" operator="lessThan">
      <formula>$C$4</formula>
    </cfRule>
  </conditionalFormatting>
  <conditionalFormatting sqref="AV53">
    <cfRule type="cellIs" dxfId="22107" priority="1493" operator="lessThan">
      <formula>$C$4</formula>
    </cfRule>
  </conditionalFormatting>
  <conditionalFormatting sqref="AV54">
    <cfRule type="cellIs" dxfId="22106" priority="1494" operator="lessThan">
      <formula>$C$4</formula>
    </cfRule>
  </conditionalFormatting>
  <conditionalFormatting sqref="AV55">
    <cfRule type="cellIs" dxfId="22105" priority="1495" operator="lessThan">
      <formula>$C$4</formula>
    </cfRule>
  </conditionalFormatting>
  <conditionalFormatting sqref="AV56">
    <cfRule type="cellIs" dxfId="22104" priority="1496" operator="lessThan">
      <formula>$C$4</formula>
    </cfRule>
  </conditionalFormatting>
  <conditionalFormatting sqref="AV57">
    <cfRule type="cellIs" dxfId="22103" priority="1497" operator="lessThan">
      <formula>$C$4</formula>
    </cfRule>
  </conditionalFormatting>
  <conditionalFormatting sqref="AV58">
    <cfRule type="cellIs" dxfId="22102" priority="1498" operator="lessThan">
      <formula>$C$4</formula>
    </cfRule>
  </conditionalFormatting>
  <conditionalFormatting sqref="AV59">
    <cfRule type="cellIs" dxfId="22101" priority="1499" operator="lessThan">
      <formula>$C$4</formula>
    </cfRule>
  </conditionalFormatting>
  <conditionalFormatting sqref="AV60">
    <cfRule type="cellIs" dxfId="22100" priority="1500" operator="lessThan">
      <formula>$C$4</formula>
    </cfRule>
  </conditionalFormatting>
  <conditionalFormatting sqref="AW11">
    <cfRule type="cellIs" dxfId="22099" priority="1501" operator="lessThan">
      <formula>$C$4</formula>
    </cfRule>
  </conditionalFormatting>
  <conditionalFormatting sqref="AW12">
    <cfRule type="cellIs" dxfId="22098" priority="1502" operator="lessThan">
      <formula>$C$4</formula>
    </cfRule>
  </conditionalFormatting>
  <conditionalFormatting sqref="AW13">
    <cfRule type="cellIs" dxfId="22097" priority="1503" operator="lessThan">
      <formula>$C$4</formula>
    </cfRule>
  </conditionalFormatting>
  <conditionalFormatting sqref="AW14">
    <cfRule type="cellIs" dxfId="22096" priority="1504" operator="lessThan">
      <formula>$C$4</formula>
    </cfRule>
  </conditionalFormatting>
  <conditionalFormatting sqref="AW15">
    <cfRule type="cellIs" dxfId="22095" priority="1505" operator="lessThan">
      <formula>$C$4</formula>
    </cfRule>
  </conditionalFormatting>
  <conditionalFormatting sqref="AW16">
    <cfRule type="cellIs" dxfId="22094" priority="1506" operator="lessThan">
      <formula>$C$4</formula>
    </cfRule>
  </conditionalFormatting>
  <conditionalFormatting sqref="AW17">
    <cfRule type="cellIs" dxfId="22093" priority="1507" operator="lessThan">
      <formula>$C$4</formula>
    </cfRule>
  </conditionalFormatting>
  <conditionalFormatting sqref="AW18">
    <cfRule type="cellIs" dxfId="22092" priority="1508" operator="lessThan">
      <formula>$C$4</formula>
    </cfRule>
  </conditionalFormatting>
  <conditionalFormatting sqref="AW19">
    <cfRule type="cellIs" dxfId="22091" priority="1509" operator="lessThan">
      <formula>$C$4</formula>
    </cfRule>
  </conditionalFormatting>
  <conditionalFormatting sqref="AW20">
    <cfRule type="cellIs" dxfId="22090" priority="1510" operator="lessThan">
      <formula>$C$4</formula>
    </cfRule>
  </conditionalFormatting>
  <conditionalFormatting sqref="AW21">
    <cfRule type="cellIs" dxfId="22089" priority="1511" operator="lessThan">
      <formula>$C$4</formula>
    </cfRule>
  </conditionalFormatting>
  <conditionalFormatting sqref="AW22">
    <cfRule type="cellIs" dxfId="22088" priority="1512" operator="lessThan">
      <formula>$C$4</formula>
    </cfRule>
  </conditionalFormatting>
  <conditionalFormatting sqref="AW23">
    <cfRule type="cellIs" dxfId="22087" priority="1513" operator="lessThan">
      <formula>$C$4</formula>
    </cfRule>
  </conditionalFormatting>
  <conditionalFormatting sqref="AW24">
    <cfRule type="cellIs" dxfId="22086" priority="1514" operator="lessThan">
      <formula>$C$4</formula>
    </cfRule>
  </conditionalFormatting>
  <conditionalFormatting sqref="AW25">
    <cfRule type="cellIs" dxfId="22085" priority="1515" operator="lessThan">
      <formula>$C$4</formula>
    </cfRule>
  </conditionalFormatting>
  <conditionalFormatting sqref="AW26">
    <cfRule type="cellIs" dxfId="22084" priority="1516" operator="lessThan">
      <formula>$C$4</formula>
    </cfRule>
  </conditionalFormatting>
  <conditionalFormatting sqref="AW27">
    <cfRule type="cellIs" dxfId="22083" priority="1517" operator="lessThan">
      <formula>$C$4</formula>
    </cfRule>
  </conditionalFormatting>
  <conditionalFormatting sqref="AW28">
    <cfRule type="cellIs" dxfId="22082" priority="1518" operator="lessThan">
      <formula>$C$4</formula>
    </cfRule>
  </conditionalFormatting>
  <conditionalFormatting sqref="AW29">
    <cfRule type="cellIs" dxfId="22081" priority="1519" operator="lessThan">
      <formula>$C$4</formula>
    </cfRule>
  </conditionalFormatting>
  <conditionalFormatting sqref="AW30">
    <cfRule type="cellIs" dxfId="22080" priority="1520" operator="lessThan">
      <formula>$C$4</formula>
    </cfRule>
  </conditionalFormatting>
  <conditionalFormatting sqref="AW31">
    <cfRule type="cellIs" dxfId="22079" priority="1521" operator="lessThan">
      <formula>$C$4</formula>
    </cfRule>
  </conditionalFormatting>
  <conditionalFormatting sqref="AW32">
    <cfRule type="cellIs" dxfId="22078" priority="1522" operator="lessThan">
      <formula>$C$4</formula>
    </cfRule>
  </conditionalFormatting>
  <conditionalFormatting sqref="AW33">
    <cfRule type="cellIs" dxfId="22077" priority="1523" operator="lessThan">
      <formula>$C$4</formula>
    </cfRule>
  </conditionalFormatting>
  <conditionalFormatting sqref="AW34">
    <cfRule type="cellIs" dxfId="22076" priority="1524" operator="lessThan">
      <formula>$C$4</formula>
    </cfRule>
  </conditionalFormatting>
  <conditionalFormatting sqref="AW35">
    <cfRule type="cellIs" dxfId="22075" priority="1525" operator="lessThan">
      <formula>$C$4</formula>
    </cfRule>
  </conditionalFormatting>
  <conditionalFormatting sqref="AW36">
    <cfRule type="cellIs" dxfId="22074" priority="1526" operator="lessThan">
      <formula>$C$4</formula>
    </cfRule>
  </conditionalFormatting>
  <conditionalFormatting sqref="AW37">
    <cfRule type="cellIs" dxfId="22073" priority="1527" operator="lessThan">
      <formula>$C$4</formula>
    </cfRule>
  </conditionalFormatting>
  <conditionalFormatting sqref="AW38">
    <cfRule type="cellIs" dxfId="22072" priority="1528" operator="lessThan">
      <formula>$C$4</formula>
    </cfRule>
  </conditionalFormatting>
  <conditionalFormatting sqref="AW39">
    <cfRule type="cellIs" dxfId="22071" priority="1529" operator="lessThan">
      <formula>$C$4</formula>
    </cfRule>
  </conditionalFormatting>
  <conditionalFormatting sqref="AW40">
    <cfRule type="cellIs" dxfId="22070" priority="1530" operator="lessThan">
      <formula>$C$4</formula>
    </cfRule>
  </conditionalFormatting>
  <conditionalFormatting sqref="AW41">
    <cfRule type="cellIs" dxfId="22069" priority="1531" operator="lessThan">
      <formula>$C$4</formula>
    </cfRule>
  </conditionalFormatting>
  <conditionalFormatting sqref="AW42">
    <cfRule type="cellIs" dxfId="22068" priority="1532" operator="lessThan">
      <formula>$C$4</formula>
    </cfRule>
  </conditionalFormatting>
  <conditionalFormatting sqref="AW43">
    <cfRule type="cellIs" dxfId="22067" priority="1533" operator="lessThan">
      <formula>$C$4</formula>
    </cfRule>
  </conditionalFormatting>
  <conditionalFormatting sqref="AW44">
    <cfRule type="cellIs" dxfId="22066" priority="1534" operator="lessThan">
      <formula>$C$4</formula>
    </cfRule>
  </conditionalFormatting>
  <conditionalFormatting sqref="AW45">
    <cfRule type="cellIs" dxfId="22065" priority="1535" operator="lessThan">
      <formula>$C$4</formula>
    </cfRule>
  </conditionalFormatting>
  <conditionalFormatting sqref="AW46">
    <cfRule type="cellIs" dxfId="22064" priority="1536" operator="lessThan">
      <formula>$C$4</formula>
    </cfRule>
  </conditionalFormatting>
  <conditionalFormatting sqref="AW47">
    <cfRule type="cellIs" dxfId="22063" priority="1537" operator="lessThan">
      <formula>$C$4</formula>
    </cfRule>
  </conditionalFormatting>
  <conditionalFormatting sqref="AW48">
    <cfRule type="cellIs" dxfId="22062" priority="1538" operator="lessThan">
      <formula>$C$4</formula>
    </cfRule>
  </conditionalFormatting>
  <conditionalFormatting sqref="AW49">
    <cfRule type="cellIs" dxfId="22061" priority="1539" operator="lessThan">
      <formula>$C$4</formula>
    </cfRule>
  </conditionalFormatting>
  <conditionalFormatting sqref="AW50">
    <cfRule type="cellIs" dxfId="22060" priority="1540" operator="lessThan">
      <formula>$C$4</formula>
    </cfRule>
  </conditionalFormatting>
  <conditionalFormatting sqref="AW51">
    <cfRule type="cellIs" dxfId="22059" priority="1541" operator="lessThan">
      <formula>$C$4</formula>
    </cfRule>
  </conditionalFormatting>
  <conditionalFormatting sqref="AW52">
    <cfRule type="cellIs" dxfId="22058" priority="1542" operator="lessThan">
      <formula>$C$4</formula>
    </cfRule>
  </conditionalFormatting>
  <conditionalFormatting sqref="AW53">
    <cfRule type="cellIs" dxfId="22057" priority="1543" operator="lessThan">
      <formula>$C$4</formula>
    </cfRule>
  </conditionalFormatting>
  <conditionalFormatting sqref="AW54">
    <cfRule type="cellIs" dxfId="22056" priority="1544" operator="lessThan">
      <formula>$C$4</formula>
    </cfRule>
  </conditionalFormatting>
  <conditionalFormatting sqref="AW55">
    <cfRule type="cellIs" dxfId="22055" priority="1545" operator="lessThan">
      <formula>$C$4</formula>
    </cfRule>
  </conditionalFormatting>
  <conditionalFormatting sqref="AW56">
    <cfRule type="cellIs" dxfId="22054" priority="1546" operator="lessThan">
      <formula>$C$4</formula>
    </cfRule>
  </conditionalFormatting>
  <conditionalFormatting sqref="AW57">
    <cfRule type="cellIs" dxfId="22053" priority="1547" operator="lessThan">
      <formula>$C$4</formula>
    </cfRule>
  </conditionalFormatting>
  <conditionalFormatting sqref="AW58">
    <cfRule type="cellIs" dxfId="22052" priority="1548" operator="lessThan">
      <formula>$C$4</formula>
    </cfRule>
  </conditionalFormatting>
  <conditionalFormatting sqref="AW59">
    <cfRule type="cellIs" dxfId="22051" priority="1549" operator="lessThan">
      <formula>$C$4</formula>
    </cfRule>
  </conditionalFormatting>
  <conditionalFormatting sqref="AW60">
    <cfRule type="cellIs" dxfId="22050" priority="1550" operator="lessThan">
      <formula>$C$4</formula>
    </cfRule>
  </conditionalFormatting>
  <conditionalFormatting sqref="BM11">
    <cfRule type="cellIs" dxfId="22049" priority="1551" operator="lessThan">
      <formula>$C$4</formula>
    </cfRule>
  </conditionalFormatting>
  <conditionalFormatting sqref="BM12">
    <cfRule type="cellIs" dxfId="22048" priority="1552" operator="lessThan">
      <formula>$C$4</formula>
    </cfRule>
  </conditionalFormatting>
  <conditionalFormatting sqref="BM13">
    <cfRule type="cellIs" dxfId="22047" priority="1553" operator="lessThan">
      <formula>$C$4</formula>
    </cfRule>
  </conditionalFormatting>
  <conditionalFormatting sqref="BM14">
    <cfRule type="cellIs" dxfId="22046" priority="1554" operator="lessThan">
      <formula>$C$4</formula>
    </cfRule>
  </conditionalFormatting>
  <conditionalFormatting sqref="BM15">
    <cfRule type="cellIs" dxfId="22045" priority="1555" operator="lessThan">
      <formula>$C$4</formula>
    </cfRule>
  </conditionalFormatting>
  <conditionalFormatting sqref="BM16">
    <cfRule type="cellIs" dxfId="22044" priority="1556" operator="lessThan">
      <formula>$C$4</formula>
    </cfRule>
  </conditionalFormatting>
  <conditionalFormatting sqref="BM17">
    <cfRule type="cellIs" dxfId="22043" priority="1557" operator="lessThan">
      <formula>$C$4</formula>
    </cfRule>
  </conditionalFormatting>
  <conditionalFormatting sqref="BM18">
    <cfRule type="cellIs" dxfId="22042" priority="1558" operator="lessThan">
      <formula>$C$4</formula>
    </cfRule>
  </conditionalFormatting>
  <conditionalFormatting sqref="BM19">
    <cfRule type="cellIs" dxfId="22041" priority="1559" operator="lessThan">
      <formula>$C$4</formula>
    </cfRule>
  </conditionalFormatting>
  <conditionalFormatting sqref="BM20">
    <cfRule type="cellIs" dxfId="22040" priority="1560" operator="lessThan">
      <formula>$C$4</formula>
    </cfRule>
  </conditionalFormatting>
  <conditionalFormatting sqref="BM21">
    <cfRule type="cellIs" dxfId="22039" priority="1561" operator="lessThan">
      <formula>$C$4</formula>
    </cfRule>
  </conditionalFormatting>
  <conditionalFormatting sqref="BM22">
    <cfRule type="cellIs" dxfId="22038" priority="1562" operator="lessThan">
      <formula>$C$4</formula>
    </cfRule>
  </conditionalFormatting>
  <conditionalFormatting sqref="BM23">
    <cfRule type="cellIs" dxfId="22037" priority="1563" operator="lessThan">
      <formula>$C$4</formula>
    </cfRule>
  </conditionalFormatting>
  <conditionalFormatting sqref="BM24">
    <cfRule type="cellIs" dxfId="22036" priority="1564" operator="lessThan">
      <formula>$C$4</formula>
    </cfRule>
  </conditionalFormatting>
  <conditionalFormatting sqref="BM25">
    <cfRule type="cellIs" dxfId="22035" priority="1565" operator="lessThan">
      <formula>$C$4</formula>
    </cfRule>
  </conditionalFormatting>
  <conditionalFormatting sqref="BM26">
    <cfRule type="cellIs" dxfId="22034" priority="1566" operator="lessThan">
      <formula>$C$4</formula>
    </cfRule>
  </conditionalFormatting>
  <conditionalFormatting sqref="BM27">
    <cfRule type="cellIs" dxfId="22033" priority="1567" operator="lessThan">
      <formula>$C$4</formula>
    </cfRule>
  </conditionalFormatting>
  <conditionalFormatting sqref="BM28">
    <cfRule type="cellIs" dxfId="22032" priority="1568" operator="lessThan">
      <formula>$C$4</formula>
    </cfRule>
  </conditionalFormatting>
  <conditionalFormatting sqref="BM29">
    <cfRule type="cellIs" dxfId="22031" priority="1569" operator="lessThan">
      <formula>$C$4</formula>
    </cfRule>
  </conditionalFormatting>
  <conditionalFormatting sqref="BM30">
    <cfRule type="cellIs" dxfId="22030" priority="1570" operator="lessThan">
      <formula>$C$4</formula>
    </cfRule>
  </conditionalFormatting>
  <conditionalFormatting sqref="BM31">
    <cfRule type="cellIs" dxfId="22029" priority="1571" operator="lessThan">
      <formula>$C$4</formula>
    </cfRule>
  </conditionalFormatting>
  <conditionalFormatting sqref="BM32">
    <cfRule type="cellIs" dxfId="22028" priority="1572" operator="lessThan">
      <formula>$C$4</formula>
    </cfRule>
  </conditionalFormatting>
  <conditionalFormatting sqref="BM33">
    <cfRule type="cellIs" dxfId="22027" priority="1573" operator="lessThan">
      <formula>$C$4</formula>
    </cfRule>
  </conditionalFormatting>
  <conditionalFormatting sqref="BM34">
    <cfRule type="cellIs" dxfId="22026" priority="1574" operator="lessThan">
      <formula>$C$4</formula>
    </cfRule>
  </conditionalFormatting>
  <conditionalFormatting sqref="BM35">
    <cfRule type="cellIs" dxfId="22025" priority="1575" operator="lessThan">
      <formula>$C$4</formula>
    </cfRule>
  </conditionalFormatting>
  <conditionalFormatting sqref="BM36">
    <cfRule type="cellIs" dxfId="22024" priority="1576" operator="lessThan">
      <formula>$C$4</formula>
    </cfRule>
  </conditionalFormatting>
  <conditionalFormatting sqref="BM37">
    <cfRule type="cellIs" dxfId="22023" priority="1577" operator="lessThan">
      <formula>$C$4</formula>
    </cfRule>
  </conditionalFormatting>
  <conditionalFormatting sqref="BM38">
    <cfRule type="cellIs" dxfId="22022" priority="1578" operator="lessThan">
      <formula>$C$4</formula>
    </cfRule>
  </conditionalFormatting>
  <conditionalFormatting sqref="BM39">
    <cfRule type="cellIs" dxfId="22021" priority="1579" operator="lessThan">
      <formula>$C$4</formula>
    </cfRule>
  </conditionalFormatting>
  <conditionalFormatting sqref="BM40">
    <cfRule type="cellIs" dxfId="22020" priority="1580" operator="lessThan">
      <formula>$C$4</formula>
    </cfRule>
  </conditionalFormatting>
  <conditionalFormatting sqref="BM41">
    <cfRule type="cellIs" dxfId="22019" priority="1581" operator="lessThan">
      <formula>$C$4</formula>
    </cfRule>
  </conditionalFormatting>
  <conditionalFormatting sqref="BM42">
    <cfRule type="cellIs" dxfId="22018" priority="1582" operator="lessThan">
      <formula>$C$4</formula>
    </cfRule>
  </conditionalFormatting>
  <conditionalFormatting sqref="BM43">
    <cfRule type="cellIs" dxfId="22017" priority="1583" operator="lessThan">
      <formula>$C$4</formula>
    </cfRule>
  </conditionalFormatting>
  <conditionalFormatting sqref="BM44">
    <cfRule type="cellIs" dxfId="22016" priority="1584" operator="lessThan">
      <formula>$C$4</formula>
    </cfRule>
  </conditionalFormatting>
  <conditionalFormatting sqref="BM45">
    <cfRule type="cellIs" dxfId="22015" priority="1585" operator="lessThan">
      <formula>$C$4</formula>
    </cfRule>
  </conditionalFormatting>
  <conditionalFormatting sqref="BM46">
    <cfRule type="cellIs" dxfId="22014" priority="1586" operator="lessThan">
      <formula>$C$4</formula>
    </cfRule>
  </conditionalFormatting>
  <conditionalFormatting sqref="BM47">
    <cfRule type="cellIs" dxfId="22013" priority="1587" operator="lessThan">
      <formula>$C$4</formula>
    </cfRule>
  </conditionalFormatting>
  <conditionalFormatting sqref="BM48">
    <cfRule type="cellIs" dxfId="22012" priority="1588" operator="lessThan">
      <formula>$C$4</formula>
    </cfRule>
  </conditionalFormatting>
  <conditionalFormatting sqref="BM49">
    <cfRule type="cellIs" dxfId="22011" priority="1589" operator="lessThan">
      <formula>$C$4</formula>
    </cfRule>
  </conditionalFormatting>
  <conditionalFormatting sqref="BM50">
    <cfRule type="cellIs" dxfId="22010" priority="1590" operator="lessThan">
      <formula>$C$4</formula>
    </cfRule>
  </conditionalFormatting>
  <conditionalFormatting sqref="BM51">
    <cfRule type="cellIs" dxfId="22009" priority="1591" operator="lessThan">
      <formula>$C$4</formula>
    </cfRule>
  </conditionalFormatting>
  <conditionalFormatting sqref="BM52">
    <cfRule type="cellIs" dxfId="22008" priority="1592" operator="lessThan">
      <formula>$C$4</formula>
    </cfRule>
  </conditionalFormatting>
  <conditionalFormatting sqref="BM53">
    <cfRule type="cellIs" dxfId="22007" priority="1593" operator="lessThan">
      <formula>$C$4</formula>
    </cfRule>
  </conditionalFormatting>
  <conditionalFormatting sqref="BM54">
    <cfRule type="cellIs" dxfId="22006" priority="1594" operator="lessThan">
      <formula>$C$4</formula>
    </cfRule>
  </conditionalFormatting>
  <conditionalFormatting sqref="BM55">
    <cfRule type="cellIs" dxfId="22005" priority="1595" operator="lessThan">
      <formula>$C$4</formula>
    </cfRule>
  </conditionalFormatting>
  <conditionalFormatting sqref="BM56">
    <cfRule type="cellIs" dxfId="22004" priority="1596" operator="lessThan">
      <formula>$C$4</formula>
    </cfRule>
  </conditionalFormatting>
  <conditionalFormatting sqref="BM57">
    <cfRule type="cellIs" dxfId="22003" priority="1597" operator="lessThan">
      <formula>$C$4</formula>
    </cfRule>
  </conditionalFormatting>
  <conditionalFormatting sqref="BM58">
    <cfRule type="cellIs" dxfId="22002" priority="1598" operator="lessThan">
      <formula>$C$4</formula>
    </cfRule>
  </conditionalFormatting>
  <conditionalFormatting sqref="BM59">
    <cfRule type="cellIs" dxfId="22001" priority="1599" operator="lessThan">
      <formula>$C$4</formula>
    </cfRule>
  </conditionalFormatting>
  <conditionalFormatting sqref="BM60">
    <cfRule type="cellIs" dxfId="22000" priority="1600" operator="lessThan">
      <formula>$C$4</formula>
    </cfRule>
  </conditionalFormatting>
  <conditionalFormatting sqref="BN11">
    <cfRule type="cellIs" dxfId="21999" priority="1601" operator="lessThan">
      <formula>$C$4</formula>
    </cfRule>
  </conditionalFormatting>
  <conditionalFormatting sqref="BN12">
    <cfRule type="cellIs" dxfId="21998" priority="1602" operator="lessThan">
      <formula>$C$4</formula>
    </cfRule>
  </conditionalFormatting>
  <conditionalFormatting sqref="BN13">
    <cfRule type="cellIs" dxfId="21997" priority="1603" operator="lessThan">
      <formula>$C$4</formula>
    </cfRule>
  </conditionalFormatting>
  <conditionalFormatting sqref="BN14">
    <cfRule type="cellIs" dxfId="21996" priority="1604" operator="lessThan">
      <formula>$C$4</formula>
    </cfRule>
  </conditionalFormatting>
  <conditionalFormatting sqref="BN15">
    <cfRule type="cellIs" dxfId="21995" priority="1605" operator="lessThan">
      <formula>$C$4</formula>
    </cfRule>
  </conditionalFormatting>
  <conditionalFormatting sqref="BN16">
    <cfRule type="cellIs" dxfId="21994" priority="1606" operator="lessThan">
      <formula>$C$4</formula>
    </cfRule>
  </conditionalFormatting>
  <conditionalFormatting sqref="BN17">
    <cfRule type="cellIs" dxfId="21993" priority="1607" operator="lessThan">
      <formula>$C$4</formula>
    </cfRule>
  </conditionalFormatting>
  <conditionalFormatting sqref="BN18">
    <cfRule type="cellIs" dxfId="21992" priority="1608" operator="lessThan">
      <formula>$C$4</formula>
    </cfRule>
  </conditionalFormatting>
  <conditionalFormatting sqref="BN19">
    <cfRule type="cellIs" dxfId="21991" priority="1609" operator="lessThan">
      <formula>$C$4</formula>
    </cfRule>
  </conditionalFormatting>
  <conditionalFormatting sqref="BN20">
    <cfRule type="cellIs" dxfId="21990" priority="1610" operator="lessThan">
      <formula>$C$4</formula>
    </cfRule>
  </conditionalFormatting>
  <conditionalFormatting sqref="BN21">
    <cfRule type="cellIs" dxfId="21989" priority="1611" operator="lessThan">
      <formula>$C$4</formula>
    </cfRule>
  </conditionalFormatting>
  <conditionalFormatting sqref="BN22">
    <cfRule type="cellIs" dxfId="21988" priority="1612" operator="lessThan">
      <formula>$C$4</formula>
    </cfRule>
  </conditionalFormatting>
  <conditionalFormatting sqref="BN23">
    <cfRule type="cellIs" dxfId="21987" priority="1613" operator="lessThan">
      <formula>$C$4</formula>
    </cfRule>
  </conditionalFormatting>
  <conditionalFormatting sqref="BN24">
    <cfRule type="cellIs" dxfId="21986" priority="1614" operator="lessThan">
      <formula>$C$4</formula>
    </cfRule>
  </conditionalFormatting>
  <conditionalFormatting sqref="BN25">
    <cfRule type="cellIs" dxfId="21985" priority="1615" operator="lessThan">
      <formula>$C$4</formula>
    </cfRule>
  </conditionalFormatting>
  <conditionalFormatting sqref="BN26">
    <cfRule type="cellIs" dxfId="21984" priority="1616" operator="lessThan">
      <formula>$C$4</formula>
    </cfRule>
  </conditionalFormatting>
  <conditionalFormatting sqref="BN27">
    <cfRule type="cellIs" dxfId="21983" priority="1617" operator="lessThan">
      <formula>$C$4</formula>
    </cfRule>
  </conditionalFormatting>
  <conditionalFormatting sqref="BN28">
    <cfRule type="cellIs" dxfId="21982" priority="1618" operator="lessThan">
      <formula>$C$4</formula>
    </cfRule>
  </conditionalFormatting>
  <conditionalFormatting sqref="BN29">
    <cfRule type="cellIs" dxfId="21981" priority="1619" operator="lessThan">
      <formula>$C$4</formula>
    </cfRule>
  </conditionalFormatting>
  <conditionalFormatting sqref="BN30">
    <cfRule type="cellIs" dxfId="21980" priority="1620" operator="lessThan">
      <formula>$C$4</formula>
    </cfRule>
  </conditionalFormatting>
  <conditionalFormatting sqref="BN31">
    <cfRule type="cellIs" dxfId="21979" priority="1621" operator="lessThan">
      <formula>$C$4</formula>
    </cfRule>
  </conditionalFormatting>
  <conditionalFormatting sqref="BN32">
    <cfRule type="cellIs" dxfId="21978" priority="1622" operator="lessThan">
      <formula>$C$4</formula>
    </cfRule>
  </conditionalFormatting>
  <conditionalFormatting sqref="BN33">
    <cfRule type="cellIs" dxfId="21977" priority="1623" operator="lessThan">
      <formula>$C$4</formula>
    </cfRule>
  </conditionalFormatting>
  <conditionalFormatting sqref="BN34">
    <cfRule type="cellIs" dxfId="21976" priority="1624" operator="lessThan">
      <formula>$C$4</formula>
    </cfRule>
  </conditionalFormatting>
  <conditionalFormatting sqref="BN35">
    <cfRule type="cellIs" dxfId="21975" priority="1625" operator="lessThan">
      <formula>$C$4</formula>
    </cfRule>
  </conditionalFormatting>
  <conditionalFormatting sqref="BN36">
    <cfRule type="cellIs" dxfId="21974" priority="1626" operator="lessThan">
      <formula>$C$4</formula>
    </cfRule>
  </conditionalFormatting>
  <conditionalFormatting sqref="BN37">
    <cfRule type="cellIs" dxfId="21973" priority="1627" operator="lessThan">
      <formula>$C$4</formula>
    </cfRule>
  </conditionalFormatting>
  <conditionalFormatting sqref="BN38">
    <cfRule type="cellIs" dxfId="21972" priority="1628" operator="lessThan">
      <formula>$C$4</formula>
    </cfRule>
  </conditionalFormatting>
  <conditionalFormatting sqref="BN39">
    <cfRule type="cellIs" dxfId="21971" priority="1629" operator="lessThan">
      <formula>$C$4</formula>
    </cfRule>
  </conditionalFormatting>
  <conditionalFormatting sqref="BN40">
    <cfRule type="cellIs" dxfId="21970" priority="1630" operator="lessThan">
      <formula>$C$4</formula>
    </cfRule>
  </conditionalFormatting>
  <conditionalFormatting sqref="BN41">
    <cfRule type="cellIs" dxfId="21969" priority="1631" operator="lessThan">
      <formula>$C$4</formula>
    </cfRule>
  </conditionalFormatting>
  <conditionalFormatting sqref="BN42">
    <cfRule type="cellIs" dxfId="21968" priority="1632" operator="lessThan">
      <formula>$C$4</formula>
    </cfRule>
  </conditionalFormatting>
  <conditionalFormatting sqref="BN43">
    <cfRule type="cellIs" dxfId="21967" priority="1633" operator="lessThan">
      <formula>$C$4</formula>
    </cfRule>
  </conditionalFormatting>
  <conditionalFormatting sqref="BN44">
    <cfRule type="cellIs" dxfId="21966" priority="1634" operator="lessThan">
      <formula>$C$4</formula>
    </cfRule>
  </conditionalFormatting>
  <conditionalFormatting sqref="BN45">
    <cfRule type="cellIs" dxfId="21965" priority="1635" operator="lessThan">
      <formula>$C$4</formula>
    </cfRule>
  </conditionalFormatting>
  <conditionalFormatting sqref="BN46">
    <cfRule type="cellIs" dxfId="21964" priority="1636" operator="lessThan">
      <formula>$C$4</formula>
    </cfRule>
  </conditionalFormatting>
  <conditionalFormatting sqref="BN47">
    <cfRule type="cellIs" dxfId="21963" priority="1637" operator="lessThan">
      <formula>$C$4</formula>
    </cfRule>
  </conditionalFormatting>
  <conditionalFormatting sqref="BN48">
    <cfRule type="cellIs" dxfId="21962" priority="1638" operator="lessThan">
      <formula>$C$4</formula>
    </cfRule>
  </conditionalFormatting>
  <conditionalFormatting sqref="BN49">
    <cfRule type="cellIs" dxfId="21961" priority="1639" operator="lessThan">
      <formula>$C$4</formula>
    </cfRule>
  </conditionalFormatting>
  <conditionalFormatting sqref="BN50">
    <cfRule type="cellIs" dxfId="21960" priority="1640" operator="lessThan">
      <formula>$C$4</formula>
    </cfRule>
  </conditionalFormatting>
  <conditionalFormatting sqref="BN51">
    <cfRule type="cellIs" dxfId="21959" priority="1641" operator="lessThan">
      <formula>$C$4</formula>
    </cfRule>
  </conditionalFormatting>
  <conditionalFormatting sqref="BN52">
    <cfRule type="cellIs" dxfId="21958" priority="1642" operator="lessThan">
      <formula>$C$4</formula>
    </cfRule>
  </conditionalFormatting>
  <conditionalFormatting sqref="BN53">
    <cfRule type="cellIs" dxfId="21957" priority="1643" operator="lessThan">
      <formula>$C$4</formula>
    </cfRule>
  </conditionalFormatting>
  <conditionalFormatting sqref="BN54">
    <cfRule type="cellIs" dxfId="21956" priority="1644" operator="lessThan">
      <formula>$C$4</formula>
    </cfRule>
  </conditionalFormatting>
  <conditionalFormatting sqref="BN55">
    <cfRule type="cellIs" dxfId="21955" priority="1645" operator="lessThan">
      <formula>$C$4</formula>
    </cfRule>
  </conditionalFormatting>
  <conditionalFormatting sqref="BN56">
    <cfRule type="cellIs" dxfId="21954" priority="1646" operator="lessThan">
      <formula>$C$4</formula>
    </cfRule>
  </conditionalFormatting>
  <conditionalFormatting sqref="BN57">
    <cfRule type="cellIs" dxfId="21953" priority="1647" operator="lessThan">
      <formula>$C$4</formula>
    </cfRule>
  </conditionalFormatting>
  <conditionalFormatting sqref="BN58">
    <cfRule type="cellIs" dxfId="21952" priority="1648" operator="lessThan">
      <formula>$C$4</formula>
    </cfRule>
  </conditionalFormatting>
  <conditionalFormatting sqref="BN59">
    <cfRule type="cellIs" dxfId="21951" priority="1649" operator="lessThan">
      <formula>$C$4</formula>
    </cfRule>
  </conditionalFormatting>
  <conditionalFormatting sqref="BN60">
    <cfRule type="cellIs" dxfId="21950" priority="1650" operator="lessThan">
      <formula>$C$4</formula>
    </cfRule>
  </conditionalFormatting>
  <conditionalFormatting sqref="BO11">
    <cfRule type="cellIs" dxfId="21949" priority="1651" operator="lessThan">
      <formula>$C$4</formula>
    </cfRule>
  </conditionalFormatting>
  <conditionalFormatting sqref="BO12">
    <cfRule type="cellIs" dxfId="21948" priority="1652" operator="lessThan">
      <formula>$C$4</formula>
    </cfRule>
  </conditionalFormatting>
  <conditionalFormatting sqref="BO13">
    <cfRule type="cellIs" dxfId="21947" priority="1653" operator="lessThan">
      <formula>$C$4</formula>
    </cfRule>
  </conditionalFormatting>
  <conditionalFormatting sqref="BO14">
    <cfRule type="cellIs" dxfId="21946" priority="1654" operator="lessThan">
      <formula>$C$4</formula>
    </cfRule>
  </conditionalFormatting>
  <conditionalFormatting sqref="BO15">
    <cfRule type="cellIs" dxfId="21945" priority="1655" operator="lessThan">
      <formula>$C$4</formula>
    </cfRule>
  </conditionalFormatting>
  <conditionalFormatting sqref="BO16">
    <cfRule type="cellIs" dxfId="21944" priority="1656" operator="lessThan">
      <formula>$C$4</formula>
    </cfRule>
  </conditionalFormatting>
  <conditionalFormatting sqref="BO17">
    <cfRule type="cellIs" dxfId="21943" priority="1657" operator="lessThan">
      <formula>$C$4</formula>
    </cfRule>
  </conditionalFormatting>
  <conditionalFormatting sqref="BO18">
    <cfRule type="cellIs" dxfId="21942" priority="1658" operator="lessThan">
      <formula>$C$4</formula>
    </cfRule>
  </conditionalFormatting>
  <conditionalFormatting sqref="BO19">
    <cfRule type="cellIs" dxfId="21941" priority="1659" operator="lessThan">
      <formula>$C$4</formula>
    </cfRule>
  </conditionalFormatting>
  <conditionalFormatting sqref="BO20">
    <cfRule type="cellIs" dxfId="21940" priority="1660" operator="lessThan">
      <formula>$C$4</formula>
    </cfRule>
  </conditionalFormatting>
  <conditionalFormatting sqref="BO21">
    <cfRule type="cellIs" dxfId="21939" priority="1661" operator="lessThan">
      <formula>$C$4</formula>
    </cfRule>
  </conditionalFormatting>
  <conditionalFormatting sqref="BO22">
    <cfRule type="cellIs" dxfId="21938" priority="1662" operator="lessThan">
      <formula>$C$4</formula>
    </cfRule>
  </conditionalFormatting>
  <conditionalFormatting sqref="BO23">
    <cfRule type="cellIs" dxfId="21937" priority="1663" operator="lessThan">
      <formula>$C$4</formula>
    </cfRule>
  </conditionalFormatting>
  <conditionalFormatting sqref="BO24">
    <cfRule type="cellIs" dxfId="21936" priority="1664" operator="lessThan">
      <formula>$C$4</formula>
    </cfRule>
  </conditionalFormatting>
  <conditionalFormatting sqref="BO25">
    <cfRule type="cellIs" dxfId="21935" priority="1665" operator="lessThan">
      <formula>$C$4</formula>
    </cfRule>
  </conditionalFormatting>
  <conditionalFormatting sqref="BO26">
    <cfRule type="cellIs" dxfId="21934" priority="1666" operator="lessThan">
      <formula>$C$4</formula>
    </cfRule>
  </conditionalFormatting>
  <conditionalFormatting sqref="BO27">
    <cfRule type="cellIs" dxfId="21933" priority="1667" operator="lessThan">
      <formula>$C$4</formula>
    </cfRule>
  </conditionalFormatting>
  <conditionalFormatting sqref="BO28">
    <cfRule type="cellIs" dxfId="21932" priority="1668" operator="lessThan">
      <formula>$C$4</formula>
    </cfRule>
  </conditionalFormatting>
  <conditionalFormatting sqref="BO29">
    <cfRule type="cellIs" dxfId="21931" priority="1669" operator="lessThan">
      <formula>$C$4</formula>
    </cfRule>
  </conditionalFormatting>
  <conditionalFormatting sqref="BO30">
    <cfRule type="cellIs" dxfId="21930" priority="1670" operator="lessThan">
      <formula>$C$4</formula>
    </cfRule>
  </conditionalFormatting>
  <conditionalFormatting sqref="BO31">
    <cfRule type="cellIs" dxfId="21929" priority="1671" operator="lessThan">
      <formula>$C$4</formula>
    </cfRule>
  </conditionalFormatting>
  <conditionalFormatting sqref="BO32">
    <cfRule type="cellIs" dxfId="21928" priority="1672" operator="lessThan">
      <formula>$C$4</formula>
    </cfRule>
  </conditionalFormatting>
  <conditionalFormatting sqref="BO33">
    <cfRule type="cellIs" dxfId="21927" priority="1673" operator="lessThan">
      <formula>$C$4</formula>
    </cfRule>
  </conditionalFormatting>
  <conditionalFormatting sqref="BO34">
    <cfRule type="cellIs" dxfId="21926" priority="1674" operator="lessThan">
      <formula>$C$4</formula>
    </cfRule>
  </conditionalFormatting>
  <conditionalFormatting sqref="BO35">
    <cfRule type="cellIs" dxfId="21925" priority="1675" operator="lessThan">
      <formula>$C$4</formula>
    </cfRule>
  </conditionalFormatting>
  <conditionalFormatting sqref="BO36">
    <cfRule type="cellIs" dxfId="21924" priority="1676" operator="lessThan">
      <formula>$C$4</formula>
    </cfRule>
  </conditionalFormatting>
  <conditionalFormatting sqref="BO37">
    <cfRule type="cellIs" dxfId="21923" priority="1677" operator="lessThan">
      <formula>$C$4</formula>
    </cfRule>
  </conditionalFormatting>
  <conditionalFormatting sqref="BO38">
    <cfRule type="cellIs" dxfId="21922" priority="1678" operator="lessThan">
      <formula>$C$4</formula>
    </cfRule>
  </conditionalFormatting>
  <conditionalFormatting sqref="BO39">
    <cfRule type="cellIs" dxfId="21921" priority="1679" operator="lessThan">
      <formula>$C$4</formula>
    </cfRule>
  </conditionalFormatting>
  <conditionalFormatting sqref="BO40">
    <cfRule type="cellIs" dxfId="21920" priority="1680" operator="lessThan">
      <formula>$C$4</formula>
    </cfRule>
  </conditionalFormatting>
  <conditionalFormatting sqref="BO41">
    <cfRule type="cellIs" dxfId="21919" priority="1681" operator="lessThan">
      <formula>$C$4</formula>
    </cfRule>
  </conditionalFormatting>
  <conditionalFormatting sqref="BO42">
    <cfRule type="cellIs" dxfId="21918" priority="1682" operator="lessThan">
      <formula>$C$4</formula>
    </cfRule>
  </conditionalFormatting>
  <conditionalFormatting sqref="BO43">
    <cfRule type="cellIs" dxfId="21917" priority="1683" operator="lessThan">
      <formula>$C$4</formula>
    </cfRule>
  </conditionalFormatting>
  <conditionalFormatting sqref="BO44">
    <cfRule type="cellIs" dxfId="21916" priority="1684" operator="lessThan">
      <formula>$C$4</formula>
    </cfRule>
  </conditionalFormatting>
  <conditionalFormatting sqref="BO45">
    <cfRule type="cellIs" dxfId="21915" priority="1685" operator="lessThan">
      <formula>$C$4</formula>
    </cfRule>
  </conditionalFormatting>
  <conditionalFormatting sqref="BO46">
    <cfRule type="cellIs" dxfId="21914" priority="1686" operator="lessThan">
      <formula>$C$4</formula>
    </cfRule>
  </conditionalFormatting>
  <conditionalFormatting sqref="BO47">
    <cfRule type="cellIs" dxfId="21913" priority="1687" operator="lessThan">
      <formula>$C$4</formula>
    </cfRule>
  </conditionalFormatting>
  <conditionalFormatting sqref="BO48">
    <cfRule type="cellIs" dxfId="21912" priority="1688" operator="lessThan">
      <formula>$C$4</formula>
    </cfRule>
  </conditionalFormatting>
  <conditionalFormatting sqref="BO49">
    <cfRule type="cellIs" dxfId="21911" priority="1689" operator="lessThan">
      <formula>$C$4</formula>
    </cfRule>
  </conditionalFormatting>
  <conditionalFormatting sqref="BO50">
    <cfRule type="cellIs" dxfId="21910" priority="1690" operator="lessThan">
      <formula>$C$4</formula>
    </cfRule>
  </conditionalFormatting>
  <conditionalFormatting sqref="BO51">
    <cfRule type="cellIs" dxfId="21909" priority="1691" operator="lessThan">
      <formula>$C$4</formula>
    </cfRule>
  </conditionalFormatting>
  <conditionalFormatting sqref="BO52">
    <cfRule type="cellIs" dxfId="21908" priority="1692" operator="lessThan">
      <formula>$C$4</formula>
    </cfRule>
  </conditionalFormatting>
  <conditionalFormatting sqref="BO53">
    <cfRule type="cellIs" dxfId="21907" priority="1693" operator="lessThan">
      <formula>$C$4</formula>
    </cfRule>
  </conditionalFormatting>
  <conditionalFormatting sqref="BO54">
    <cfRule type="cellIs" dxfId="21906" priority="1694" operator="lessThan">
      <formula>$C$4</formula>
    </cfRule>
  </conditionalFormatting>
  <conditionalFormatting sqref="BO55">
    <cfRule type="cellIs" dxfId="21905" priority="1695" operator="lessThan">
      <formula>$C$4</formula>
    </cfRule>
  </conditionalFormatting>
  <conditionalFormatting sqref="BO56">
    <cfRule type="cellIs" dxfId="21904" priority="1696" operator="lessThan">
      <formula>$C$4</formula>
    </cfRule>
  </conditionalFormatting>
  <conditionalFormatting sqref="BO57">
    <cfRule type="cellIs" dxfId="21903" priority="1697" operator="lessThan">
      <formula>$C$4</formula>
    </cfRule>
  </conditionalFormatting>
  <conditionalFormatting sqref="BO58">
    <cfRule type="cellIs" dxfId="21902" priority="1698" operator="lessThan">
      <formula>$C$4</formula>
    </cfRule>
  </conditionalFormatting>
  <conditionalFormatting sqref="BO59">
    <cfRule type="cellIs" dxfId="21901" priority="1699" operator="lessThan">
      <formula>$C$4</formula>
    </cfRule>
  </conditionalFormatting>
  <conditionalFormatting sqref="BO60">
    <cfRule type="cellIs" dxfId="21900" priority="1700" operator="lessThan">
      <formula>$C$4</formula>
    </cfRule>
  </conditionalFormatting>
  <conditionalFormatting sqref="BP11">
    <cfRule type="cellIs" dxfId="21899" priority="1701" operator="lessThan">
      <formula>$C$4</formula>
    </cfRule>
  </conditionalFormatting>
  <conditionalFormatting sqref="BP12">
    <cfRule type="cellIs" dxfId="21898" priority="1702" operator="lessThan">
      <formula>$C$4</formula>
    </cfRule>
  </conditionalFormatting>
  <conditionalFormatting sqref="BP13">
    <cfRule type="cellIs" dxfId="21897" priority="1703" operator="lessThan">
      <formula>$C$4</formula>
    </cfRule>
  </conditionalFormatting>
  <conditionalFormatting sqref="BP14">
    <cfRule type="cellIs" dxfId="21896" priority="1704" operator="lessThan">
      <formula>$C$4</formula>
    </cfRule>
  </conditionalFormatting>
  <conditionalFormatting sqref="BP15">
    <cfRule type="cellIs" dxfId="21895" priority="1705" operator="lessThan">
      <formula>$C$4</formula>
    </cfRule>
  </conditionalFormatting>
  <conditionalFormatting sqref="BP16">
    <cfRule type="cellIs" dxfId="21894" priority="1706" operator="lessThan">
      <formula>$C$4</formula>
    </cfRule>
  </conditionalFormatting>
  <conditionalFormatting sqref="BP17">
    <cfRule type="cellIs" dxfId="21893" priority="1707" operator="lessThan">
      <formula>$C$4</formula>
    </cfRule>
  </conditionalFormatting>
  <conditionalFormatting sqref="BP18">
    <cfRule type="cellIs" dxfId="21892" priority="1708" operator="lessThan">
      <formula>$C$4</formula>
    </cfRule>
  </conditionalFormatting>
  <conditionalFormatting sqref="BP19">
    <cfRule type="cellIs" dxfId="21891" priority="1709" operator="lessThan">
      <formula>$C$4</formula>
    </cfRule>
  </conditionalFormatting>
  <conditionalFormatting sqref="BP20">
    <cfRule type="cellIs" dxfId="21890" priority="1710" operator="lessThan">
      <formula>$C$4</formula>
    </cfRule>
  </conditionalFormatting>
  <conditionalFormatting sqref="BP21">
    <cfRule type="cellIs" dxfId="21889" priority="1711" operator="lessThan">
      <formula>$C$4</formula>
    </cfRule>
  </conditionalFormatting>
  <conditionalFormatting sqref="BP22">
    <cfRule type="cellIs" dxfId="21888" priority="1712" operator="lessThan">
      <formula>$C$4</formula>
    </cfRule>
  </conditionalFormatting>
  <conditionalFormatting sqref="BP23">
    <cfRule type="cellIs" dxfId="21887" priority="1713" operator="lessThan">
      <formula>$C$4</formula>
    </cfRule>
  </conditionalFormatting>
  <conditionalFormatting sqref="BP24">
    <cfRule type="cellIs" dxfId="21886" priority="1714" operator="lessThan">
      <formula>$C$4</formula>
    </cfRule>
  </conditionalFormatting>
  <conditionalFormatting sqref="BP25">
    <cfRule type="cellIs" dxfId="21885" priority="1715" operator="lessThan">
      <formula>$C$4</formula>
    </cfRule>
  </conditionalFormatting>
  <conditionalFormatting sqref="BP26">
    <cfRule type="cellIs" dxfId="21884" priority="1716" operator="lessThan">
      <formula>$C$4</formula>
    </cfRule>
  </conditionalFormatting>
  <conditionalFormatting sqref="BP27">
    <cfRule type="cellIs" dxfId="21883" priority="1717" operator="lessThan">
      <formula>$C$4</formula>
    </cfRule>
  </conditionalFormatting>
  <conditionalFormatting sqref="BP28">
    <cfRule type="cellIs" dxfId="21882" priority="1718" operator="lessThan">
      <formula>$C$4</formula>
    </cfRule>
  </conditionalFormatting>
  <conditionalFormatting sqref="BP29">
    <cfRule type="cellIs" dxfId="21881" priority="1719" operator="lessThan">
      <formula>$C$4</formula>
    </cfRule>
  </conditionalFormatting>
  <conditionalFormatting sqref="BP30">
    <cfRule type="cellIs" dxfId="21880" priority="1720" operator="lessThan">
      <formula>$C$4</formula>
    </cfRule>
  </conditionalFormatting>
  <conditionalFormatting sqref="BP31">
    <cfRule type="cellIs" dxfId="21879" priority="1721" operator="lessThan">
      <formula>$C$4</formula>
    </cfRule>
  </conditionalFormatting>
  <conditionalFormatting sqref="BP32">
    <cfRule type="cellIs" dxfId="21878" priority="1722" operator="lessThan">
      <formula>$C$4</formula>
    </cfRule>
  </conditionalFormatting>
  <conditionalFormatting sqref="BP33">
    <cfRule type="cellIs" dxfId="21877" priority="1723" operator="lessThan">
      <formula>$C$4</formula>
    </cfRule>
  </conditionalFormatting>
  <conditionalFormatting sqref="BP34">
    <cfRule type="cellIs" dxfId="21876" priority="1724" operator="lessThan">
      <formula>$C$4</formula>
    </cfRule>
  </conditionalFormatting>
  <conditionalFormatting sqref="BP35">
    <cfRule type="cellIs" dxfId="21875" priority="1725" operator="lessThan">
      <formula>$C$4</formula>
    </cfRule>
  </conditionalFormatting>
  <conditionalFormatting sqref="BP36">
    <cfRule type="cellIs" dxfId="21874" priority="1726" operator="lessThan">
      <formula>$C$4</formula>
    </cfRule>
  </conditionalFormatting>
  <conditionalFormatting sqref="BP37">
    <cfRule type="cellIs" dxfId="21873" priority="1727" operator="lessThan">
      <formula>$C$4</formula>
    </cfRule>
  </conditionalFormatting>
  <conditionalFormatting sqref="BP38">
    <cfRule type="cellIs" dxfId="21872" priority="1728" operator="lessThan">
      <formula>$C$4</formula>
    </cfRule>
  </conditionalFormatting>
  <conditionalFormatting sqref="BP39">
    <cfRule type="cellIs" dxfId="21871" priority="1729" operator="lessThan">
      <formula>$C$4</formula>
    </cfRule>
  </conditionalFormatting>
  <conditionalFormatting sqref="BP40">
    <cfRule type="cellIs" dxfId="21870" priority="1730" operator="lessThan">
      <formula>$C$4</formula>
    </cfRule>
  </conditionalFormatting>
  <conditionalFormatting sqref="BP41">
    <cfRule type="cellIs" dxfId="21869" priority="1731" operator="lessThan">
      <formula>$C$4</formula>
    </cfRule>
  </conditionalFormatting>
  <conditionalFormatting sqref="BP42">
    <cfRule type="cellIs" dxfId="21868" priority="1732" operator="lessThan">
      <formula>$C$4</formula>
    </cfRule>
  </conditionalFormatting>
  <conditionalFormatting sqref="BP43">
    <cfRule type="cellIs" dxfId="21867" priority="1733" operator="lessThan">
      <formula>$C$4</formula>
    </cfRule>
  </conditionalFormatting>
  <conditionalFormatting sqref="BP44">
    <cfRule type="cellIs" dxfId="21866" priority="1734" operator="lessThan">
      <formula>$C$4</formula>
    </cfRule>
  </conditionalFormatting>
  <conditionalFormatting sqref="BP45">
    <cfRule type="cellIs" dxfId="21865" priority="1735" operator="lessThan">
      <formula>$C$4</formula>
    </cfRule>
  </conditionalFormatting>
  <conditionalFormatting sqref="BP46">
    <cfRule type="cellIs" dxfId="21864" priority="1736" operator="lessThan">
      <formula>$C$4</formula>
    </cfRule>
  </conditionalFormatting>
  <conditionalFormatting sqref="BP47">
    <cfRule type="cellIs" dxfId="21863" priority="1737" operator="lessThan">
      <formula>$C$4</formula>
    </cfRule>
  </conditionalFormatting>
  <conditionalFormatting sqref="BP48">
    <cfRule type="cellIs" dxfId="21862" priority="1738" operator="lessThan">
      <formula>$C$4</formula>
    </cfRule>
  </conditionalFormatting>
  <conditionalFormatting sqref="BP49">
    <cfRule type="cellIs" dxfId="21861" priority="1739" operator="lessThan">
      <formula>$C$4</formula>
    </cfRule>
  </conditionalFormatting>
  <conditionalFormatting sqref="BP50">
    <cfRule type="cellIs" dxfId="21860" priority="1740" operator="lessThan">
      <formula>$C$4</formula>
    </cfRule>
  </conditionalFormatting>
  <conditionalFormatting sqref="BP51">
    <cfRule type="cellIs" dxfId="21859" priority="1741" operator="lessThan">
      <formula>$C$4</formula>
    </cfRule>
  </conditionalFormatting>
  <conditionalFormatting sqref="BP52">
    <cfRule type="cellIs" dxfId="21858" priority="1742" operator="lessThan">
      <formula>$C$4</formula>
    </cfRule>
  </conditionalFormatting>
  <conditionalFormatting sqref="BP53">
    <cfRule type="cellIs" dxfId="21857" priority="1743" operator="lessThan">
      <formula>$C$4</formula>
    </cfRule>
  </conditionalFormatting>
  <conditionalFormatting sqref="BP54">
    <cfRule type="cellIs" dxfId="21856" priority="1744" operator="lessThan">
      <formula>$C$4</formula>
    </cfRule>
  </conditionalFormatting>
  <conditionalFormatting sqref="BP55">
    <cfRule type="cellIs" dxfId="21855" priority="1745" operator="lessThan">
      <formula>$C$4</formula>
    </cfRule>
  </conditionalFormatting>
  <conditionalFormatting sqref="BP56">
    <cfRule type="cellIs" dxfId="21854" priority="1746" operator="lessThan">
      <formula>$C$4</formula>
    </cfRule>
  </conditionalFormatting>
  <conditionalFormatting sqref="BP57">
    <cfRule type="cellIs" dxfId="21853" priority="1747" operator="lessThan">
      <formula>$C$4</formula>
    </cfRule>
  </conditionalFormatting>
  <conditionalFormatting sqref="BP58">
    <cfRule type="cellIs" dxfId="21852" priority="1748" operator="lessThan">
      <formula>$C$4</formula>
    </cfRule>
  </conditionalFormatting>
  <conditionalFormatting sqref="BP59">
    <cfRule type="cellIs" dxfId="21851" priority="1749" operator="lessThan">
      <formula>$C$4</formula>
    </cfRule>
  </conditionalFormatting>
  <conditionalFormatting sqref="BP60">
    <cfRule type="cellIs" dxfId="21850" priority="1750" operator="lessThan">
      <formula>$C$4</formula>
    </cfRule>
  </conditionalFormatting>
  <conditionalFormatting sqref="BQ11">
    <cfRule type="cellIs" dxfId="21849" priority="1751" operator="lessThan">
      <formula>$C$4</formula>
    </cfRule>
  </conditionalFormatting>
  <conditionalFormatting sqref="BQ12">
    <cfRule type="cellIs" dxfId="21848" priority="1752" operator="lessThan">
      <formula>$C$4</formula>
    </cfRule>
  </conditionalFormatting>
  <conditionalFormatting sqref="BQ13">
    <cfRule type="cellIs" dxfId="21847" priority="1753" operator="lessThan">
      <formula>$C$4</formula>
    </cfRule>
  </conditionalFormatting>
  <conditionalFormatting sqref="BQ14">
    <cfRule type="cellIs" dxfId="21846" priority="1754" operator="lessThan">
      <formula>$C$4</formula>
    </cfRule>
  </conditionalFormatting>
  <conditionalFormatting sqref="BQ15">
    <cfRule type="cellIs" dxfId="21845" priority="1755" operator="lessThan">
      <formula>$C$4</formula>
    </cfRule>
  </conditionalFormatting>
  <conditionalFormatting sqref="BQ16">
    <cfRule type="cellIs" dxfId="21844" priority="1756" operator="lessThan">
      <formula>$C$4</formula>
    </cfRule>
  </conditionalFormatting>
  <conditionalFormatting sqref="BQ17">
    <cfRule type="cellIs" dxfId="21843" priority="1757" operator="lessThan">
      <formula>$C$4</formula>
    </cfRule>
  </conditionalFormatting>
  <conditionalFormatting sqref="BQ18">
    <cfRule type="cellIs" dxfId="21842" priority="1758" operator="lessThan">
      <formula>$C$4</formula>
    </cfRule>
  </conditionalFormatting>
  <conditionalFormatting sqref="BQ19">
    <cfRule type="cellIs" dxfId="21841" priority="1759" operator="lessThan">
      <formula>$C$4</formula>
    </cfRule>
  </conditionalFormatting>
  <conditionalFormatting sqref="BQ20">
    <cfRule type="cellIs" dxfId="21840" priority="1760" operator="lessThan">
      <formula>$C$4</formula>
    </cfRule>
  </conditionalFormatting>
  <conditionalFormatting sqref="BQ21">
    <cfRule type="cellIs" dxfId="21839" priority="1761" operator="lessThan">
      <formula>$C$4</formula>
    </cfRule>
  </conditionalFormatting>
  <conditionalFormatting sqref="BQ22">
    <cfRule type="cellIs" dxfId="21838" priority="1762" operator="lessThan">
      <formula>$C$4</formula>
    </cfRule>
  </conditionalFormatting>
  <conditionalFormatting sqref="BQ23">
    <cfRule type="cellIs" dxfId="21837" priority="1763" operator="lessThan">
      <formula>$C$4</formula>
    </cfRule>
  </conditionalFormatting>
  <conditionalFormatting sqref="BQ24">
    <cfRule type="cellIs" dxfId="21836" priority="1764" operator="lessThan">
      <formula>$C$4</formula>
    </cfRule>
  </conditionalFormatting>
  <conditionalFormatting sqref="BQ25">
    <cfRule type="cellIs" dxfId="21835" priority="1765" operator="lessThan">
      <formula>$C$4</formula>
    </cfRule>
  </conditionalFormatting>
  <conditionalFormatting sqref="BQ26">
    <cfRule type="cellIs" dxfId="21834" priority="1766" operator="lessThan">
      <formula>$C$4</formula>
    </cfRule>
  </conditionalFormatting>
  <conditionalFormatting sqref="BQ27">
    <cfRule type="cellIs" dxfId="21833" priority="1767" operator="lessThan">
      <formula>$C$4</formula>
    </cfRule>
  </conditionalFormatting>
  <conditionalFormatting sqref="BQ28">
    <cfRule type="cellIs" dxfId="21832" priority="1768" operator="lessThan">
      <formula>$C$4</formula>
    </cfRule>
  </conditionalFormatting>
  <conditionalFormatting sqref="BQ29">
    <cfRule type="cellIs" dxfId="21831" priority="1769" operator="lessThan">
      <formula>$C$4</formula>
    </cfRule>
  </conditionalFormatting>
  <conditionalFormatting sqref="BQ30">
    <cfRule type="cellIs" dxfId="21830" priority="1770" operator="lessThan">
      <formula>$C$4</formula>
    </cfRule>
  </conditionalFormatting>
  <conditionalFormatting sqref="BQ31">
    <cfRule type="cellIs" dxfId="21829" priority="1771" operator="lessThan">
      <formula>$C$4</formula>
    </cfRule>
  </conditionalFormatting>
  <conditionalFormatting sqref="BQ32">
    <cfRule type="cellIs" dxfId="21828" priority="1772" operator="lessThan">
      <formula>$C$4</formula>
    </cfRule>
  </conditionalFormatting>
  <conditionalFormatting sqref="BQ33">
    <cfRule type="cellIs" dxfId="21827" priority="1773" operator="lessThan">
      <formula>$C$4</formula>
    </cfRule>
  </conditionalFormatting>
  <conditionalFormatting sqref="BQ34">
    <cfRule type="cellIs" dxfId="21826" priority="1774" operator="lessThan">
      <formula>$C$4</formula>
    </cfRule>
  </conditionalFormatting>
  <conditionalFormatting sqref="BQ35">
    <cfRule type="cellIs" dxfId="21825" priority="1775" operator="lessThan">
      <formula>$C$4</formula>
    </cfRule>
  </conditionalFormatting>
  <conditionalFormatting sqref="BQ36">
    <cfRule type="cellIs" dxfId="21824" priority="1776" operator="lessThan">
      <formula>$C$4</formula>
    </cfRule>
  </conditionalFormatting>
  <conditionalFormatting sqref="BQ37">
    <cfRule type="cellIs" dxfId="21823" priority="1777" operator="lessThan">
      <formula>$C$4</formula>
    </cfRule>
  </conditionalFormatting>
  <conditionalFormatting sqref="BQ38">
    <cfRule type="cellIs" dxfId="21822" priority="1778" operator="lessThan">
      <formula>$C$4</formula>
    </cfRule>
  </conditionalFormatting>
  <conditionalFormatting sqref="BQ39">
    <cfRule type="cellIs" dxfId="21821" priority="1779" operator="lessThan">
      <formula>$C$4</formula>
    </cfRule>
  </conditionalFormatting>
  <conditionalFormatting sqref="BQ40">
    <cfRule type="cellIs" dxfId="21820" priority="1780" operator="lessThan">
      <formula>$C$4</formula>
    </cfRule>
  </conditionalFormatting>
  <conditionalFormatting sqref="BQ41">
    <cfRule type="cellIs" dxfId="21819" priority="1781" operator="lessThan">
      <formula>$C$4</formula>
    </cfRule>
  </conditionalFormatting>
  <conditionalFormatting sqref="BQ42">
    <cfRule type="cellIs" dxfId="21818" priority="1782" operator="lessThan">
      <formula>$C$4</formula>
    </cfRule>
  </conditionalFormatting>
  <conditionalFormatting sqref="BQ43">
    <cfRule type="cellIs" dxfId="21817" priority="1783" operator="lessThan">
      <formula>$C$4</formula>
    </cfRule>
  </conditionalFormatting>
  <conditionalFormatting sqref="BQ44">
    <cfRule type="cellIs" dxfId="21816" priority="1784" operator="lessThan">
      <formula>$C$4</formula>
    </cfRule>
  </conditionalFormatting>
  <conditionalFormatting sqref="BQ45">
    <cfRule type="cellIs" dxfId="21815" priority="1785" operator="lessThan">
      <formula>$C$4</formula>
    </cfRule>
  </conditionalFormatting>
  <conditionalFormatting sqref="BQ46">
    <cfRule type="cellIs" dxfId="21814" priority="1786" operator="lessThan">
      <formula>$C$4</formula>
    </cfRule>
  </conditionalFormatting>
  <conditionalFormatting sqref="BQ47">
    <cfRule type="cellIs" dxfId="21813" priority="1787" operator="lessThan">
      <formula>$C$4</formula>
    </cfRule>
  </conditionalFormatting>
  <conditionalFormatting sqref="BQ48">
    <cfRule type="cellIs" dxfId="21812" priority="1788" operator="lessThan">
      <formula>$C$4</formula>
    </cfRule>
  </conditionalFormatting>
  <conditionalFormatting sqref="BQ49">
    <cfRule type="cellIs" dxfId="21811" priority="1789" operator="lessThan">
      <formula>$C$4</formula>
    </cfRule>
  </conditionalFormatting>
  <conditionalFormatting sqref="BQ50">
    <cfRule type="cellIs" dxfId="21810" priority="1790" operator="lessThan">
      <formula>$C$4</formula>
    </cfRule>
  </conditionalFormatting>
  <conditionalFormatting sqref="BQ51">
    <cfRule type="cellIs" dxfId="21809" priority="1791" operator="lessThan">
      <formula>$C$4</formula>
    </cfRule>
  </conditionalFormatting>
  <conditionalFormatting sqref="BQ52">
    <cfRule type="cellIs" dxfId="21808" priority="1792" operator="lessThan">
      <formula>$C$4</formula>
    </cfRule>
  </conditionalFormatting>
  <conditionalFormatting sqref="BQ53">
    <cfRule type="cellIs" dxfId="21807" priority="1793" operator="lessThan">
      <formula>$C$4</formula>
    </cfRule>
  </conditionalFormatting>
  <conditionalFormatting sqref="BQ54">
    <cfRule type="cellIs" dxfId="21806" priority="1794" operator="lessThan">
      <formula>$C$4</formula>
    </cfRule>
  </conditionalFormatting>
  <conditionalFormatting sqref="BQ55">
    <cfRule type="cellIs" dxfId="21805" priority="1795" operator="lessThan">
      <formula>$C$4</formula>
    </cfRule>
  </conditionalFormatting>
  <conditionalFormatting sqref="BQ56">
    <cfRule type="cellIs" dxfId="21804" priority="1796" operator="lessThan">
      <formula>$C$4</formula>
    </cfRule>
  </conditionalFormatting>
  <conditionalFormatting sqref="BQ57">
    <cfRule type="cellIs" dxfId="21803" priority="1797" operator="lessThan">
      <formula>$C$4</formula>
    </cfRule>
  </conditionalFormatting>
  <conditionalFormatting sqref="BQ58">
    <cfRule type="cellIs" dxfId="21802" priority="1798" operator="lessThan">
      <formula>$C$4</formula>
    </cfRule>
  </conditionalFormatting>
  <conditionalFormatting sqref="BQ59">
    <cfRule type="cellIs" dxfId="21801" priority="1799" operator="lessThan">
      <formula>$C$4</formula>
    </cfRule>
  </conditionalFormatting>
  <conditionalFormatting sqref="BQ60">
    <cfRule type="cellIs" dxfId="21800" priority="1800" operator="lessThan">
      <formula>$C$4</formula>
    </cfRule>
  </conditionalFormatting>
  <conditionalFormatting sqref="BR11">
    <cfRule type="cellIs" dxfId="21799" priority="1801" operator="lessThan">
      <formula>$C$4</formula>
    </cfRule>
  </conditionalFormatting>
  <conditionalFormatting sqref="BR12">
    <cfRule type="cellIs" dxfId="21798" priority="1802" operator="lessThan">
      <formula>$C$4</formula>
    </cfRule>
  </conditionalFormatting>
  <conditionalFormatting sqref="BR13">
    <cfRule type="cellIs" dxfId="21797" priority="1803" operator="lessThan">
      <formula>$C$4</formula>
    </cfRule>
  </conditionalFormatting>
  <conditionalFormatting sqref="BR14">
    <cfRule type="cellIs" dxfId="21796" priority="1804" operator="lessThan">
      <formula>$C$4</formula>
    </cfRule>
  </conditionalFormatting>
  <conditionalFormatting sqref="BR15">
    <cfRule type="cellIs" dxfId="21795" priority="1805" operator="lessThan">
      <formula>$C$4</formula>
    </cfRule>
  </conditionalFormatting>
  <conditionalFormatting sqref="BR16">
    <cfRule type="cellIs" dxfId="21794" priority="1806" operator="lessThan">
      <formula>$C$4</formula>
    </cfRule>
  </conditionalFormatting>
  <conditionalFormatting sqref="BR17">
    <cfRule type="cellIs" dxfId="21793" priority="1807" operator="lessThan">
      <formula>$C$4</formula>
    </cfRule>
  </conditionalFormatting>
  <conditionalFormatting sqref="BR18">
    <cfRule type="cellIs" dxfId="21792" priority="1808" operator="lessThan">
      <formula>$C$4</formula>
    </cfRule>
  </conditionalFormatting>
  <conditionalFormatting sqref="BR19">
    <cfRule type="cellIs" dxfId="21791" priority="1809" operator="lessThan">
      <formula>$C$4</formula>
    </cfRule>
  </conditionalFormatting>
  <conditionalFormatting sqref="BR20">
    <cfRule type="cellIs" dxfId="21790" priority="1810" operator="lessThan">
      <formula>$C$4</formula>
    </cfRule>
  </conditionalFormatting>
  <conditionalFormatting sqref="BR21">
    <cfRule type="cellIs" dxfId="21789" priority="1811" operator="lessThan">
      <formula>$C$4</formula>
    </cfRule>
  </conditionalFormatting>
  <conditionalFormatting sqref="BR22">
    <cfRule type="cellIs" dxfId="21788" priority="1812" operator="lessThan">
      <formula>$C$4</formula>
    </cfRule>
  </conditionalFormatting>
  <conditionalFormatting sqref="BR23">
    <cfRule type="cellIs" dxfId="21787" priority="1813" operator="lessThan">
      <formula>$C$4</formula>
    </cfRule>
  </conditionalFormatting>
  <conditionalFormatting sqref="BR24">
    <cfRule type="cellIs" dxfId="21786" priority="1814" operator="lessThan">
      <formula>$C$4</formula>
    </cfRule>
  </conditionalFormatting>
  <conditionalFormatting sqref="BR25">
    <cfRule type="cellIs" dxfId="21785" priority="1815" operator="lessThan">
      <formula>$C$4</formula>
    </cfRule>
  </conditionalFormatting>
  <conditionalFormatting sqref="BR26">
    <cfRule type="cellIs" dxfId="21784" priority="1816" operator="lessThan">
      <formula>$C$4</formula>
    </cfRule>
  </conditionalFormatting>
  <conditionalFormatting sqref="BR27">
    <cfRule type="cellIs" dxfId="21783" priority="1817" operator="lessThan">
      <formula>$C$4</formula>
    </cfRule>
  </conditionalFormatting>
  <conditionalFormatting sqref="BR28">
    <cfRule type="cellIs" dxfId="21782" priority="1818" operator="lessThan">
      <formula>$C$4</formula>
    </cfRule>
  </conditionalFormatting>
  <conditionalFormatting sqref="BR29">
    <cfRule type="cellIs" dxfId="21781" priority="1819" operator="lessThan">
      <formula>$C$4</formula>
    </cfRule>
  </conditionalFormatting>
  <conditionalFormatting sqref="BR30">
    <cfRule type="cellIs" dxfId="21780" priority="1820" operator="lessThan">
      <formula>$C$4</formula>
    </cfRule>
  </conditionalFormatting>
  <conditionalFormatting sqref="BR31">
    <cfRule type="cellIs" dxfId="21779" priority="1821" operator="lessThan">
      <formula>$C$4</formula>
    </cfRule>
  </conditionalFormatting>
  <conditionalFormatting sqref="BR32">
    <cfRule type="cellIs" dxfId="21778" priority="1822" operator="lessThan">
      <formula>$C$4</formula>
    </cfRule>
  </conditionalFormatting>
  <conditionalFormatting sqref="BR33">
    <cfRule type="cellIs" dxfId="21777" priority="1823" operator="lessThan">
      <formula>$C$4</formula>
    </cfRule>
  </conditionalFormatting>
  <conditionalFormatting sqref="BR34">
    <cfRule type="cellIs" dxfId="21776" priority="1824" operator="lessThan">
      <formula>$C$4</formula>
    </cfRule>
  </conditionalFormatting>
  <conditionalFormatting sqref="BR35">
    <cfRule type="cellIs" dxfId="21775" priority="1825" operator="lessThan">
      <formula>$C$4</formula>
    </cfRule>
  </conditionalFormatting>
  <conditionalFormatting sqref="BR36">
    <cfRule type="cellIs" dxfId="21774" priority="1826" operator="lessThan">
      <formula>$C$4</formula>
    </cfRule>
  </conditionalFormatting>
  <conditionalFormatting sqref="BR37">
    <cfRule type="cellIs" dxfId="21773" priority="1827" operator="lessThan">
      <formula>$C$4</formula>
    </cfRule>
  </conditionalFormatting>
  <conditionalFormatting sqref="BR38">
    <cfRule type="cellIs" dxfId="21772" priority="1828" operator="lessThan">
      <formula>$C$4</formula>
    </cfRule>
  </conditionalFormatting>
  <conditionalFormatting sqref="BR39">
    <cfRule type="cellIs" dxfId="21771" priority="1829" operator="lessThan">
      <formula>$C$4</formula>
    </cfRule>
  </conditionalFormatting>
  <conditionalFormatting sqref="BR40">
    <cfRule type="cellIs" dxfId="21770" priority="1830" operator="lessThan">
      <formula>$C$4</formula>
    </cfRule>
  </conditionalFormatting>
  <conditionalFormatting sqref="BR41">
    <cfRule type="cellIs" dxfId="21769" priority="1831" operator="lessThan">
      <formula>$C$4</formula>
    </cfRule>
  </conditionalFormatting>
  <conditionalFormatting sqref="BR42">
    <cfRule type="cellIs" dxfId="21768" priority="1832" operator="lessThan">
      <formula>$C$4</formula>
    </cfRule>
  </conditionalFormatting>
  <conditionalFormatting sqref="BR43">
    <cfRule type="cellIs" dxfId="21767" priority="1833" operator="lessThan">
      <formula>$C$4</formula>
    </cfRule>
  </conditionalFormatting>
  <conditionalFormatting sqref="BR44">
    <cfRule type="cellIs" dxfId="21766" priority="1834" operator="lessThan">
      <formula>$C$4</formula>
    </cfRule>
  </conditionalFormatting>
  <conditionalFormatting sqref="BR45">
    <cfRule type="cellIs" dxfId="21765" priority="1835" operator="lessThan">
      <formula>$C$4</formula>
    </cfRule>
  </conditionalFormatting>
  <conditionalFormatting sqref="BR46">
    <cfRule type="cellIs" dxfId="21764" priority="1836" operator="lessThan">
      <formula>$C$4</formula>
    </cfRule>
  </conditionalFormatting>
  <conditionalFormatting sqref="BR47">
    <cfRule type="cellIs" dxfId="21763" priority="1837" operator="lessThan">
      <formula>$C$4</formula>
    </cfRule>
  </conditionalFormatting>
  <conditionalFormatting sqref="BR48">
    <cfRule type="cellIs" dxfId="21762" priority="1838" operator="lessThan">
      <formula>$C$4</formula>
    </cfRule>
  </conditionalFormatting>
  <conditionalFormatting sqref="BR49">
    <cfRule type="cellIs" dxfId="21761" priority="1839" operator="lessThan">
      <formula>$C$4</formula>
    </cfRule>
  </conditionalFormatting>
  <conditionalFormatting sqref="BR50">
    <cfRule type="cellIs" dxfId="21760" priority="1840" operator="lessThan">
      <formula>$C$4</formula>
    </cfRule>
  </conditionalFormatting>
  <conditionalFormatting sqref="BR51">
    <cfRule type="cellIs" dxfId="21759" priority="1841" operator="lessThan">
      <formula>$C$4</formula>
    </cfRule>
  </conditionalFormatting>
  <conditionalFormatting sqref="BR52">
    <cfRule type="cellIs" dxfId="21758" priority="1842" operator="lessThan">
      <formula>$C$4</formula>
    </cfRule>
  </conditionalFormatting>
  <conditionalFormatting sqref="BR53">
    <cfRule type="cellIs" dxfId="21757" priority="1843" operator="lessThan">
      <formula>$C$4</formula>
    </cfRule>
  </conditionalFormatting>
  <conditionalFormatting sqref="BR54">
    <cfRule type="cellIs" dxfId="21756" priority="1844" operator="lessThan">
      <formula>$C$4</formula>
    </cfRule>
  </conditionalFormatting>
  <conditionalFormatting sqref="BR55">
    <cfRule type="cellIs" dxfId="21755" priority="1845" operator="lessThan">
      <formula>$C$4</formula>
    </cfRule>
  </conditionalFormatting>
  <conditionalFormatting sqref="BR56">
    <cfRule type="cellIs" dxfId="21754" priority="1846" operator="lessThan">
      <formula>$C$4</formula>
    </cfRule>
  </conditionalFormatting>
  <conditionalFormatting sqref="BR57">
    <cfRule type="cellIs" dxfId="21753" priority="1847" operator="lessThan">
      <formula>$C$4</formula>
    </cfRule>
  </conditionalFormatting>
  <conditionalFormatting sqref="BR58">
    <cfRule type="cellIs" dxfId="21752" priority="1848" operator="lessThan">
      <formula>$C$4</formula>
    </cfRule>
  </conditionalFormatting>
  <conditionalFormatting sqref="BR59">
    <cfRule type="cellIs" dxfId="21751" priority="1849" operator="lessThan">
      <formula>$C$4</formula>
    </cfRule>
  </conditionalFormatting>
  <conditionalFormatting sqref="BR60">
    <cfRule type="cellIs" dxfId="21750" priority="1850" operator="lessThan">
      <formula>$C$4</formula>
    </cfRule>
  </conditionalFormatting>
  <conditionalFormatting sqref="BS11">
    <cfRule type="cellIs" dxfId="21749" priority="1851" operator="lessThan">
      <formula>$C$4</formula>
    </cfRule>
  </conditionalFormatting>
  <conditionalFormatting sqref="BS12">
    <cfRule type="cellIs" dxfId="21748" priority="1852" operator="lessThan">
      <formula>$C$4</formula>
    </cfRule>
  </conditionalFormatting>
  <conditionalFormatting sqref="BS13">
    <cfRule type="cellIs" dxfId="21747" priority="1853" operator="lessThan">
      <formula>$C$4</formula>
    </cfRule>
  </conditionalFormatting>
  <conditionalFormatting sqref="BS14">
    <cfRule type="cellIs" dxfId="21746" priority="1854" operator="lessThan">
      <formula>$C$4</formula>
    </cfRule>
  </conditionalFormatting>
  <conditionalFormatting sqref="BS15">
    <cfRule type="cellIs" dxfId="21745" priority="1855" operator="lessThan">
      <formula>$C$4</formula>
    </cfRule>
  </conditionalFormatting>
  <conditionalFormatting sqref="BS16">
    <cfRule type="cellIs" dxfId="21744" priority="1856" operator="lessThan">
      <formula>$C$4</formula>
    </cfRule>
  </conditionalFormatting>
  <conditionalFormatting sqref="BS17">
    <cfRule type="cellIs" dxfId="21743" priority="1857" operator="lessThan">
      <formula>$C$4</formula>
    </cfRule>
  </conditionalFormatting>
  <conditionalFormatting sqref="BS18">
    <cfRule type="cellIs" dxfId="21742" priority="1858" operator="lessThan">
      <formula>$C$4</formula>
    </cfRule>
  </conditionalFormatting>
  <conditionalFormatting sqref="BS19">
    <cfRule type="cellIs" dxfId="21741" priority="1859" operator="lessThan">
      <formula>$C$4</formula>
    </cfRule>
  </conditionalFormatting>
  <conditionalFormatting sqref="BS20">
    <cfRule type="cellIs" dxfId="21740" priority="1860" operator="lessThan">
      <formula>$C$4</formula>
    </cfRule>
  </conditionalFormatting>
  <conditionalFormatting sqref="BS21">
    <cfRule type="cellIs" dxfId="21739" priority="1861" operator="lessThan">
      <formula>$C$4</formula>
    </cfRule>
  </conditionalFormatting>
  <conditionalFormatting sqref="BS22">
    <cfRule type="cellIs" dxfId="21738" priority="1862" operator="lessThan">
      <formula>$C$4</formula>
    </cfRule>
  </conditionalFormatting>
  <conditionalFormatting sqref="BS23">
    <cfRule type="cellIs" dxfId="21737" priority="1863" operator="lessThan">
      <formula>$C$4</formula>
    </cfRule>
  </conditionalFormatting>
  <conditionalFormatting sqref="BS24">
    <cfRule type="cellIs" dxfId="21736" priority="1864" operator="lessThan">
      <formula>$C$4</formula>
    </cfRule>
  </conditionalFormatting>
  <conditionalFormatting sqref="BS25">
    <cfRule type="cellIs" dxfId="21735" priority="1865" operator="lessThan">
      <formula>$C$4</formula>
    </cfRule>
  </conditionalFormatting>
  <conditionalFormatting sqref="BS26">
    <cfRule type="cellIs" dxfId="21734" priority="1866" operator="lessThan">
      <formula>$C$4</formula>
    </cfRule>
  </conditionalFormatting>
  <conditionalFormatting sqref="BS27">
    <cfRule type="cellIs" dxfId="21733" priority="1867" operator="lessThan">
      <formula>$C$4</formula>
    </cfRule>
  </conditionalFormatting>
  <conditionalFormatting sqref="BS28">
    <cfRule type="cellIs" dxfId="21732" priority="1868" operator="lessThan">
      <formula>$C$4</formula>
    </cfRule>
  </conditionalFormatting>
  <conditionalFormatting sqref="BS29">
    <cfRule type="cellIs" dxfId="21731" priority="1869" operator="lessThan">
      <formula>$C$4</formula>
    </cfRule>
  </conditionalFormatting>
  <conditionalFormatting sqref="BS30">
    <cfRule type="cellIs" dxfId="21730" priority="1870" operator="lessThan">
      <formula>$C$4</formula>
    </cfRule>
  </conditionalFormatting>
  <conditionalFormatting sqref="BS31">
    <cfRule type="cellIs" dxfId="21729" priority="1871" operator="lessThan">
      <formula>$C$4</formula>
    </cfRule>
  </conditionalFormatting>
  <conditionalFormatting sqref="BS32">
    <cfRule type="cellIs" dxfId="21728" priority="1872" operator="lessThan">
      <formula>$C$4</formula>
    </cfRule>
  </conditionalFormatting>
  <conditionalFormatting sqref="BS33">
    <cfRule type="cellIs" dxfId="21727" priority="1873" operator="lessThan">
      <formula>$C$4</formula>
    </cfRule>
  </conditionalFormatting>
  <conditionalFormatting sqref="BS34">
    <cfRule type="cellIs" dxfId="21726" priority="1874" operator="lessThan">
      <formula>$C$4</formula>
    </cfRule>
  </conditionalFormatting>
  <conditionalFormatting sqref="BS35">
    <cfRule type="cellIs" dxfId="21725" priority="1875" operator="lessThan">
      <formula>$C$4</formula>
    </cfRule>
  </conditionalFormatting>
  <conditionalFormatting sqref="BS36">
    <cfRule type="cellIs" dxfId="21724" priority="1876" operator="lessThan">
      <formula>$C$4</formula>
    </cfRule>
  </conditionalFormatting>
  <conditionalFormatting sqref="BS37">
    <cfRule type="cellIs" dxfId="21723" priority="1877" operator="lessThan">
      <formula>$C$4</formula>
    </cfRule>
  </conditionalFormatting>
  <conditionalFormatting sqref="BS38">
    <cfRule type="cellIs" dxfId="21722" priority="1878" operator="lessThan">
      <formula>$C$4</formula>
    </cfRule>
  </conditionalFormatting>
  <conditionalFormatting sqref="BS39">
    <cfRule type="cellIs" dxfId="21721" priority="1879" operator="lessThan">
      <formula>$C$4</formula>
    </cfRule>
  </conditionalFormatting>
  <conditionalFormatting sqref="BS40">
    <cfRule type="cellIs" dxfId="21720" priority="1880" operator="lessThan">
      <formula>$C$4</formula>
    </cfRule>
  </conditionalFormatting>
  <conditionalFormatting sqref="BS41">
    <cfRule type="cellIs" dxfId="21719" priority="1881" operator="lessThan">
      <formula>$C$4</formula>
    </cfRule>
  </conditionalFormatting>
  <conditionalFormatting sqref="BS42">
    <cfRule type="cellIs" dxfId="21718" priority="1882" operator="lessThan">
      <formula>$C$4</formula>
    </cfRule>
  </conditionalFormatting>
  <conditionalFormatting sqref="BS43">
    <cfRule type="cellIs" dxfId="21717" priority="1883" operator="lessThan">
      <formula>$C$4</formula>
    </cfRule>
  </conditionalFormatting>
  <conditionalFormatting sqref="BS44">
    <cfRule type="cellIs" dxfId="21716" priority="1884" operator="lessThan">
      <formula>$C$4</formula>
    </cfRule>
  </conditionalFormatting>
  <conditionalFormatting sqref="BS45">
    <cfRule type="cellIs" dxfId="21715" priority="1885" operator="lessThan">
      <formula>$C$4</formula>
    </cfRule>
  </conditionalFormatting>
  <conditionalFormatting sqref="BS46">
    <cfRule type="cellIs" dxfId="21714" priority="1886" operator="lessThan">
      <formula>$C$4</formula>
    </cfRule>
  </conditionalFormatting>
  <conditionalFormatting sqref="BS47">
    <cfRule type="cellIs" dxfId="21713" priority="1887" operator="lessThan">
      <formula>$C$4</formula>
    </cfRule>
  </conditionalFormatting>
  <conditionalFormatting sqref="BS48">
    <cfRule type="cellIs" dxfId="21712" priority="1888" operator="lessThan">
      <formula>$C$4</formula>
    </cfRule>
  </conditionalFormatting>
  <conditionalFormatting sqref="BS49">
    <cfRule type="cellIs" dxfId="21711" priority="1889" operator="lessThan">
      <formula>$C$4</formula>
    </cfRule>
  </conditionalFormatting>
  <conditionalFormatting sqref="BS50">
    <cfRule type="cellIs" dxfId="21710" priority="1890" operator="lessThan">
      <formula>$C$4</formula>
    </cfRule>
  </conditionalFormatting>
  <conditionalFormatting sqref="BS51">
    <cfRule type="cellIs" dxfId="21709" priority="1891" operator="lessThan">
      <formula>$C$4</formula>
    </cfRule>
  </conditionalFormatting>
  <conditionalFormatting sqref="BS52">
    <cfRule type="cellIs" dxfId="21708" priority="1892" operator="lessThan">
      <formula>$C$4</formula>
    </cfRule>
  </conditionalFormatting>
  <conditionalFormatting sqref="BS53">
    <cfRule type="cellIs" dxfId="21707" priority="1893" operator="lessThan">
      <formula>$C$4</formula>
    </cfRule>
  </conditionalFormatting>
  <conditionalFormatting sqref="BS54">
    <cfRule type="cellIs" dxfId="21706" priority="1894" operator="lessThan">
      <formula>$C$4</formula>
    </cfRule>
  </conditionalFormatting>
  <conditionalFormatting sqref="BS55">
    <cfRule type="cellIs" dxfId="21705" priority="1895" operator="lessThan">
      <formula>$C$4</formula>
    </cfRule>
  </conditionalFormatting>
  <conditionalFormatting sqref="BS56">
    <cfRule type="cellIs" dxfId="21704" priority="1896" operator="lessThan">
      <formula>$C$4</formula>
    </cfRule>
  </conditionalFormatting>
  <conditionalFormatting sqref="BS57">
    <cfRule type="cellIs" dxfId="21703" priority="1897" operator="lessThan">
      <formula>$C$4</formula>
    </cfRule>
  </conditionalFormatting>
  <conditionalFormatting sqref="BS58">
    <cfRule type="cellIs" dxfId="21702" priority="1898" operator="lessThan">
      <formula>$C$4</formula>
    </cfRule>
  </conditionalFormatting>
  <conditionalFormatting sqref="BS59">
    <cfRule type="cellIs" dxfId="21701" priority="1899" operator="lessThan">
      <formula>$C$4</formula>
    </cfRule>
  </conditionalFormatting>
  <conditionalFormatting sqref="BS60">
    <cfRule type="cellIs" dxfId="21700" priority="1900" operator="lessThan">
      <formula>$C$4</formula>
    </cfRule>
  </conditionalFormatting>
  <conditionalFormatting sqref="BT11">
    <cfRule type="cellIs" dxfId="21699" priority="1901" operator="lessThan">
      <formula>$C$4</formula>
    </cfRule>
  </conditionalFormatting>
  <conditionalFormatting sqref="BT12">
    <cfRule type="cellIs" dxfId="21698" priority="1902" operator="lessThan">
      <formula>$C$4</formula>
    </cfRule>
  </conditionalFormatting>
  <conditionalFormatting sqref="BT13">
    <cfRule type="cellIs" dxfId="21697" priority="1903" operator="lessThan">
      <formula>$C$4</formula>
    </cfRule>
  </conditionalFormatting>
  <conditionalFormatting sqref="BT14">
    <cfRule type="cellIs" dxfId="21696" priority="1904" operator="lessThan">
      <formula>$C$4</formula>
    </cfRule>
  </conditionalFormatting>
  <conditionalFormatting sqref="BT15">
    <cfRule type="cellIs" dxfId="21695" priority="1905" operator="lessThan">
      <formula>$C$4</formula>
    </cfRule>
  </conditionalFormatting>
  <conditionalFormatting sqref="BT16">
    <cfRule type="cellIs" dxfId="21694" priority="1906" operator="lessThan">
      <formula>$C$4</formula>
    </cfRule>
  </conditionalFormatting>
  <conditionalFormatting sqref="BT17">
    <cfRule type="cellIs" dxfId="21693" priority="1907" operator="lessThan">
      <formula>$C$4</formula>
    </cfRule>
  </conditionalFormatting>
  <conditionalFormatting sqref="BT18">
    <cfRule type="cellIs" dxfId="21692" priority="1908" operator="lessThan">
      <formula>$C$4</formula>
    </cfRule>
  </conditionalFormatting>
  <conditionalFormatting sqref="BT19">
    <cfRule type="cellIs" dxfId="21691" priority="1909" operator="lessThan">
      <formula>$C$4</formula>
    </cfRule>
  </conditionalFormatting>
  <conditionalFormatting sqref="BT20">
    <cfRule type="cellIs" dxfId="21690" priority="1910" operator="lessThan">
      <formula>$C$4</formula>
    </cfRule>
  </conditionalFormatting>
  <conditionalFormatting sqref="BT21">
    <cfRule type="cellIs" dxfId="21689" priority="1911" operator="lessThan">
      <formula>$C$4</formula>
    </cfRule>
  </conditionalFormatting>
  <conditionalFormatting sqref="BT22">
    <cfRule type="cellIs" dxfId="21688" priority="1912" operator="lessThan">
      <formula>$C$4</formula>
    </cfRule>
  </conditionalFormatting>
  <conditionalFormatting sqref="BT23">
    <cfRule type="cellIs" dxfId="21687" priority="1913" operator="lessThan">
      <formula>$C$4</formula>
    </cfRule>
  </conditionalFormatting>
  <conditionalFormatting sqref="BT24">
    <cfRule type="cellIs" dxfId="21686" priority="1914" operator="lessThan">
      <formula>$C$4</formula>
    </cfRule>
  </conditionalFormatting>
  <conditionalFormatting sqref="BT25">
    <cfRule type="cellIs" dxfId="21685" priority="1915" operator="lessThan">
      <formula>$C$4</formula>
    </cfRule>
  </conditionalFormatting>
  <conditionalFormatting sqref="BT26">
    <cfRule type="cellIs" dxfId="21684" priority="1916" operator="lessThan">
      <formula>$C$4</formula>
    </cfRule>
  </conditionalFormatting>
  <conditionalFormatting sqref="BT27">
    <cfRule type="cellIs" dxfId="21683" priority="1917" operator="lessThan">
      <formula>$C$4</formula>
    </cfRule>
  </conditionalFormatting>
  <conditionalFormatting sqref="BT28">
    <cfRule type="cellIs" dxfId="21682" priority="1918" operator="lessThan">
      <formula>$C$4</formula>
    </cfRule>
  </conditionalFormatting>
  <conditionalFormatting sqref="BT29">
    <cfRule type="cellIs" dxfId="21681" priority="1919" operator="lessThan">
      <formula>$C$4</formula>
    </cfRule>
  </conditionalFormatting>
  <conditionalFormatting sqref="BT30">
    <cfRule type="cellIs" dxfId="21680" priority="1920" operator="lessThan">
      <formula>$C$4</formula>
    </cfRule>
  </conditionalFormatting>
  <conditionalFormatting sqref="BT31">
    <cfRule type="cellIs" dxfId="21679" priority="1921" operator="lessThan">
      <formula>$C$4</formula>
    </cfRule>
  </conditionalFormatting>
  <conditionalFormatting sqref="BT32">
    <cfRule type="cellIs" dxfId="21678" priority="1922" operator="lessThan">
      <formula>$C$4</formula>
    </cfRule>
  </conditionalFormatting>
  <conditionalFormatting sqref="BT33">
    <cfRule type="cellIs" dxfId="21677" priority="1923" operator="lessThan">
      <formula>$C$4</formula>
    </cfRule>
  </conditionalFormatting>
  <conditionalFormatting sqref="BT34">
    <cfRule type="cellIs" dxfId="21676" priority="1924" operator="lessThan">
      <formula>$C$4</formula>
    </cfRule>
  </conditionalFormatting>
  <conditionalFormatting sqref="BT35">
    <cfRule type="cellIs" dxfId="21675" priority="1925" operator="lessThan">
      <formula>$C$4</formula>
    </cfRule>
  </conditionalFormatting>
  <conditionalFormatting sqref="BT36">
    <cfRule type="cellIs" dxfId="21674" priority="1926" operator="lessThan">
      <formula>$C$4</formula>
    </cfRule>
  </conditionalFormatting>
  <conditionalFormatting sqref="BT37">
    <cfRule type="cellIs" dxfId="21673" priority="1927" operator="lessThan">
      <formula>$C$4</formula>
    </cfRule>
  </conditionalFormatting>
  <conditionalFormatting sqref="BT38">
    <cfRule type="cellIs" dxfId="21672" priority="1928" operator="lessThan">
      <formula>$C$4</formula>
    </cfRule>
  </conditionalFormatting>
  <conditionalFormatting sqref="BT39">
    <cfRule type="cellIs" dxfId="21671" priority="1929" operator="lessThan">
      <formula>$C$4</formula>
    </cfRule>
  </conditionalFormatting>
  <conditionalFormatting sqref="BT40">
    <cfRule type="cellIs" dxfId="21670" priority="1930" operator="lessThan">
      <formula>$C$4</formula>
    </cfRule>
  </conditionalFormatting>
  <conditionalFormatting sqref="BT41">
    <cfRule type="cellIs" dxfId="21669" priority="1931" operator="lessThan">
      <formula>$C$4</formula>
    </cfRule>
  </conditionalFormatting>
  <conditionalFormatting sqref="BT42">
    <cfRule type="cellIs" dxfId="21668" priority="1932" operator="lessThan">
      <formula>$C$4</formula>
    </cfRule>
  </conditionalFormatting>
  <conditionalFormatting sqref="BT43">
    <cfRule type="cellIs" dxfId="21667" priority="1933" operator="lessThan">
      <formula>$C$4</formula>
    </cfRule>
  </conditionalFormatting>
  <conditionalFormatting sqref="BT44">
    <cfRule type="cellIs" dxfId="21666" priority="1934" operator="lessThan">
      <formula>$C$4</formula>
    </cfRule>
  </conditionalFormatting>
  <conditionalFormatting sqref="BT45">
    <cfRule type="cellIs" dxfId="21665" priority="1935" operator="lessThan">
      <formula>$C$4</formula>
    </cfRule>
  </conditionalFormatting>
  <conditionalFormatting sqref="BT46">
    <cfRule type="cellIs" dxfId="21664" priority="1936" operator="lessThan">
      <formula>$C$4</formula>
    </cfRule>
  </conditionalFormatting>
  <conditionalFormatting sqref="BT47">
    <cfRule type="cellIs" dxfId="21663" priority="1937" operator="lessThan">
      <formula>$C$4</formula>
    </cfRule>
  </conditionalFormatting>
  <conditionalFormatting sqref="BT48">
    <cfRule type="cellIs" dxfId="21662" priority="1938" operator="lessThan">
      <formula>$C$4</formula>
    </cfRule>
  </conditionalFormatting>
  <conditionalFormatting sqref="BT49">
    <cfRule type="cellIs" dxfId="21661" priority="1939" operator="lessThan">
      <formula>$C$4</formula>
    </cfRule>
  </conditionalFormatting>
  <conditionalFormatting sqref="BT50">
    <cfRule type="cellIs" dxfId="21660" priority="1940" operator="lessThan">
      <formula>$C$4</formula>
    </cfRule>
  </conditionalFormatting>
  <conditionalFormatting sqref="BT51">
    <cfRule type="cellIs" dxfId="21659" priority="1941" operator="lessThan">
      <formula>$C$4</formula>
    </cfRule>
  </conditionalFormatting>
  <conditionalFormatting sqref="BT52">
    <cfRule type="cellIs" dxfId="21658" priority="1942" operator="lessThan">
      <formula>$C$4</formula>
    </cfRule>
  </conditionalFormatting>
  <conditionalFormatting sqref="BT53">
    <cfRule type="cellIs" dxfId="21657" priority="1943" operator="lessThan">
      <formula>$C$4</formula>
    </cfRule>
  </conditionalFormatting>
  <conditionalFormatting sqref="BT54">
    <cfRule type="cellIs" dxfId="21656" priority="1944" operator="lessThan">
      <formula>$C$4</formula>
    </cfRule>
  </conditionalFormatting>
  <conditionalFormatting sqref="BT55">
    <cfRule type="cellIs" dxfId="21655" priority="1945" operator="lessThan">
      <formula>$C$4</formula>
    </cfRule>
  </conditionalFormatting>
  <conditionalFormatting sqref="BT56">
    <cfRule type="cellIs" dxfId="21654" priority="1946" operator="lessThan">
      <formula>$C$4</formula>
    </cfRule>
  </conditionalFormatting>
  <conditionalFormatting sqref="BT57">
    <cfRule type="cellIs" dxfId="21653" priority="1947" operator="lessThan">
      <formula>$C$4</formula>
    </cfRule>
  </conditionalFormatting>
  <conditionalFormatting sqref="BT58">
    <cfRule type="cellIs" dxfId="21652" priority="1948" operator="lessThan">
      <formula>$C$4</formula>
    </cfRule>
  </conditionalFormatting>
  <conditionalFormatting sqref="BT59">
    <cfRule type="cellIs" dxfId="21651" priority="1949" operator="lessThan">
      <formula>$C$4</formula>
    </cfRule>
  </conditionalFormatting>
  <conditionalFormatting sqref="BT60">
    <cfRule type="cellIs" dxfId="21650" priority="1950" operator="lessThan">
      <formula>$C$4</formula>
    </cfRule>
  </conditionalFormatting>
  <conditionalFormatting sqref="BU11">
    <cfRule type="cellIs" dxfId="21649" priority="1951" operator="lessThan">
      <formula>$C$4</formula>
    </cfRule>
  </conditionalFormatting>
  <conditionalFormatting sqref="BU12">
    <cfRule type="cellIs" dxfId="21648" priority="1952" operator="lessThan">
      <formula>$C$4</formula>
    </cfRule>
  </conditionalFormatting>
  <conditionalFormatting sqref="BU13">
    <cfRule type="cellIs" dxfId="21647" priority="1953" operator="lessThan">
      <formula>$C$4</formula>
    </cfRule>
  </conditionalFormatting>
  <conditionalFormatting sqref="BU14">
    <cfRule type="cellIs" dxfId="21646" priority="1954" operator="lessThan">
      <formula>$C$4</formula>
    </cfRule>
  </conditionalFormatting>
  <conditionalFormatting sqref="BU15">
    <cfRule type="cellIs" dxfId="21645" priority="1955" operator="lessThan">
      <formula>$C$4</formula>
    </cfRule>
  </conditionalFormatting>
  <conditionalFormatting sqref="BU16">
    <cfRule type="cellIs" dxfId="21644" priority="1956" operator="lessThan">
      <formula>$C$4</formula>
    </cfRule>
  </conditionalFormatting>
  <conditionalFormatting sqref="BU17">
    <cfRule type="cellIs" dxfId="21643" priority="1957" operator="lessThan">
      <formula>$C$4</formula>
    </cfRule>
  </conditionalFormatting>
  <conditionalFormatting sqref="BU18">
    <cfRule type="cellIs" dxfId="21642" priority="1958" operator="lessThan">
      <formula>$C$4</formula>
    </cfRule>
  </conditionalFormatting>
  <conditionalFormatting sqref="BU19">
    <cfRule type="cellIs" dxfId="21641" priority="1959" operator="lessThan">
      <formula>$C$4</formula>
    </cfRule>
  </conditionalFormatting>
  <conditionalFormatting sqref="BU20">
    <cfRule type="cellIs" dxfId="21640" priority="1960" operator="lessThan">
      <formula>$C$4</formula>
    </cfRule>
  </conditionalFormatting>
  <conditionalFormatting sqref="BU21">
    <cfRule type="cellIs" dxfId="21639" priority="1961" operator="lessThan">
      <formula>$C$4</formula>
    </cfRule>
  </conditionalFormatting>
  <conditionalFormatting sqref="BU22">
    <cfRule type="cellIs" dxfId="21638" priority="1962" operator="lessThan">
      <formula>$C$4</formula>
    </cfRule>
  </conditionalFormatting>
  <conditionalFormatting sqref="BU23">
    <cfRule type="cellIs" dxfId="21637" priority="1963" operator="lessThan">
      <formula>$C$4</formula>
    </cfRule>
  </conditionalFormatting>
  <conditionalFormatting sqref="BU24">
    <cfRule type="cellIs" dxfId="21636" priority="1964" operator="lessThan">
      <formula>$C$4</formula>
    </cfRule>
  </conditionalFormatting>
  <conditionalFormatting sqref="BU25">
    <cfRule type="cellIs" dxfId="21635" priority="1965" operator="lessThan">
      <formula>$C$4</formula>
    </cfRule>
  </conditionalFormatting>
  <conditionalFormatting sqref="BU26">
    <cfRule type="cellIs" dxfId="21634" priority="1966" operator="lessThan">
      <formula>$C$4</formula>
    </cfRule>
  </conditionalFormatting>
  <conditionalFormatting sqref="BU27">
    <cfRule type="cellIs" dxfId="21633" priority="1967" operator="lessThan">
      <formula>$C$4</formula>
    </cfRule>
  </conditionalFormatting>
  <conditionalFormatting sqref="BU28">
    <cfRule type="cellIs" dxfId="21632" priority="1968" operator="lessThan">
      <formula>$C$4</formula>
    </cfRule>
  </conditionalFormatting>
  <conditionalFormatting sqref="BU29">
    <cfRule type="cellIs" dxfId="21631" priority="1969" operator="lessThan">
      <formula>$C$4</formula>
    </cfRule>
  </conditionalFormatting>
  <conditionalFormatting sqref="BU30">
    <cfRule type="cellIs" dxfId="21630" priority="1970" operator="lessThan">
      <formula>$C$4</formula>
    </cfRule>
  </conditionalFormatting>
  <conditionalFormatting sqref="BU31">
    <cfRule type="cellIs" dxfId="21629" priority="1971" operator="lessThan">
      <formula>$C$4</formula>
    </cfRule>
  </conditionalFormatting>
  <conditionalFormatting sqref="BU32">
    <cfRule type="cellIs" dxfId="21628" priority="1972" operator="lessThan">
      <formula>$C$4</formula>
    </cfRule>
  </conditionalFormatting>
  <conditionalFormatting sqref="BU33">
    <cfRule type="cellIs" dxfId="21627" priority="1973" operator="lessThan">
      <formula>$C$4</formula>
    </cfRule>
  </conditionalFormatting>
  <conditionalFormatting sqref="BU34">
    <cfRule type="cellIs" dxfId="21626" priority="1974" operator="lessThan">
      <formula>$C$4</formula>
    </cfRule>
  </conditionalFormatting>
  <conditionalFormatting sqref="BU35">
    <cfRule type="cellIs" dxfId="21625" priority="1975" operator="lessThan">
      <formula>$C$4</formula>
    </cfRule>
  </conditionalFormatting>
  <conditionalFormatting sqref="BU36">
    <cfRule type="cellIs" dxfId="21624" priority="1976" operator="lessThan">
      <formula>$C$4</formula>
    </cfRule>
  </conditionalFormatting>
  <conditionalFormatting sqref="BU37">
    <cfRule type="cellIs" dxfId="21623" priority="1977" operator="lessThan">
      <formula>$C$4</formula>
    </cfRule>
  </conditionalFormatting>
  <conditionalFormatting sqref="BU38">
    <cfRule type="cellIs" dxfId="21622" priority="1978" operator="lessThan">
      <formula>$C$4</formula>
    </cfRule>
  </conditionalFormatting>
  <conditionalFormatting sqref="BU39">
    <cfRule type="cellIs" dxfId="21621" priority="1979" operator="lessThan">
      <formula>$C$4</formula>
    </cfRule>
  </conditionalFormatting>
  <conditionalFormatting sqref="BU40">
    <cfRule type="cellIs" dxfId="21620" priority="1980" operator="lessThan">
      <formula>$C$4</formula>
    </cfRule>
  </conditionalFormatting>
  <conditionalFormatting sqref="BU41">
    <cfRule type="cellIs" dxfId="21619" priority="1981" operator="lessThan">
      <formula>$C$4</formula>
    </cfRule>
  </conditionalFormatting>
  <conditionalFormatting sqref="BU42">
    <cfRule type="cellIs" dxfId="21618" priority="1982" operator="lessThan">
      <formula>$C$4</formula>
    </cfRule>
  </conditionalFormatting>
  <conditionalFormatting sqref="BU43">
    <cfRule type="cellIs" dxfId="21617" priority="1983" operator="lessThan">
      <formula>$C$4</formula>
    </cfRule>
  </conditionalFormatting>
  <conditionalFormatting sqref="BU44">
    <cfRule type="cellIs" dxfId="21616" priority="1984" operator="lessThan">
      <formula>$C$4</formula>
    </cfRule>
  </conditionalFormatting>
  <conditionalFormatting sqref="BU45">
    <cfRule type="cellIs" dxfId="21615" priority="1985" operator="lessThan">
      <formula>$C$4</formula>
    </cfRule>
  </conditionalFormatting>
  <conditionalFormatting sqref="BU46">
    <cfRule type="cellIs" dxfId="21614" priority="1986" operator="lessThan">
      <formula>$C$4</formula>
    </cfRule>
  </conditionalFormatting>
  <conditionalFormatting sqref="BU47">
    <cfRule type="cellIs" dxfId="21613" priority="1987" operator="lessThan">
      <formula>$C$4</formula>
    </cfRule>
  </conditionalFormatting>
  <conditionalFormatting sqref="BU48">
    <cfRule type="cellIs" dxfId="21612" priority="1988" operator="lessThan">
      <formula>$C$4</formula>
    </cfRule>
  </conditionalFormatting>
  <conditionalFormatting sqref="BU49">
    <cfRule type="cellIs" dxfId="21611" priority="1989" operator="lessThan">
      <formula>$C$4</formula>
    </cfRule>
  </conditionalFormatting>
  <conditionalFormatting sqref="BU50">
    <cfRule type="cellIs" dxfId="21610" priority="1990" operator="lessThan">
      <formula>$C$4</formula>
    </cfRule>
  </conditionalFormatting>
  <conditionalFormatting sqref="BU51">
    <cfRule type="cellIs" dxfId="21609" priority="1991" operator="lessThan">
      <formula>$C$4</formula>
    </cfRule>
  </conditionalFormatting>
  <conditionalFormatting sqref="BU52">
    <cfRule type="cellIs" dxfId="21608" priority="1992" operator="lessThan">
      <formula>$C$4</formula>
    </cfRule>
  </conditionalFormatting>
  <conditionalFormatting sqref="BU53">
    <cfRule type="cellIs" dxfId="21607" priority="1993" operator="lessThan">
      <formula>$C$4</formula>
    </cfRule>
  </conditionalFormatting>
  <conditionalFormatting sqref="BU54">
    <cfRule type="cellIs" dxfId="21606" priority="1994" operator="lessThan">
      <formula>$C$4</formula>
    </cfRule>
  </conditionalFormatting>
  <conditionalFormatting sqref="BU55">
    <cfRule type="cellIs" dxfId="21605" priority="1995" operator="lessThan">
      <formula>$C$4</formula>
    </cfRule>
  </conditionalFormatting>
  <conditionalFormatting sqref="BU56">
    <cfRule type="cellIs" dxfId="21604" priority="1996" operator="lessThan">
      <formula>$C$4</formula>
    </cfRule>
  </conditionalFormatting>
  <conditionalFormatting sqref="BU57">
    <cfRule type="cellIs" dxfId="21603" priority="1997" operator="lessThan">
      <formula>$C$4</formula>
    </cfRule>
  </conditionalFormatting>
  <conditionalFormatting sqref="BU58">
    <cfRule type="cellIs" dxfId="21602" priority="1998" operator="lessThan">
      <formula>$C$4</formula>
    </cfRule>
  </conditionalFormatting>
  <conditionalFormatting sqref="BU59">
    <cfRule type="cellIs" dxfId="21601" priority="1999" operator="lessThan">
      <formula>$C$4</formula>
    </cfRule>
  </conditionalFormatting>
  <conditionalFormatting sqref="BU60">
    <cfRule type="cellIs" dxfId="21600" priority="2000" operator="lessThan">
      <formula>$C$4</formula>
    </cfRule>
  </conditionalFormatting>
  <conditionalFormatting sqref="BV11">
    <cfRule type="cellIs" dxfId="21599" priority="2001" operator="lessThan">
      <formula>$C$4</formula>
    </cfRule>
  </conditionalFormatting>
  <conditionalFormatting sqref="BV12">
    <cfRule type="cellIs" dxfId="21598" priority="2002" operator="lessThan">
      <formula>$C$4</formula>
    </cfRule>
  </conditionalFormatting>
  <conditionalFormatting sqref="BV13">
    <cfRule type="cellIs" dxfId="21597" priority="2003" operator="lessThan">
      <formula>$C$4</formula>
    </cfRule>
  </conditionalFormatting>
  <conditionalFormatting sqref="BV14">
    <cfRule type="cellIs" dxfId="21596" priority="2004" operator="lessThan">
      <formula>$C$4</formula>
    </cfRule>
  </conditionalFormatting>
  <conditionalFormatting sqref="BV15">
    <cfRule type="cellIs" dxfId="21595" priority="2005" operator="lessThan">
      <formula>$C$4</formula>
    </cfRule>
  </conditionalFormatting>
  <conditionalFormatting sqref="BV16">
    <cfRule type="cellIs" dxfId="21594" priority="2006" operator="lessThan">
      <formula>$C$4</formula>
    </cfRule>
  </conditionalFormatting>
  <conditionalFormatting sqref="BV17">
    <cfRule type="cellIs" dxfId="21593" priority="2007" operator="lessThan">
      <formula>$C$4</formula>
    </cfRule>
  </conditionalFormatting>
  <conditionalFormatting sqref="BV18">
    <cfRule type="cellIs" dxfId="21592" priority="2008" operator="lessThan">
      <formula>$C$4</formula>
    </cfRule>
  </conditionalFormatting>
  <conditionalFormatting sqref="BV19">
    <cfRule type="cellIs" dxfId="21591" priority="2009" operator="lessThan">
      <formula>$C$4</formula>
    </cfRule>
  </conditionalFormatting>
  <conditionalFormatting sqref="BV20">
    <cfRule type="cellIs" dxfId="21590" priority="2010" operator="lessThan">
      <formula>$C$4</formula>
    </cfRule>
  </conditionalFormatting>
  <conditionalFormatting sqref="BV21">
    <cfRule type="cellIs" dxfId="21589" priority="2011" operator="lessThan">
      <formula>$C$4</formula>
    </cfRule>
  </conditionalFormatting>
  <conditionalFormatting sqref="BV22">
    <cfRule type="cellIs" dxfId="21588" priority="2012" operator="lessThan">
      <formula>$C$4</formula>
    </cfRule>
  </conditionalFormatting>
  <conditionalFormatting sqref="BV23">
    <cfRule type="cellIs" dxfId="21587" priority="2013" operator="lessThan">
      <formula>$C$4</formula>
    </cfRule>
  </conditionalFormatting>
  <conditionalFormatting sqref="BV24">
    <cfRule type="cellIs" dxfId="21586" priority="2014" operator="lessThan">
      <formula>$C$4</formula>
    </cfRule>
  </conditionalFormatting>
  <conditionalFormatting sqref="BV25">
    <cfRule type="cellIs" dxfId="21585" priority="2015" operator="lessThan">
      <formula>$C$4</formula>
    </cfRule>
  </conditionalFormatting>
  <conditionalFormatting sqref="BV26">
    <cfRule type="cellIs" dxfId="21584" priority="2016" operator="lessThan">
      <formula>$C$4</formula>
    </cfRule>
  </conditionalFormatting>
  <conditionalFormatting sqref="BV27">
    <cfRule type="cellIs" dxfId="21583" priority="2017" operator="lessThan">
      <formula>$C$4</formula>
    </cfRule>
  </conditionalFormatting>
  <conditionalFormatting sqref="BV28">
    <cfRule type="cellIs" dxfId="21582" priority="2018" operator="lessThan">
      <formula>$C$4</formula>
    </cfRule>
  </conditionalFormatting>
  <conditionalFormatting sqref="BV29">
    <cfRule type="cellIs" dxfId="21581" priority="2019" operator="lessThan">
      <formula>$C$4</formula>
    </cfRule>
  </conditionalFormatting>
  <conditionalFormatting sqref="BV30">
    <cfRule type="cellIs" dxfId="21580" priority="2020" operator="lessThan">
      <formula>$C$4</formula>
    </cfRule>
  </conditionalFormatting>
  <conditionalFormatting sqref="BV31">
    <cfRule type="cellIs" dxfId="21579" priority="2021" operator="lessThan">
      <formula>$C$4</formula>
    </cfRule>
  </conditionalFormatting>
  <conditionalFormatting sqref="BV32">
    <cfRule type="cellIs" dxfId="21578" priority="2022" operator="lessThan">
      <formula>$C$4</formula>
    </cfRule>
  </conditionalFormatting>
  <conditionalFormatting sqref="BV33">
    <cfRule type="cellIs" dxfId="21577" priority="2023" operator="lessThan">
      <formula>$C$4</formula>
    </cfRule>
  </conditionalFormatting>
  <conditionalFormatting sqref="BV34">
    <cfRule type="cellIs" dxfId="21576" priority="2024" operator="lessThan">
      <formula>$C$4</formula>
    </cfRule>
  </conditionalFormatting>
  <conditionalFormatting sqref="BV35">
    <cfRule type="cellIs" dxfId="21575" priority="2025" operator="lessThan">
      <formula>$C$4</formula>
    </cfRule>
  </conditionalFormatting>
  <conditionalFormatting sqref="BV36">
    <cfRule type="cellIs" dxfId="21574" priority="2026" operator="lessThan">
      <formula>$C$4</formula>
    </cfRule>
  </conditionalFormatting>
  <conditionalFormatting sqref="BV37">
    <cfRule type="cellIs" dxfId="21573" priority="2027" operator="lessThan">
      <formula>$C$4</formula>
    </cfRule>
  </conditionalFormatting>
  <conditionalFormatting sqref="BV38">
    <cfRule type="cellIs" dxfId="21572" priority="2028" operator="lessThan">
      <formula>$C$4</formula>
    </cfRule>
  </conditionalFormatting>
  <conditionalFormatting sqref="BV39">
    <cfRule type="cellIs" dxfId="21571" priority="2029" operator="lessThan">
      <formula>$C$4</formula>
    </cfRule>
  </conditionalFormatting>
  <conditionalFormatting sqref="BV40">
    <cfRule type="cellIs" dxfId="21570" priority="2030" operator="lessThan">
      <formula>$C$4</formula>
    </cfRule>
  </conditionalFormatting>
  <conditionalFormatting sqref="BV41">
    <cfRule type="cellIs" dxfId="21569" priority="2031" operator="lessThan">
      <formula>$C$4</formula>
    </cfRule>
  </conditionalFormatting>
  <conditionalFormatting sqref="BV42">
    <cfRule type="cellIs" dxfId="21568" priority="2032" operator="lessThan">
      <formula>$C$4</formula>
    </cfRule>
  </conditionalFormatting>
  <conditionalFormatting sqref="BV43">
    <cfRule type="cellIs" dxfId="21567" priority="2033" operator="lessThan">
      <formula>$C$4</formula>
    </cfRule>
  </conditionalFormatting>
  <conditionalFormatting sqref="BV44">
    <cfRule type="cellIs" dxfId="21566" priority="2034" operator="lessThan">
      <formula>$C$4</formula>
    </cfRule>
  </conditionalFormatting>
  <conditionalFormatting sqref="BV45">
    <cfRule type="cellIs" dxfId="21565" priority="2035" operator="lessThan">
      <formula>$C$4</formula>
    </cfRule>
  </conditionalFormatting>
  <conditionalFormatting sqref="BV46">
    <cfRule type="cellIs" dxfId="21564" priority="2036" operator="lessThan">
      <formula>$C$4</formula>
    </cfRule>
  </conditionalFormatting>
  <conditionalFormatting sqref="BV47">
    <cfRule type="cellIs" dxfId="21563" priority="2037" operator="lessThan">
      <formula>$C$4</formula>
    </cfRule>
  </conditionalFormatting>
  <conditionalFormatting sqref="BV48">
    <cfRule type="cellIs" dxfId="21562" priority="2038" operator="lessThan">
      <formula>$C$4</formula>
    </cfRule>
  </conditionalFormatting>
  <conditionalFormatting sqref="BV49">
    <cfRule type="cellIs" dxfId="21561" priority="2039" operator="lessThan">
      <formula>$C$4</formula>
    </cfRule>
  </conditionalFormatting>
  <conditionalFormatting sqref="BV50">
    <cfRule type="cellIs" dxfId="21560" priority="2040" operator="lessThan">
      <formula>$C$4</formula>
    </cfRule>
  </conditionalFormatting>
  <conditionalFormatting sqref="BV51">
    <cfRule type="cellIs" dxfId="21559" priority="2041" operator="lessThan">
      <formula>$C$4</formula>
    </cfRule>
  </conditionalFormatting>
  <conditionalFormatting sqref="BV52">
    <cfRule type="cellIs" dxfId="21558" priority="2042" operator="lessThan">
      <formula>$C$4</formula>
    </cfRule>
  </conditionalFormatting>
  <conditionalFormatting sqref="BV53">
    <cfRule type="cellIs" dxfId="21557" priority="2043" operator="lessThan">
      <formula>$C$4</formula>
    </cfRule>
  </conditionalFormatting>
  <conditionalFormatting sqref="BV54">
    <cfRule type="cellIs" dxfId="21556" priority="2044" operator="lessThan">
      <formula>$C$4</formula>
    </cfRule>
  </conditionalFormatting>
  <conditionalFormatting sqref="BV55">
    <cfRule type="cellIs" dxfId="21555" priority="2045" operator="lessThan">
      <formula>$C$4</formula>
    </cfRule>
  </conditionalFormatting>
  <conditionalFormatting sqref="BV56">
    <cfRule type="cellIs" dxfId="21554" priority="2046" operator="lessThan">
      <formula>$C$4</formula>
    </cfRule>
  </conditionalFormatting>
  <conditionalFormatting sqref="BV57">
    <cfRule type="cellIs" dxfId="21553" priority="2047" operator="lessThan">
      <formula>$C$4</formula>
    </cfRule>
  </conditionalFormatting>
  <conditionalFormatting sqref="BV58">
    <cfRule type="cellIs" dxfId="21552" priority="2048" operator="lessThan">
      <formula>$C$4</formula>
    </cfRule>
  </conditionalFormatting>
  <conditionalFormatting sqref="BV59">
    <cfRule type="cellIs" dxfId="21551" priority="2049" operator="lessThan">
      <formula>$C$4</formula>
    </cfRule>
  </conditionalFormatting>
  <conditionalFormatting sqref="BV60">
    <cfRule type="cellIs" dxfId="21550" priority="2050" operator="lessThan">
      <formula>$C$4</formula>
    </cfRule>
  </conditionalFormatting>
  <conditionalFormatting sqref="BW11">
    <cfRule type="cellIs" dxfId="21549" priority="2051" operator="lessThan">
      <formula>$C$4</formula>
    </cfRule>
  </conditionalFormatting>
  <conditionalFormatting sqref="BW12">
    <cfRule type="cellIs" dxfId="21548" priority="2052" operator="lessThan">
      <formula>$C$4</formula>
    </cfRule>
  </conditionalFormatting>
  <conditionalFormatting sqref="BW13">
    <cfRule type="cellIs" dxfId="21547" priority="2053" operator="lessThan">
      <formula>$C$4</formula>
    </cfRule>
  </conditionalFormatting>
  <conditionalFormatting sqref="BW14">
    <cfRule type="cellIs" dxfId="21546" priority="2054" operator="lessThan">
      <formula>$C$4</formula>
    </cfRule>
  </conditionalFormatting>
  <conditionalFormatting sqref="BW15">
    <cfRule type="cellIs" dxfId="21545" priority="2055" operator="lessThan">
      <formula>$C$4</formula>
    </cfRule>
  </conditionalFormatting>
  <conditionalFormatting sqref="BW16">
    <cfRule type="cellIs" dxfId="21544" priority="2056" operator="lessThan">
      <formula>$C$4</formula>
    </cfRule>
  </conditionalFormatting>
  <conditionalFormatting sqref="BW17">
    <cfRule type="cellIs" dxfId="21543" priority="2057" operator="lessThan">
      <formula>$C$4</formula>
    </cfRule>
  </conditionalFormatting>
  <conditionalFormatting sqref="BW18">
    <cfRule type="cellIs" dxfId="21542" priority="2058" operator="lessThan">
      <formula>$C$4</formula>
    </cfRule>
  </conditionalFormatting>
  <conditionalFormatting sqref="BW19">
    <cfRule type="cellIs" dxfId="21541" priority="2059" operator="lessThan">
      <formula>$C$4</formula>
    </cfRule>
  </conditionalFormatting>
  <conditionalFormatting sqref="BW20">
    <cfRule type="cellIs" dxfId="21540" priority="2060" operator="lessThan">
      <formula>$C$4</formula>
    </cfRule>
  </conditionalFormatting>
  <conditionalFormatting sqref="BW21">
    <cfRule type="cellIs" dxfId="21539" priority="2061" operator="lessThan">
      <formula>$C$4</formula>
    </cfRule>
  </conditionalFormatting>
  <conditionalFormatting sqref="BW22">
    <cfRule type="cellIs" dxfId="21538" priority="2062" operator="lessThan">
      <formula>$C$4</formula>
    </cfRule>
  </conditionalFormatting>
  <conditionalFormatting sqref="BW23">
    <cfRule type="cellIs" dxfId="21537" priority="2063" operator="lessThan">
      <formula>$C$4</formula>
    </cfRule>
  </conditionalFormatting>
  <conditionalFormatting sqref="BW24">
    <cfRule type="cellIs" dxfId="21536" priority="2064" operator="lessThan">
      <formula>$C$4</formula>
    </cfRule>
  </conditionalFormatting>
  <conditionalFormatting sqref="BW25">
    <cfRule type="cellIs" dxfId="21535" priority="2065" operator="lessThan">
      <formula>$C$4</formula>
    </cfRule>
  </conditionalFormatting>
  <conditionalFormatting sqref="BW26">
    <cfRule type="cellIs" dxfId="21534" priority="2066" operator="lessThan">
      <formula>$C$4</formula>
    </cfRule>
  </conditionalFormatting>
  <conditionalFormatting sqref="BW27">
    <cfRule type="cellIs" dxfId="21533" priority="2067" operator="lessThan">
      <formula>$C$4</formula>
    </cfRule>
  </conditionalFormatting>
  <conditionalFormatting sqref="BW28">
    <cfRule type="cellIs" dxfId="21532" priority="2068" operator="lessThan">
      <formula>$C$4</formula>
    </cfRule>
  </conditionalFormatting>
  <conditionalFormatting sqref="BW29">
    <cfRule type="cellIs" dxfId="21531" priority="2069" operator="lessThan">
      <formula>$C$4</formula>
    </cfRule>
  </conditionalFormatting>
  <conditionalFormatting sqref="BW30">
    <cfRule type="cellIs" dxfId="21530" priority="2070" operator="lessThan">
      <formula>$C$4</formula>
    </cfRule>
  </conditionalFormatting>
  <conditionalFormatting sqref="BW31">
    <cfRule type="cellIs" dxfId="21529" priority="2071" operator="lessThan">
      <formula>$C$4</formula>
    </cfRule>
  </conditionalFormatting>
  <conditionalFormatting sqref="BW32">
    <cfRule type="cellIs" dxfId="21528" priority="2072" operator="lessThan">
      <formula>$C$4</formula>
    </cfRule>
  </conditionalFormatting>
  <conditionalFormatting sqref="BW33">
    <cfRule type="cellIs" dxfId="21527" priority="2073" operator="lessThan">
      <formula>$C$4</formula>
    </cfRule>
  </conditionalFormatting>
  <conditionalFormatting sqref="BW34">
    <cfRule type="cellIs" dxfId="21526" priority="2074" operator="lessThan">
      <formula>$C$4</formula>
    </cfRule>
  </conditionalFormatting>
  <conditionalFormatting sqref="BW35">
    <cfRule type="cellIs" dxfId="21525" priority="2075" operator="lessThan">
      <formula>$C$4</formula>
    </cfRule>
  </conditionalFormatting>
  <conditionalFormatting sqref="BW36">
    <cfRule type="cellIs" dxfId="21524" priority="2076" operator="lessThan">
      <formula>$C$4</formula>
    </cfRule>
  </conditionalFormatting>
  <conditionalFormatting sqref="BW37">
    <cfRule type="cellIs" dxfId="21523" priority="2077" operator="lessThan">
      <formula>$C$4</formula>
    </cfRule>
  </conditionalFormatting>
  <conditionalFormatting sqref="BW38">
    <cfRule type="cellIs" dxfId="21522" priority="2078" operator="lessThan">
      <formula>$C$4</formula>
    </cfRule>
  </conditionalFormatting>
  <conditionalFormatting sqref="BW39">
    <cfRule type="cellIs" dxfId="21521" priority="2079" operator="lessThan">
      <formula>$C$4</formula>
    </cfRule>
  </conditionalFormatting>
  <conditionalFormatting sqref="BW40">
    <cfRule type="cellIs" dxfId="21520" priority="2080" operator="lessThan">
      <formula>$C$4</formula>
    </cfRule>
  </conditionalFormatting>
  <conditionalFormatting sqref="BW41">
    <cfRule type="cellIs" dxfId="21519" priority="2081" operator="lessThan">
      <formula>$C$4</formula>
    </cfRule>
  </conditionalFormatting>
  <conditionalFormatting sqref="BW42">
    <cfRule type="cellIs" dxfId="21518" priority="2082" operator="lessThan">
      <formula>$C$4</formula>
    </cfRule>
  </conditionalFormatting>
  <conditionalFormatting sqref="BW43">
    <cfRule type="cellIs" dxfId="21517" priority="2083" operator="lessThan">
      <formula>$C$4</formula>
    </cfRule>
  </conditionalFormatting>
  <conditionalFormatting sqref="BW44">
    <cfRule type="cellIs" dxfId="21516" priority="2084" operator="lessThan">
      <formula>$C$4</formula>
    </cfRule>
  </conditionalFormatting>
  <conditionalFormatting sqref="BW45">
    <cfRule type="cellIs" dxfId="21515" priority="2085" operator="lessThan">
      <formula>$C$4</formula>
    </cfRule>
  </conditionalFormatting>
  <conditionalFormatting sqref="BW46">
    <cfRule type="cellIs" dxfId="21514" priority="2086" operator="lessThan">
      <formula>$C$4</formula>
    </cfRule>
  </conditionalFormatting>
  <conditionalFormatting sqref="BW47">
    <cfRule type="cellIs" dxfId="21513" priority="2087" operator="lessThan">
      <formula>$C$4</formula>
    </cfRule>
  </conditionalFormatting>
  <conditionalFormatting sqref="BW48">
    <cfRule type="cellIs" dxfId="21512" priority="2088" operator="lessThan">
      <formula>$C$4</formula>
    </cfRule>
  </conditionalFormatting>
  <conditionalFormatting sqref="BW49">
    <cfRule type="cellIs" dxfId="21511" priority="2089" operator="lessThan">
      <formula>$C$4</formula>
    </cfRule>
  </conditionalFormatting>
  <conditionalFormatting sqref="BW50">
    <cfRule type="cellIs" dxfId="21510" priority="2090" operator="lessThan">
      <formula>$C$4</formula>
    </cfRule>
  </conditionalFormatting>
  <conditionalFormatting sqref="BW51">
    <cfRule type="cellIs" dxfId="21509" priority="2091" operator="lessThan">
      <formula>$C$4</formula>
    </cfRule>
  </conditionalFormatting>
  <conditionalFormatting sqref="BW52">
    <cfRule type="cellIs" dxfId="21508" priority="2092" operator="lessThan">
      <formula>$C$4</formula>
    </cfRule>
  </conditionalFormatting>
  <conditionalFormatting sqref="BW53">
    <cfRule type="cellIs" dxfId="21507" priority="2093" operator="lessThan">
      <formula>$C$4</formula>
    </cfRule>
  </conditionalFormatting>
  <conditionalFormatting sqref="BW54">
    <cfRule type="cellIs" dxfId="21506" priority="2094" operator="lessThan">
      <formula>$C$4</formula>
    </cfRule>
  </conditionalFormatting>
  <conditionalFormatting sqref="BW55">
    <cfRule type="cellIs" dxfId="21505" priority="2095" operator="lessThan">
      <formula>$C$4</formula>
    </cfRule>
  </conditionalFormatting>
  <conditionalFormatting sqref="BW56">
    <cfRule type="cellIs" dxfId="21504" priority="2096" operator="lessThan">
      <formula>$C$4</formula>
    </cfRule>
  </conditionalFormatting>
  <conditionalFormatting sqref="BW57">
    <cfRule type="cellIs" dxfId="21503" priority="2097" operator="lessThan">
      <formula>$C$4</formula>
    </cfRule>
  </conditionalFormatting>
  <conditionalFormatting sqref="BW58">
    <cfRule type="cellIs" dxfId="21502" priority="2098" operator="lessThan">
      <formula>$C$4</formula>
    </cfRule>
  </conditionalFormatting>
  <conditionalFormatting sqref="BW59">
    <cfRule type="cellIs" dxfId="21501" priority="2099" operator="lessThan">
      <formula>$C$4</formula>
    </cfRule>
  </conditionalFormatting>
  <conditionalFormatting sqref="BW60">
    <cfRule type="cellIs" dxfId="21500" priority="2100" operator="lessThan">
      <formula>$C$4</formula>
    </cfRule>
  </conditionalFormatting>
  <conditionalFormatting sqref="BX11">
    <cfRule type="cellIs" dxfId="21499" priority="2101" operator="lessThan">
      <formula>$C$4</formula>
    </cfRule>
  </conditionalFormatting>
  <conditionalFormatting sqref="BX12">
    <cfRule type="cellIs" dxfId="21498" priority="2102" operator="lessThan">
      <formula>$C$4</formula>
    </cfRule>
  </conditionalFormatting>
  <conditionalFormatting sqref="BX13">
    <cfRule type="cellIs" dxfId="21497" priority="2103" operator="lessThan">
      <formula>$C$4</formula>
    </cfRule>
  </conditionalFormatting>
  <conditionalFormatting sqref="BX14">
    <cfRule type="cellIs" dxfId="21496" priority="2104" operator="lessThan">
      <formula>$C$4</formula>
    </cfRule>
  </conditionalFormatting>
  <conditionalFormatting sqref="BX15">
    <cfRule type="cellIs" dxfId="21495" priority="2105" operator="lessThan">
      <formula>$C$4</formula>
    </cfRule>
  </conditionalFormatting>
  <conditionalFormatting sqref="BX16">
    <cfRule type="cellIs" dxfId="21494" priority="2106" operator="lessThan">
      <formula>$C$4</formula>
    </cfRule>
  </conditionalFormatting>
  <conditionalFormatting sqref="BX17">
    <cfRule type="cellIs" dxfId="21493" priority="2107" operator="lessThan">
      <formula>$C$4</formula>
    </cfRule>
  </conditionalFormatting>
  <conditionalFormatting sqref="BX18">
    <cfRule type="cellIs" dxfId="21492" priority="2108" operator="lessThan">
      <formula>$C$4</formula>
    </cfRule>
  </conditionalFormatting>
  <conditionalFormatting sqref="BX19">
    <cfRule type="cellIs" dxfId="21491" priority="2109" operator="lessThan">
      <formula>$C$4</formula>
    </cfRule>
  </conditionalFormatting>
  <conditionalFormatting sqref="BX20">
    <cfRule type="cellIs" dxfId="21490" priority="2110" operator="lessThan">
      <formula>$C$4</formula>
    </cfRule>
  </conditionalFormatting>
  <conditionalFormatting sqref="BX21">
    <cfRule type="cellIs" dxfId="21489" priority="2111" operator="lessThan">
      <formula>$C$4</formula>
    </cfRule>
  </conditionalFormatting>
  <conditionalFormatting sqref="BX22">
    <cfRule type="cellIs" dxfId="21488" priority="2112" operator="lessThan">
      <formula>$C$4</formula>
    </cfRule>
  </conditionalFormatting>
  <conditionalFormatting sqref="BX23">
    <cfRule type="cellIs" dxfId="21487" priority="2113" operator="lessThan">
      <formula>$C$4</formula>
    </cfRule>
  </conditionalFormatting>
  <conditionalFormatting sqref="BX24">
    <cfRule type="cellIs" dxfId="21486" priority="2114" operator="lessThan">
      <formula>$C$4</formula>
    </cfRule>
  </conditionalFormatting>
  <conditionalFormatting sqref="BX25">
    <cfRule type="cellIs" dxfId="21485" priority="2115" operator="lessThan">
      <formula>$C$4</formula>
    </cfRule>
  </conditionalFormatting>
  <conditionalFormatting sqref="BX26">
    <cfRule type="cellIs" dxfId="21484" priority="2116" operator="lessThan">
      <formula>$C$4</formula>
    </cfRule>
  </conditionalFormatting>
  <conditionalFormatting sqref="BX27">
    <cfRule type="cellIs" dxfId="21483" priority="2117" operator="lessThan">
      <formula>$C$4</formula>
    </cfRule>
  </conditionalFormatting>
  <conditionalFormatting sqref="BX28">
    <cfRule type="cellIs" dxfId="21482" priority="2118" operator="lessThan">
      <formula>$C$4</formula>
    </cfRule>
  </conditionalFormatting>
  <conditionalFormatting sqref="BX29">
    <cfRule type="cellIs" dxfId="21481" priority="2119" operator="lessThan">
      <formula>$C$4</formula>
    </cfRule>
  </conditionalFormatting>
  <conditionalFormatting sqref="BX30">
    <cfRule type="cellIs" dxfId="21480" priority="2120" operator="lessThan">
      <formula>$C$4</formula>
    </cfRule>
  </conditionalFormatting>
  <conditionalFormatting sqref="BX31">
    <cfRule type="cellIs" dxfId="21479" priority="2121" operator="lessThan">
      <formula>$C$4</formula>
    </cfRule>
  </conditionalFormatting>
  <conditionalFormatting sqref="BX32">
    <cfRule type="cellIs" dxfId="21478" priority="2122" operator="lessThan">
      <formula>$C$4</formula>
    </cfRule>
  </conditionalFormatting>
  <conditionalFormatting sqref="BX33">
    <cfRule type="cellIs" dxfId="21477" priority="2123" operator="lessThan">
      <formula>$C$4</formula>
    </cfRule>
  </conditionalFormatting>
  <conditionalFormatting sqref="BX34">
    <cfRule type="cellIs" dxfId="21476" priority="2124" operator="lessThan">
      <formula>$C$4</formula>
    </cfRule>
  </conditionalFormatting>
  <conditionalFormatting sqref="BX35">
    <cfRule type="cellIs" dxfId="21475" priority="2125" operator="lessThan">
      <formula>$C$4</formula>
    </cfRule>
  </conditionalFormatting>
  <conditionalFormatting sqref="BX36">
    <cfRule type="cellIs" dxfId="21474" priority="2126" operator="lessThan">
      <formula>$C$4</formula>
    </cfRule>
  </conditionalFormatting>
  <conditionalFormatting sqref="BX37">
    <cfRule type="cellIs" dxfId="21473" priority="2127" operator="lessThan">
      <formula>$C$4</formula>
    </cfRule>
  </conditionalFormatting>
  <conditionalFormatting sqref="BX38">
    <cfRule type="cellIs" dxfId="21472" priority="2128" operator="lessThan">
      <formula>$C$4</formula>
    </cfRule>
  </conditionalFormatting>
  <conditionalFormatting sqref="BX39">
    <cfRule type="cellIs" dxfId="21471" priority="2129" operator="lessThan">
      <formula>$C$4</formula>
    </cfRule>
  </conditionalFormatting>
  <conditionalFormatting sqref="BX40">
    <cfRule type="cellIs" dxfId="21470" priority="2130" operator="lessThan">
      <formula>$C$4</formula>
    </cfRule>
  </conditionalFormatting>
  <conditionalFormatting sqref="BX41">
    <cfRule type="cellIs" dxfId="21469" priority="2131" operator="lessThan">
      <formula>$C$4</formula>
    </cfRule>
  </conditionalFormatting>
  <conditionalFormatting sqref="BX42">
    <cfRule type="cellIs" dxfId="21468" priority="2132" operator="lessThan">
      <formula>$C$4</formula>
    </cfRule>
  </conditionalFormatting>
  <conditionalFormatting sqref="BX43">
    <cfRule type="cellIs" dxfId="21467" priority="2133" operator="lessThan">
      <formula>$C$4</formula>
    </cfRule>
  </conditionalFormatting>
  <conditionalFormatting sqref="BX44">
    <cfRule type="cellIs" dxfId="21466" priority="2134" operator="lessThan">
      <formula>$C$4</formula>
    </cfRule>
  </conditionalFormatting>
  <conditionalFormatting sqref="BX45">
    <cfRule type="cellIs" dxfId="21465" priority="2135" operator="lessThan">
      <formula>$C$4</formula>
    </cfRule>
  </conditionalFormatting>
  <conditionalFormatting sqref="BX46">
    <cfRule type="cellIs" dxfId="21464" priority="2136" operator="lessThan">
      <formula>$C$4</formula>
    </cfRule>
  </conditionalFormatting>
  <conditionalFormatting sqref="BX47">
    <cfRule type="cellIs" dxfId="21463" priority="2137" operator="lessThan">
      <formula>$C$4</formula>
    </cfRule>
  </conditionalFormatting>
  <conditionalFormatting sqref="BX48">
    <cfRule type="cellIs" dxfId="21462" priority="2138" operator="lessThan">
      <formula>$C$4</formula>
    </cfRule>
  </conditionalFormatting>
  <conditionalFormatting sqref="BX49">
    <cfRule type="cellIs" dxfId="21461" priority="2139" operator="lessThan">
      <formula>$C$4</formula>
    </cfRule>
  </conditionalFormatting>
  <conditionalFormatting sqref="BX50">
    <cfRule type="cellIs" dxfId="21460" priority="2140" operator="lessThan">
      <formula>$C$4</formula>
    </cfRule>
  </conditionalFormatting>
  <conditionalFormatting sqref="BX51">
    <cfRule type="cellIs" dxfId="21459" priority="2141" operator="lessThan">
      <formula>$C$4</formula>
    </cfRule>
  </conditionalFormatting>
  <conditionalFormatting sqref="BX52">
    <cfRule type="cellIs" dxfId="21458" priority="2142" operator="lessThan">
      <formula>$C$4</formula>
    </cfRule>
  </conditionalFormatting>
  <conditionalFormatting sqref="BX53">
    <cfRule type="cellIs" dxfId="21457" priority="2143" operator="lessThan">
      <formula>$C$4</formula>
    </cfRule>
  </conditionalFormatting>
  <conditionalFormatting sqref="BX54">
    <cfRule type="cellIs" dxfId="21456" priority="2144" operator="lessThan">
      <formula>$C$4</formula>
    </cfRule>
  </conditionalFormatting>
  <conditionalFormatting sqref="BX55">
    <cfRule type="cellIs" dxfId="21455" priority="2145" operator="lessThan">
      <formula>$C$4</formula>
    </cfRule>
  </conditionalFormatting>
  <conditionalFormatting sqref="BX56">
    <cfRule type="cellIs" dxfId="21454" priority="2146" operator="lessThan">
      <formula>$C$4</formula>
    </cfRule>
  </conditionalFormatting>
  <conditionalFormatting sqref="BX57">
    <cfRule type="cellIs" dxfId="21453" priority="2147" operator="lessThan">
      <formula>$C$4</formula>
    </cfRule>
  </conditionalFormatting>
  <conditionalFormatting sqref="BX58">
    <cfRule type="cellIs" dxfId="21452" priority="2148" operator="lessThan">
      <formula>$C$4</formula>
    </cfRule>
  </conditionalFormatting>
  <conditionalFormatting sqref="BX59">
    <cfRule type="cellIs" dxfId="21451" priority="2149" operator="lessThan">
      <formula>$C$4</formula>
    </cfRule>
  </conditionalFormatting>
  <conditionalFormatting sqref="BX60">
    <cfRule type="cellIs" dxfId="21450" priority="2150" operator="lessThan">
      <formula>$C$4</formula>
    </cfRule>
  </conditionalFormatting>
  <conditionalFormatting sqref="BY11">
    <cfRule type="cellIs" dxfId="21449" priority="2151" operator="lessThan">
      <formula>$C$4</formula>
    </cfRule>
  </conditionalFormatting>
  <conditionalFormatting sqref="BY12">
    <cfRule type="cellIs" dxfId="21448" priority="2152" operator="lessThan">
      <formula>$C$4</formula>
    </cfRule>
  </conditionalFormatting>
  <conditionalFormatting sqref="BY13">
    <cfRule type="cellIs" dxfId="21447" priority="2153" operator="lessThan">
      <formula>$C$4</formula>
    </cfRule>
  </conditionalFormatting>
  <conditionalFormatting sqref="BY14">
    <cfRule type="cellIs" dxfId="21446" priority="2154" operator="lessThan">
      <formula>$C$4</formula>
    </cfRule>
  </conditionalFormatting>
  <conditionalFormatting sqref="BY15">
    <cfRule type="cellIs" dxfId="21445" priority="2155" operator="lessThan">
      <formula>$C$4</formula>
    </cfRule>
  </conditionalFormatting>
  <conditionalFormatting sqref="BY16">
    <cfRule type="cellIs" dxfId="21444" priority="2156" operator="lessThan">
      <formula>$C$4</formula>
    </cfRule>
  </conditionalFormatting>
  <conditionalFormatting sqref="BY17">
    <cfRule type="cellIs" dxfId="21443" priority="2157" operator="lessThan">
      <formula>$C$4</formula>
    </cfRule>
  </conditionalFormatting>
  <conditionalFormatting sqref="BY18">
    <cfRule type="cellIs" dxfId="21442" priority="2158" operator="lessThan">
      <formula>$C$4</formula>
    </cfRule>
  </conditionalFormatting>
  <conditionalFormatting sqref="BY19">
    <cfRule type="cellIs" dxfId="21441" priority="2159" operator="lessThan">
      <formula>$C$4</formula>
    </cfRule>
  </conditionalFormatting>
  <conditionalFormatting sqref="BY20">
    <cfRule type="cellIs" dxfId="21440" priority="2160" operator="lessThan">
      <formula>$C$4</formula>
    </cfRule>
  </conditionalFormatting>
  <conditionalFormatting sqref="BY21">
    <cfRule type="cellIs" dxfId="21439" priority="2161" operator="lessThan">
      <formula>$C$4</formula>
    </cfRule>
  </conditionalFormatting>
  <conditionalFormatting sqref="BY22">
    <cfRule type="cellIs" dxfId="21438" priority="2162" operator="lessThan">
      <formula>$C$4</formula>
    </cfRule>
  </conditionalFormatting>
  <conditionalFormatting sqref="BY23">
    <cfRule type="cellIs" dxfId="21437" priority="2163" operator="lessThan">
      <formula>$C$4</formula>
    </cfRule>
  </conditionalFormatting>
  <conditionalFormatting sqref="BY24">
    <cfRule type="cellIs" dxfId="21436" priority="2164" operator="lessThan">
      <formula>$C$4</formula>
    </cfRule>
  </conditionalFormatting>
  <conditionalFormatting sqref="BY25">
    <cfRule type="cellIs" dxfId="21435" priority="2165" operator="lessThan">
      <formula>$C$4</formula>
    </cfRule>
  </conditionalFormatting>
  <conditionalFormatting sqref="BY26">
    <cfRule type="cellIs" dxfId="21434" priority="2166" operator="lessThan">
      <formula>$C$4</formula>
    </cfRule>
  </conditionalFormatting>
  <conditionalFormatting sqref="BY27">
    <cfRule type="cellIs" dxfId="21433" priority="2167" operator="lessThan">
      <formula>$C$4</formula>
    </cfRule>
  </conditionalFormatting>
  <conditionalFormatting sqref="BY28">
    <cfRule type="cellIs" dxfId="21432" priority="2168" operator="lessThan">
      <formula>$C$4</formula>
    </cfRule>
  </conditionalFormatting>
  <conditionalFormatting sqref="BY29">
    <cfRule type="cellIs" dxfId="21431" priority="2169" operator="lessThan">
      <formula>$C$4</formula>
    </cfRule>
  </conditionalFormatting>
  <conditionalFormatting sqref="BY30">
    <cfRule type="cellIs" dxfId="21430" priority="2170" operator="lessThan">
      <formula>$C$4</formula>
    </cfRule>
  </conditionalFormatting>
  <conditionalFormatting sqref="BY31">
    <cfRule type="cellIs" dxfId="21429" priority="2171" operator="lessThan">
      <formula>$C$4</formula>
    </cfRule>
  </conditionalFormatting>
  <conditionalFormatting sqref="BY32">
    <cfRule type="cellIs" dxfId="21428" priority="2172" operator="lessThan">
      <formula>$C$4</formula>
    </cfRule>
  </conditionalFormatting>
  <conditionalFormatting sqref="BY33">
    <cfRule type="cellIs" dxfId="21427" priority="2173" operator="lessThan">
      <formula>$C$4</formula>
    </cfRule>
  </conditionalFormatting>
  <conditionalFormatting sqref="BY34">
    <cfRule type="cellIs" dxfId="21426" priority="2174" operator="lessThan">
      <formula>$C$4</formula>
    </cfRule>
  </conditionalFormatting>
  <conditionalFormatting sqref="BY35">
    <cfRule type="cellIs" dxfId="21425" priority="2175" operator="lessThan">
      <formula>$C$4</formula>
    </cfRule>
  </conditionalFormatting>
  <conditionalFormatting sqref="BY36">
    <cfRule type="cellIs" dxfId="21424" priority="2176" operator="lessThan">
      <formula>$C$4</formula>
    </cfRule>
  </conditionalFormatting>
  <conditionalFormatting sqref="BY37">
    <cfRule type="cellIs" dxfId="21423" priority="2177" operator="lessThan">
      <formula>$C$4</formula>
    </cfRule>
  </conditionalFormatting>
  <conditionalFormatting sqref="BY38">
    <cfRule type="cellIs" dxfId="21422" priority="2178" operator="lessThan">
      <formula>$C$4</formula>
    </cfRule>
  </conditionalFormatting>
  <conditionalFormatting sqref="BY39">
    <cfRule type="cellIs" dxfId="21421" priority="2179" operator="lessThan">
      <formula>$C$4</formula>
    </cfRule>
  </conditionalFormatting>
  <conditionalFormatting sqref="BY40">
    <cfRule type="cellIs" dxfId="21420" priority="2180" operator="lessThan">
      <formula>$C$4</formula>
    </cfRule>
  </conditionalFormatting>
  <conditionalFormatting sqref="BY41">
    <cfRule type="cellIs" dxfId="21419" priority="2181" operator="lessThan">
      <formula>$C$4</formula>
    </cfRule>
  </conditionalFormatting>
  <conditionalFormatting sqref="BY42">
    <cfRule type="cellIs" dxfId="21418" priority="2182" operator="lessThan">
      <formula>$C$4</formula>
    </cfRule>
  </conditionalFormatting>
  <conditionalFormatting sqref="BY43">
    <cfRule type="cellIs" dxfId="21417" priority="2183" operator="lessThan">
      <formula>$C$4</formula>
    </cfRule>
  </conditionalFormatting>
  <conditionalFormatting sqref="BY44">
    <cfRule type="cellIs" dxfId="21416" priority="2184" operator="lessThan">
      <formula>$C$4</formula>
    </cfRule>
  </conditionalFormatting>
  <conditionalFormatting sqref="BY45">
    <cfRule type="cellIs" dxfId="21415" priority="2185" operator="lessThan">
      <formula>$C$4</formula>
    </cfRule>
  </conditionalFormatting>
  <conditionalFormatting sqref="BY46">
    <cfRule type="cellIs" dxfId="21414" priority="2186" operator="lessThan">
      <formula>$C$4</formula>
    </cfRule>
  </conditionalFormatting>
  <conditionalFormatting sqref="BY47">
    <cfRule type="cellIs" dxfId="21413" priority="2187" operator="lessThan">
      <formula>$C$4</formula>
    </cfRule>
  </conditionalFormatting>
  <conditionalFormatting sqref="BY48">
    <cfRule type="cellIs" dxfId="21412" priority="2188" operator="lessThan">
      <formula>$C$4</formula>
    </cfRule>
  </conditionalFormatting>
  <conditionalFormatting sqref="BY49">
    <cfRule type="cellIs" dxfId="21411" priority="2189" operator="lessThan">
      <formula>$C$4</formula>
    </cfRule>
  </conditionalFormatting>
  <conditionalFormatting sqref="BY50">
    <cfRule type="cellIs" dxfId="21410" priority="2190" operator="lessThan">
      <formula>$C$4</formula>
    </cfRule>
  </conditionalFormatting>
  <conditionalFormatting sqref="BY51">
    <cfRule type="cellIs" dxfId="21409" priority="2191" operator="lessThan">
      <formula>$C$4</formula>
    </cfRule>
  </conditionalFormatting>
  <conditionalFormatting sqref="BY52">
    <cfRule type="cellIs" dxfId="21408" priority="2192" operator="lessThan">
      <formula>$C$4</formula>
    </cfRule>
  </conditionalFormatting>
  <conditionalFormatting sqref="BY53">
    <cfRule type="cellIs" dxfId="21407" priority="2193" operator="lessThan">
      <formula>$C$4</formula>
    </cfRule>
  </conditionalFormatting>
  <conditionalFormatting sqref="BY54">
    <cfRule type="cellIs" dxfId="21406" priority="2194" operator="lessThan">
      <formula>$C$4</formula>
    </cfRule>
  </conditionalFormatting>
  <conditionalFormatting sqref="BY55">
    <cfRule type="cellIs" dxfId="21405" priority="2195" operator="lessThan">
      <formula>$C$4</formula>
    </cfRule>
  </conditionalFormatting>
  <conditionalFormatting sqref="BY56">
    <cfRule type="cellIs" dxfId="21404" priority="2196" operator="lessThan">
      <formula>$C$4</formula>
    </cfRule>
  </conditionalFormatting>
  <conditionalFormatting sqref="BY57">
    <cfRule type="cellIs" dxfId="21403" priority="2197" operator="lessThan">
      <formula>$C$4</formula>
    </cfRule>
  </conditionalFormatting>
  <conditionalFormatting sqref="BY58">
    <cfRule type="cellIs" dxfId="21402" priority="2198" operator="lessThan">
      <formula>$C$4</formula>
    </cfRule>
  </conditionalFormatting>
  <conditionalFormatting sqref="BY59">
    <cfRule type="cellIs" dxfId="21401" priority="2199" operator="lessThan">
      <formula>$C$4</formula>
    </cfRule>
  </conditionalFormatting>
  <conditionalFormatting sqref="BY60">
    <cfRule type="cellIs" dxfId="21400" priority="2200" operator="lessThan">
      <formula>$C$4</formula>
    </cfRule>
  </conditionalFormatting>
  <conditionalFormatting sqref="BZ11">
    <cfRule type="cellIs" dxfId="21399" priority="2201" operator="lessThan">
      <formula>$C$4</formula>
    </cfRule>
  </conditionalFormatting>
  <conditionalFormatting sqref="BZ12">
    <cfRule type="cellIs" dxfId="21398" priority="2202" operator="lessThan">
      <formula>$C$4</formula>
    </cfRule>
  </conditionalFormatting>
  <conditionalFormatting sqref="BZ13">
    <cfRule type="cellIs" dxfId="21397" priority="2203" operator="lessThan">
      <formula>$C$4</formula>
    </cfRule>
  </conditionalFormatting>
  <conditionalFormatting sqref="BZ14">
    <cfRule type="cellIs" dxfId="21396" priority="2204" operator="lessThan">
      <formula>$C$4</formula>
    </cfRule>
  </conditionalFormatting>
  <conditionalFormatting sqref="BZ15">
    <cfRule type="cellIs" dxfId="21395" priority="2205" operator="lessThan">
      <formula>$C$4</formula>
    </cfRule>
  </conditionalFormatting>
  <conditionalFormatting sqref="BZ16">
    <cfRule type="cellIs" dxfId="21394" priority="2206" operator="lessThan">
      <formula>$C$4</formula>
    </cfRule>
  </conditionalFormatting>
  <conditionalFormatting sqref="BZ17">
    <cfRule type="cellIs" dxfId="21393" priority="2207" operator="lessThan">
      <formula>$C$4</formula>
    </cfRule>
  </conditionalFormatting>
  <conditionalFormatting sqref="BZ18">
    <cfRule type="cellIs" dxfId="21392" priority="2208" operator="lessThan">
      <formula>$C$4</formula>
    </cfRule>
  </conditionalFormatting>
  <conditionalFormatting sqref="BZ19">
    <cfRule type="cellIs" dxfId="21391" priority="2209" operator="lessThan">
      <formula>$C$4</formula>
    </cfRule>
  </conditionalFormatting>
  <conditionalFormatting sqref="BZ20">
    <cfRule type="cellIs" dxfId="21390" priority="2210" operator="lessThan">
      <formula>$C$4</formula>
    </cfRule>
  </conditionalFormatting>
  <conditionalFormatting sqref="BZ21">
    <cfRule type="cellIs" dxfId="21389" priority="2211" operator="lessThan">
      <formula>$C$4</formula>
    </cfRule>
  </conditionalFormatting>
  <conditionalFormatting sqref="BZ22">
    <cfRule type="cellIs" dxfId="21388" priority="2212" operator="lessThan">
      <formula>$C$4</formula>
    </cfRule>
  </conditionalFormatting>
  <conditionalFormatting sqref="BZ23">
    <cfRule type="cellIs" dxfId="21387" priority="2213" operator="lessThan">
      <formula>$C$4</formula>
    </cfRule>
  </conditionalFormatting>
  <conditionalFormatting sqref="BZ24">
    <cfRule type="cellIs" dxfId="21386" priority="2214" operator="lessThan">
      <formula>$C$4</formula>
    </cfRule>
  </conditionalFormatting>
  <conditionalFormatting sqref="BZ25">
    <cfRule type="cellIs" dxfId="21385" priority="2215" operator="lessThan">
      <formula>$C$4</formula>
    </cfRule>
  </conditionalFormatting>
  <conditionalFormatting sqref="BZ26">
    <cfRule type="cellIs" dxfId="21384" priority="2216" operator="lessThan">
      <formula>$C$4</formula>
    </cfRule>
  </conditionalFormatting>
  <conditionalFormatting sqref="BZ27">
    <cfRule type="cellIs" dxfId="21383" priority="2217" operator="lessThan">
      <formula>$C$4</formula>
    </cfRule>
  </conditionalFormatting>
  <conditionalFormatting sqref="BZ28">
    <cfRule type="cellIs" dxfId="21382" priority="2218" operator="lessThan">
      <formula>$C$4</formula>
    </cfRule>
  </conditionalFormatting>
  <conditionalFormatting sqref="BZ29">
    <cfRule type="cellIs" dxfId="21381" priority="2219" operator="lessThan">
      <formula>$C$4</formula>
    </cfRule>
  </conditionalFormatting>
  <conditionalFormatting sqref="BZ30">
    <cfRule type="cellIs" dxfId="21380" priority="2220" operator="lessThan">
      <formula>$C$4</formula>
    </cfRule>
  </conditionalFormatting>
  <conditionalFormatting sqref="BZ31">
    <cfRule type="cellIs" dxfId="21379" priority="2221" operator="lessThan">
      <formula>$C$4</formula>
    </cfRule>
  </conditionalFormatting>
  <conditionalFormatting sqref="BZ32">
    <cfRule type="cellIs" dxfId="21378" priority="2222" operator="lessThan">
      <formula>$C$4</formula>
    </cfRule>
  </conditionalFormatting>
  <conditionalFormatting sqref="BZ33">
    <cfRule type="cellIs" dxfId="21377" priority="2223" operator="lessThan">
      <formula>$C$4</formula>
    </cfRule>
  </conditionalFormatting>
  <conditionalFormatting sqref="BZ34">
    <cfRule type="cellIs" dxfId="21376" priority="2224" operator="lessThan">
      <formula>$C$4</formula>
    </cfRule>
  </conditionalFormatting>
  <conditionalFormatting sqref="BZ35">
    <cfRule type="cellIs" dxfId="21375" priority="2225" operator="lessThan">
      <formula>$C$4</formula>
    </cfRule>
  </conditionalFormatting>
  <conditionalFormatting sqref="BZ36">
    <cfRule type="cellIs" dxfId="21374" priority="2226" operator="lessThan">
      <formula>$C$4</formula>
    </cfRule>
  </conditionalFormatting>
  <conditionalFormatting sqref="BZ37">
    <cfRule type="cellIs" dxfId="21373" priority="2227" operator="lessThan">
      <formula>$C$4</formula>
    </cfRule>
  </conditionalFormatting>
  <conditionalFormatting sqref="BZ38">
    <cfRule type="cellIs" dxfId="21372" priority="2228" operator="lessThan">
      <formula>$C$4</formula>
    </cfRule>
  </conditionalFormatting>
  <conditionalFormatting sqref="BZ39">
    <cfRule type="cellIs" dxfId="21371" priority="2229" operator="lessThan">
      <formula>$C$4</formula>
    </cfRule>
  </conditionalFormatting>
  <conditionalFormatting sqref="BZ40">
    <cfRule type="cellIs" dxfId="21370" priority="2230" operator="lessThan">
      <formula>$C$4</formula>
    </cfRule>
  </conditionalFormatting>
  <conditionalFormatting sqref="BZ41">
    <cfRule type="cellIs" dxfId="21369" priority="2231" operator="lessThan">
      <formula>$C$4</formula>
    </cfRule>
  </conditionalFormatting>
  <conditionalFormatting sqref="BZ42">
    <cfRule type="cellIs" dxfId="21368" priority="2232" operator="lessThan">
      <formula>$C$4</formula>
    </cfRule>
  </conditionalFormatting>
  <conditionalFormatting sqref="BZ43">
    <cfRule type="cellIs" dxfId="21367" priority="2233" operator="lessThan">
      <formula>$C$4</formula>
    </cfRule>
  </conditionalFormatting>
  <conditionalFormatting sqref="BZ44">
    <cfRule type="cellIs" dxfId="21366" priority="2234" operator="lessThan">
      <formula>$C$4</formula>
    </cfRule>
  </conditionalFormatting>
  <conditionalFormatting sqref="BZ45">
    <cfRule type="cellIs" dxfId="21365" priority="2235" operator="lessThan">
      <formula>$C$4</formula>
    </cfRule>
  </conditionalFormatting>
  <conditionalFormatting sqref="BZ46">
    <cfRule type="cellIs" dxfId="21364" priority="2236" operator="lessThan">
      <formula>$C$4</formula>
    </cfRule>
  </conditionalFormatting>
  <conditionalFormatting sqref="BZ47">
    <cfRule type="cellIs" dxfId="21363" priority="2237" operator="lessThan">
      <formula>$C$4</formula>
    </cfRule>
  </conditionalFormatting>
  <conditionalFormatting sqref="BZ48">
    <cfRule type="cellIs" dxfId="21362" priority="2238" operator="lessThan">
      <formula>$C$4</formula>
    </cfRule>
  </conditionalFormatting>
  <conditionalFormatting sqref="BZ49">
    <cfRule type="cellIs" dxfId="21361" priority="2239" operator="lessThan">
      <formula>$C$4</formula>
    </cfRule>
  </conditionalFormatting>
  <conditionalFormatting sqref="BZ50">
    <cfRule type="cellIs" dxfId="21360" priority="2240" operator="lessThan">
      <formula>$C$4</formula>
    </cfRule>
  </conditionalFormatting>
  <conditionalFormatting sqref="BZ51">
    <cfRule type="cellIs" dxfId="21359" priority="2241" operator="lessThan">
      <formula>$C$4</formula>
    </cfRule>
  </conditionalFormatting>
  <conditionalFormatting sqref="BZ52">
    <cfRule type="cellIs" dxfId="21358" priority="2242" operator="lessThan">
      <formula>$C$4</formula>
    </cfRule>
  </conditionalFormatting>
  <conditionalFormatting sqref="BZ53">
    <cfRule type="cellIs" dxfId="21357" priority="2243" operator="lessThan">
      <formula>$C$4</formula>
    </cfRule>
  </conditionalFormatting>
  <conditionalFormatting sqref="BZ54">
    <cfRule type="cellIs" dxfId="21356" priority="2244" operator="lessThan">
      <formula>$C$4</formula>
    </cfRule>
  </conditionalFormatting>
  <conditionalFormatting sqref="BZ55">
    <cfRule type="cellIs" dxfId="21355" priority="2245" operator="lessThan">
      <formula>$C$4</formula>
    </cfRule>
  </conditionalFormatting>
  <conditionalFormatting sqref="BZ56">
    <cfRule type="cellIs" dxfId="21354" priority="2246" operator="lessThan">
      <formula>$C$4</formula>
    </cfRule>
  </conditionalFormatting>
  <conditionalFormatting sqref="BZ57">
    <cfRule type="cellIs" dxfId="21353" priority="2247" operator="lessThan">
      <formula>$C$4</formula>
    </cfRule>
  </conditionalFormatting>
  <conditionalFormatting sqref="BZ58">
    <cfRule type="cellIs" dxfId="21352" priority="2248" operator="lessThan">
      <formula>$C$4</formula>
    </cfRule>
  </conditionalFormatting>
  <conditionalFormatting sqref="BZ59">
    <cfRule type="cellIs" dxfId="21351" priority="2249" operator="lessThan">
      <formula>$C$4</formula>
    </cfRule>
  </conditionalFormatting>
  <conditionalFormatting sqref="BZ60">
    <cfRule type="cellIs" dxfId="21350" priority="2250" operator="lessThan">
      <formula>$C$4</formula>
    </cfRule>
  </conditionalFormatting>
  <conditionalFormatting sqref="CA11">
    <cfRule type="cellIs" dxfId="21349" priority="2251" operator="lessThan">
      <formula>$C$4</formula>
    </cfRule>
  </conditionalFormatting>
  <conditionalFormatting sqref="CA12">
    <cfRule type="cellIs" dxfId="21348" priority="2252" operator="lessThan">
      <formula>$C$4</formula>
    </cfRule>
  </conditionalFormatting>
  <conditionalFormatting sqref="CA13">
    <cfRule type="cellIs" dxfId="21347" priority="2253" operator="lessThan">
      <formula>$C$4</formula>
    </cfRule>
  </conditionalFormatting>
  <conditionalFormatting sqref="CA14">
    <cfRule type="cellIs" dxfId="21346" priority="2254" operator="lessThan">
      <formula>$C$4</formula>
    </cfRule>
  </conditionalFormatting>
  <conditionalFormatting sqref="CA15">
    <cfRule type="cellIs" dxfId="21345" priority="2255" operator="lessThan">
      <formula>$C$4</formula>
    </cfRule>
  </conditionalFormatting>
  <conditionalFormatting sqref="CA16">
    <cfRule type="cellIs" dxfId="21344" priority="2256" operator="lessThan">
      <formula>$C$4</formula>
    </cfRule>
  </conditionalFormatting>
  <conditionalFormatting sqref="CA17">
    <cfRule type="cellIs" dxfId="21343" priority="2257" operator="lessThan">
      <formula>$C$4</formula>
    </cfRule>
  </conditionalFormatting>
  <conditionalFormatting sqref="CA18">
    <cfRule type="cellIs" dxfId="21342" priority="2258" operator="lessThan">
      <formula>$C$4</formula>
    </cfRule>
  </conditionalFormatting>
  <conditionalFormatting sqref="CA19">
    <cfRule type="cellIs" dxfId="21341" priority="2259" operator="lessThan">
      <formula>$C$4</formula>
    </cfRule>
  </conditionalFormatting>
  <conditionalFormatting sqref="CA20">
    <cfRule type="cellIs" dxfId="21340" priority="2260" operator="lessThan">
      <formula>$C$4</formula>
    </cfRule>
  </conditionalFormatting>
  <conditionalFormatting sqref="CA21">
    <cfRule type="cellIs" dxfId="21339" priority="2261" operator="lessThan">
      <formula>$C$4</formula>
    </cfRule>
  </conditionalFormatting>
  <conditionalFormatting sqref="CA22">
    <cfRule type="cellIs" dxfId="21338" priority="2262" operator="lessThan">
      <formula>$C$4</formula>
    </cfRule>
  </conditionalFormatting>
  <conditionalFormatting sqref="CA23">
    <cfRule type="cellIs" dxfId="21337" priority="2263" operator="lessThan">
      <formula>$C$4</formula>
    </cfRule>
  </conditionalFormatting>
  <conditionalFormatting sqref="CA24">
    <cfRule type="cellIs" dxfId="21336" priority="2264" operator="lessThan">
      <formula>$C$4</formula>
    </cfRule>
  </conditionalFormatting>
  <conditionalFormatting sqref="CA25">
    <cfRule type="cellIs" dxfId="21335" priority="2265" operator="lessThan">
      <formula>$C$4</formula>
    </cfRule>
  </conditionalFormatting>
  <conditionalFormatting sqref="CA26">
    <cfRule type="cellIs" dxfId="21334" priority="2266" operator="lessThan">
      <formula>$C$4</formula>
    </cfRule>
  </conditionalFormatting>
  <conditionalFormatting sqref="CA27">
    <cfRule type="cellIs" dxfId="21333" priority="2267" operator="lessThan">
      <formula>$C$4</formula>
    </cfRule>
  </conditionalFormatting>
  <conditionalFormatting sqref="CA28">
    <cfRule type="cellIs" dxfId="21332" priority="2268" operator="lessThan">
      <formula>$C$4</formula>
    </cfRule>
  </conditionalFormatting>
  <conditionalFormatting sqref="CA29">
    <cfRule type="cellIs" dxfId="21331" priority="2269" operator="lessThan">
      <formula>$C$4</formula>
    </cfRule>
  </conditionalFormatting>
  <conditionalFormatting sqref="CA30">
    <cfRule type="cellIs" dxfId="21330" priority="2270" operator="lessThan">
      <formula>$C$4</formula>
    </cfRule>
  </conditionalFormatting>
  <conditionalFormatting sqref="CA31">
    <cfRule type="cellIs" dxfId="21329" priority="2271" operator="lessThan">
      <formula>$C$4</formula>
    </cfRule>
  </conditionalFormatting>
  <conditionalFormatting sqref="CA32">
    <cfRule type="cellIs" dxfId="21328" priority="2272" operator="lessThan">
      <formula>$C$4</formula>
    </cfRule>
  </conditionalFormatting>
  <conditionalFormatting sqref="CA33">
    <cfRule type="cellIs" dxfId="21327" priority="2273" operator="lessThan">
      <formula>$C$4</formula>
    </cfRule>
  </conditionalFormatting>
  <conditionalFormatting sqref="CA34">
    <cfRule type="cellIs" dxfId="21326" priority="2274" operator="lessThan">
      <formula>$C$4</formula>
    </cfRule>
  </conditionalFormatting>
  <conditionalFormatting sqref="CA35">
    <cfRule type="cellIs" dxfId="21325" priority="2275" operator="lessThan">
      <formula>$C$4</formula>
    </cfRule>
  </conditionalFormatting>
  <conditionalFormatting sqref="CA36">
    <cfRule type="cellIs" dxfId="21324" priority="2276" operator="lessThan">
      <formula>$C$4</formula>
    </cfRule>
  </conditionalFormatting>
  <conditionalFormatting sqref="CA37">
    <cfRule type="cellIs" dxfId="21323" priority="2277" operator="lessThan">
      <formula>$C$4</formula>
    </cfRule>
  </conditionalFormatting>
  <conditionalFormatting sqref="CA38">
    <cfRule type="cellIs" dxfId="21322" priority="2278" operator="lessThan">
      <formula>$C$4</formula>
    </cfRule>
  </conditionalFormatting>
  <conditionalFormatting sqref="CA39">
    <cfRule type="cellIs" dxfId="21321" priority="2279" operator="lessThan">
      <formula>$C$4</formula>
    </cfRule>
  </conditionalFormatting>
  <conditionalFormatting sqref="CA40">
    <cfRule type="cellIs" dxfId="21320" priority="2280" operator="lessThan">
      <formula>$C$4</formula>
    </cfRule>
  </conditionalFormatting>
  <conditionalFormatting sqref="CA41">
    <cfRule type="cellIs" dxfId="21319" priority="2281" operator="lessThan">
      <formula>$C$4</formula>
    </cfRule>
  </conditionalFormatting>
  <conditionalFormatting sqref="CA42">
    <cfRule type="cellIs" dxfId="21318" priority="2282" operator="lessThan">
      <formula>$C$4</formula>
    </cfRule>
  </conditionalFormatting>
  <conditionalFormatting sqref="CA43">
    <cfRule type="cellIs" dxfId="21317" priority="2283" operator="lessThan">
      <formula>$C$4</formula>
    </cfRule>
  </conditionalFormatting>
  <conditionalFormatting sqref="CA44">
    <cfRule type="cellIs" dxfId="21316" priority="2284" operator="lessThan">
      <formula>$C$4</formula>
    </cfRule>
  </conditionalFormatting>
  <conditionalFormatting sqref="CA45">
    <cfRule type="cellIs" dxfId="21315" priority="2285" operator="lessThan">
      <formula>$C$4</formula>
    </cfRule>
  </conditionalFormatting>
  <conditionalFormatting sqref="CA46">
    <cfRule type="cellIs" dxfId="21314" priority="2286" operator="lessThan">
      <formula>$C$4</formula>
    </cfRule>
  </conditionalFormatting>
  <conditionalFormatting sqref="CA47">
    <cfRule type="cellIs" dxfId="21313" priority="2287" operator="lessThan">
      <formula>$C$4</formula>
    </cfRule>
  </conditionalFormatting>
  <conditionalFormatting sqref="CA48">
    <cfRule type="cellIs" dxfId="21312" priority="2288" operator="lessThan">
      <formula>$C$4</formula>
    </cfRule>
  </conditionalFormatting>
  <conditionalFormatting sqref="CA49">
    <cfRule type="cellIs" dxfId="21311" priority="2289" operator="lessThan">
      <formula>$C$4</formula>
    </cfRule>
  </conditionalFormatting>
  <conditionalFormatting sqref="CA50">
    <cfRule type="cellIs" dxfId="21310" priority="2290" operator="lessThan">
      <formula>$C$4</formula>
    </cfRule>
  </conditionalFormatting>
  <conditionalFormatting sqref="CA51">
    <cfRule type="cellIs" dxfId="21309" priority="2291" operator="lessThan">
      <formula>$C$4</formula>
    </cfRule>
  </conditionalFormatting>
  <conditionalFormatting sqref="CA52">
    <cfRule type="cellIs" dxfId="21308" priority="2292" operator="lessThan">
      <formula>$C$4</formula>
    </cfRule>
  </conditionalFormatting>
  <conditionalFormatting sqref="CA53">
    <cfRule type="cellIs" dxfId="21307" priority="2293" operator="lessThan">
      <formula>$C$4</formula>
    </cfRule>
  </conditionalFormatting>
  <conditionalFormatting sqref="CA54">
    <cfRule type="cellIs" dxfId="21306" priority="2294" operator="lessThan">
      <formula>$C$4</formula>
    </cfRule>
  </conditionalFormatting>
  <conditionalFormatting sqref="CA55">
    <cfRule type="cellIs" dxfId="21305" priority="2295" operator="lessThan">
      <formula>$C$4</formula>
    </cfRule>
  </conditionalFormatting>
  <conditionalFormatting sqref="CA56">
    <cfRule type="cellIs" dxfId="21304" priority="2296" operator="lessThan">
      <formula>$C$4</formula>
    </cfRule>
  </conditionalFormatting>
  <conditionalFormatting sqref="CA57">
    <cfRule type="cellIs" dxfId="21303" priority="2297" operator="lessThan">
      <formula>$C$4</formula>
    </cfRule>
  </conditionalFormatting>
  <conditionalFormatting sqref="CA58">
    <cfRule type="cellIs" dxfId="21302" priority="2298" operator="lessThan">
      <formula>$C$4</formula>
    </cfRule>
  </conditionalFormatting>
  <conditionalFormatting sqref="CA59">
    <cfRule type="cellIs" dxfId="21301" priority="2299" operator="lessThan">
      <formula>$C$4</formula>
    </cfRule>
  </conditionalFormatting>
  <conditionalFormatting sqref="CA60">
    <cfRule type="cellIs" dxfId="21300" priority="2300" operator="lessThan">
      <formula>$C$4</formula>
    </cfRule>
  </conditionalFormatting>
  <conditionalFormatting sqref="CB11">
    <cfRule type="cellIs" dxfId="21299" priority="2301" operator="lessThan">
      <formula>$C$4</formula>
    </cfRule>
  </conditionalFormatting>
  <conditionalFormatting sqref="CB12">
    <cfRule type="cellIs" dxfId="21298" priority="2302" operator="lessThan">
      <formula>$C$4</formula>
    </cfRule>
  </conditionalFormatting>
  <conditionalFormatting sqref="CB13">
    <cfRule type="cellIs" dxfId="21297" priority="2303" operator="lessThan">
      <formula>$C$4</formula>
    </cfRule>
  </conditionalFormatting>
  <conditionalFormatting sqref="CB14">
    <cfRule type="cellIs" dxfId="21296" priority="2304" operator="lessThan">
      <formula>$C$4</formula>
    </cfRule>
  </conditionalFormatting>
  <conditionalFormatting sqref="CB15">
    <cfRule type="cellIs" dxfId="21295" priority="2305" operator="lessThan">
      <formula>$C$4</formula>
    </cfRule>
  </conditionalFormatting>
  <conditionalFormatting sqref="CB16">
    <cfRule type="cellIs" dxfId="21294" priority="2306" operator="lessThan">
      <formula>$C$4</formula>
    </cfRule>
  </conditionalFormatting>
  <conditionalFormatting sqref="CB17">
    <cfRule type="cellIs" dxfId="21293" priority="2307" operator="lessThan">
      <formula>$C$4</formula>
    </cfRule>
  </conditionalFormatting>
  <conditionalFormatting sqref="CB18">
    <cfRule type="cellIs" dxfId="21292" priority="2308" operator="lessThan">
      <formula>$C$4</formula>
    </cfRule>
  </conditionalFormatting>
  <conditionalFormatting sqref="CB19">
    <cfRule type="cellIs" dxfId="21291" priority="2309" operator="lessThan">
      <formula>$C$4</formula>
    </cfRule>
  </conditionalFormatting>
  <conditionalFormatting sqref="CB20">
    <cfRule type="cellIs" dxfId="21290" priority="2310" operator="lessThan">
      <formula>$C$4</formula>
    </cfRule>
  </conditionalFormatting>
  <conditionalFormatting sqref="CB21">
    <cfRule type="cellIs" dxfId="21289" priority="2311" operator="lessThan">
      <formula>$C$4</formula>
    </cfRule>
  </conditionalFormatting>
  <conditionalFormatting sqref="CB22">
    <cfRule type="cellIs" dxfId="21288" priority="2312" operator="lessThan">
      <formula>$C$4</formula>
    </cfRule>
  </conditionalFormatting>
  <conditionalFormatting sqref="CB23">
    <cfRule type="cellIs" dxfId="21287" priority="2313" operator="lessThan">
      <formula>$C$4</formula>
    </cfRule>
  </conditionalFormatting>
  <conditionalFormatting sqref="CB24">
    <cfRule type="cellIs" dxfId="21286" priority="2314" operator="lessThan">
      <formula>$C$4</formula>
    </cfRule>
  </conditionalFormatting>
  <conditionalFormatting sqref="CB25">
    <cfRule type="cellIs" dxfId="21285" priority="2315" operator="lessThan">
      <formula>$C$4</formula>
    </cfRule>
  </conditionalFormatting>
  <conditionalFormatting sqref="CB26">
    <cfRule type="cellIs" dxfId="21284" priority="2316" operator="lessThan">
      <formula>$C$4</formula>
    </cfRule>
  </conditionalFormatting>
  <conditionalFormatting sqref="CB27">
    <cfRule type="cellIs" dxfId="21283" priority="2317" operator="lessThan">
      <formula>$C$4</formula>
    </cfRule>
  </conditionalFormatting>
  <conditionalFormatting sqref="CB28">
    <cfRule type="cellIs" dxfId="21282" priority="2318" operator="lessThan">
      <formula>$C$4</formula>
    </cfRule>
  </conditionalFormatting>
  <conditionalFormatting sqref="CB29">
    <cfRule type="cellIs" dxfId="21281" priority="2319" operator="lessThan">
      <formula>$C$4</formula>
    </cfRule>
  </conditionalFormatting>
  <conditionalFormatting sqref="CB30">
    <cfRule type="cellIs" dxfId="21280" priority="2320" operator="lessThan">
      <formula>$C$4</formula>
    </cfRule>
  </conditionalFormatting>
  <conditionalFormatting sqref="CB31">
    <cfRule type="cellIs" dxfId="21279" priority="2321" operator="lessThan">
      <formula>$C$4</formula>
    </cfRule>
  </conditionalFormatting>
  <conditionalFormatting sqref="CB32">
    <cfRule type="cellIs" dxfId="21278" priority="2322" operator="lessThan">
      <formula>$C$4</formula>
    </cfRule>
  </conditionalFormatting>
  <conditionalFormatting sqref="CB33">
    <cfRule type="cellIs" dxfId="21277" priority="2323" operator="lessThan">
      <formula>$C$4</formula>
    </cfRule>
  </conditionalFormatting>
  <conditionalFormatting sqref="CB34">
    <cfRule type="cellIs" dxfId="21276" priority="2324" operator="lessThan">
      <formula>$C$4</formula>
    </cfRule>
  </conditionalFormatting>
  <conditionalFormatting sqref="CB35">
    <cfRule type="cellIs" dxfId="21275" priority="2325" operator="lessThan">
      <formula>$C$4</formula>
    </cfRule>
  </conditionalFormatting>
  <conditionalFormatting sqref="CB36">
    <cfRule type="cellIs" dxfId="21274" priority="2326" operator="lessThan">
      <formula>$C$4</formula>
    </cfRule>
  </conditionalFormatting>
  <conditionalFormatting sqref="CB37">
    <cfRule type="cellIs" dxfId="21273" priority="2327" operator="lessThan">
      <formula>$C$4</formula>
    </cfRule>
  </conditionalFormatting>
  <conditionalFormatting sqref="CB38">
    <cfRule type="cellIs" dxfId="21272" priority="2328" operator="lessThan">
      <formula>$C$4</formula>
    </cfRule>
  </conditionalFormatting>
  <conditionalFormatting sqref="CB39">
    <cfRule type="cellIs" dxfId="21271" priority="2329" operator="lessThan">
      <formula>$C$4</formula>
    </cfRule>
  </conditionalFormatting>
  <conditionalFormatting sqref="CB40">
    <cfRule type="cellIs" dxfId="21270" priority="2330" operator="lessThan">
      <formula>$C$4</formula>
    </cfRule>
  </conditionalFormatting>
  <conditionalFormatting sqref="CB41">
    <cfRule type="cellIs" dxfId="21269" priority="2331" operator="lessThan">
      <formula>$C$4</formula>
    </cfRule>
  </conditionalFormatting>
  <conditionalFormatting sqref="CB42">
    <cfRule type="cellIs" dxfId="21268" priority="2332" operator="lessThan">
      <formula>$C$4</formula>
    </cfRule>
  </conditionalFormatting>
  <conditionalFormatting sqref="CB43">
    <cfRule type="cellIs" dxfId="21267" priority="2333" operator="lessThan">
      <formula>$C$4</formula>
    </cfRule>
  </conditionalFormatting>
  <conditionalFormatting sqref="CB44">
    <cfRule type="cellIs" dxfId="21266" priority="2334" operator="lessThan">
      <formula>$C$4</formula>
    </cfRule>
  </conditionalFormatting>
  <conditionalFormatting sqref="CB45">
    <cfRule type="cellIs" dxfId="21265" priority="2335" operator="lessThan">
      <formula>$C$4</formula>
    </cfRule>
  </conditionalFormatting>
  <conditionalFormatting sqref="CB46">
    <cfRule type="cellIs" dxfId="21264" priority="2336" operator="lessThan">
      <formula>$C$4</formula>
    </cfRule>
  </conditionalFormatting>
  <conditionalFormatting sqref="CB47">
    <cfRule type="cellIs" dxfId="21263" priority="2337" operator="lessThan">
      <formula>$C$4</formula>
    </cfRule>
  </conditionalFormatting>
  <conditionalFormatting sqref="CB48">
    <cfRule type="cellIs" dxfId="21262" priority="2338" operator="lessThan">
      <formula>$C$4</formula>
    </cfRule>
  </conditionalFormatting>
  <conditionalFormatting sqref="CB49">
    <cfRule type="cellIs" dxfId="21261" priority="2339" operator="lessThan">
      <formula>$C$4</formula>
    </cfRule>
  </conditionalFormatting>
  <conditionalFormatting sqref="CB50">
    <cfRule type="cellIs" dxfId="21260" priority="2340" operator="lessThan">
      <formula>$C$4</formula>
    </cfRule>
  </conditionalFormatting>
  <conditionalFormatting sqref="CB51">
    <cfRule type="cellIs" dxfId="21259" priority="2341" operator="lessThan">
      <formula>$C$4</formula>
    </cfRule>
  </conditionalFormatting>
  <conditionalFormatting sqref="CB52">
    <cfRule type="cellIs" dxfId="21258" priority="2342" operator="lessThan">
      <formula>$C$4</formula>
    </cfRule>
  </conditionalFormatting>
  <conditionalFormatting sqref="CB53">
    <cfRule type="cellIs" dxfId="21257" priority="2343" operator="lessThan">
      <formula>$C$4</formula>
    </cfRule>
  </conditionalFormatting>
  <conditionalFormatting sqref="CB54">
    <cfRule type="cellIs" dxfId="21256" priority="2344" operator="lessThan">
      <formula>$C$4</formula>
    </cfRule>
  </conditionalFormatting>
  <conditionalFormatting sqref="CB55">
    <cfRule type="cellIs" dxfId="21255" priority="2345" operator="lessThan">
      <formula>$C$4</formula>
    </cfRule>
  </conditionalFormatting>
  <conditionalFormatting sqref="CB56">
    <cfRule type="cellIs" dxfId="21254" priority="2346" operator="lessThan">
      <formula>$C$4</formula>
    </cfRule>
  </conditionalFormatting>
  <conditionalFormatting sqref="CB57">
    <cfRule type="cellIs" dxfId="21253" priority="2347" operator="lessThan">
      <formula>$C$4</formula>
    </cfRule>
  </conditionalFormatting>
  <conditionalFormatting sqref="CB58">
    <cfRule type="cellIs" dxfId="21252" priority="2348" operator="lessThan">
      <formula>$C$4</formula>
    </cfRule>
  </conditionalFormatting>
  <conditionalFormatting sqref="CB59">
    <cfRule type="cellIs" dxfId="21251" priority="2349" operator="lessThan">
      <formula>$C$4</formula>
    </cfRule>
  </conditionalFormatting>
  <conditionalFormatting sqref="CB60">
    <cfRule type="cellIs" dxfId="21250" priority="2350" operator="lessThan">
      <formula>$C$4</formula>
    </cfRule>
  </conditionalFormatting>
  <conditionalFormatting sqref="CC11">
    <cfRule type="cellIs" dxfId="21249" priority="2351" operator="lessThan">
      <formula>$C$4</formula>
    </cfRule>
  </conditionalFormatting>
  <conditionalFormatting sqref="CC12">
    <cfRule type="cellIs" dxfId="21248" priority="2352" operator="lessThan">
      <formula>$C$4</formula>
    </cfRule>
  </conditionalFormatting>
  <conditionalFormatting sqref="CC13">
    <cfRule type="cellIs" dxfId="21247" priority="2353" operator="lessThan">
      <formula>$C$4</formula>
    </cfRule>
  </conditionalFormatting>
  <conditionalFormatting sqref="CC14">
    <cfRule type="cellIs" dxfId="21246" priority="2354" operator="lessThan">
      <formula>$C$4</formula>
    </cfRule>
  </conditionalFormatting>
  <conditionalFormatting sqref="CC15">
    <cfRule type="cellIs" dxfId="21245" priority="2355" operator="lessThan">
      <formula>$C$4</formula>
    </cfRule>
  </conditionalFormatting>
  <conditionalFormatting sqref="CC16">
    <cfRule type="cellIs" dxfId="21244" priority="2356" operator="lessThan">
      <formula>$C$4</formula>
    </cfRule>
  </conditionalFormatting>
  <conditionalFormatting sqref="CC17">
    <cfRule type="cellIs" dxfId="21243" priority="2357" operator="lessThan">
      <formula>$C$4</formula>
    </cfRule>
  </conditionalFormatting>
  <conditionalFormatting sqref="CC18">
    <cfRule type="cellIs" dxfId="21242" priority="2358" operator="lessThan">
      <formula>$C$4</formula>
    </cfRule>
  </conditionalFormatting>
  <conditionalFormatting sqref="CC19">
    <cfRule type="cellIs" dxfId="21241" priority="2359" operator="lessThan">
      <formula>$C$4</formula>
    </cfRule>
  </conditionalFormatting>
  <conditionalFormatting sqref="CC20">
    <cfRule type="cellIs" dxfId="21240" priority="2360" operator="lessThan">
      <formula>$C$4</formula>
    </cfRule>
  </conditionalFormatting>
  <conditionalFormatting sqref="CC21">
    <cfRule type="cellIs" dxfId="21239" priority="2361" operator="lessThan">
      <formula>$C$4</formula>
    </cfRule>
  </conditionalFormatting>
  <conditionalFormatting sqref="CC22">
    <cfRule type="cellIs" dxfId="21238" priority="2362" operator="lessThan">
      <formula>$C$4</formula>
    </cfRule>
  </conditionalFormatting>
  <conditionalFormatting sqref="CC23">
    <cfRule type="cellIs" dxfId="21237" priority="2363" operator="lessThan">
      <formula>$C$4</formula>
    </cfRule>
  </conditionalFormatting>
  <conditionalFormatting sqref="CC24">
    <cfRule type="cellIs" dxfId="21236" priority="2364" operator="lessThan">
      <formula>$C$4</formula>
    </cfRule>
  </conditionalFormatting>
  <conditionalFormatting sqref="CC25">
    <cfRule type="cellIs" dxfId="21235" priority="2365" operator="lessThan">
      <formula>$C$4</formula>
    </cfRule>
  </conditionalFormatting>
  <conditionalFormatting sqref="CC26">
    <cfRule type="cellIs" dxfId="21234" priority="2366" operator="lessThan">
      <formula>$C$4</formula>
    </cfRule>
  </conditionalFormatting>
  <conditionalFormatting sqref="CC27">
    <cfRule type="cellIs" dxfId="21233" priority="2367" operator="lessThan">
      <formula>$C$4</formula>
    </cfRule>
  </conditionalFormatting>
  <conditionalFormatting sqref="CC28">
    <cfRule type="cellIs" dxfId="21232" priority="2368" operator="lessThan">
      <formula>$C$4</formula>
    </cfRule>
  </conditionalFormatting>
  <conditionalFormatting sqref="CC29">
    <cfRule type="cellIs" dxfId="21231" priority="2369" operator="lessThan">
      <formula>$C$4</formula>
    </cfRule>
  </conditionalFormatting>
  <conditionalFormatting sqref="CC30">
    <cfRule type="cellIs" dxfId="21230" priority="2370" operator="lessThan">
      <formula>$C$4</formula>
    </cfRule>
  </conditionalFormatting>
  <conditionalFormatting sqref="CC31">
    <cfRule type="cellIs" dxfId="21229" priority="2371" operator="lessThan">
      <formula>$C$4</formula>
    </cfRule>
  </conditionalFormatting>
  <conditionalFormatting sqref="CC32">
    <cfRule type="cellIs" dxfId="21228" priority="2372" operator="lessThan">
      <formula>$C$4</formula>
    </cfRule>
  </conditionalFormatting>
  <conditionalFormatting sqref="CC33">
    <cfRule type="cellIs" dxfId="21227" priority="2373" operator="lessThan">
      <formula>$C$4</formula>
    </cfRule>
  </conditionalFormatting>
  <conditionalFormatting sqref="CC34">
    <cfRule type="cellIs" dxfId="21226" priority="2374" operator="lessThan">
      <formula>$C$4</formula>
    </cfRule>
  </conditionalFormatting>
  <conditionalFormatting sqref="CC35">
    <cfRule type="cellIs" dxfId="21225" priority="2375" operator="lessThan">
      <formula>$C$4</formula>
    </cfRule>
  </conditionalFormatting>
  <conditionalFormatting sqref="CC36">
    <cfRule type="cellIs" dxfId="21224" priority="2376" operator="lessThan">
      <formula>$C$4</formula>
    </cfRule>
  </conditionalFormatting>
  <conditionalFormatting sqref="CC37">
    <cfRule type="cellIs" dxfId="21223" priority="2377" operator="lessThan">
      <formula>$C$4</formula>
    </cfRule>
  </conditionalFormatting>
  <conditionalFormatting sqref="CC38">
    <cfRule type="cellIs" dxfId="21222" priority="2378" operator="lessThan">
      <formula>$C$4</formula>
    </cfRule>
  </conditionalFormatting>
  <conditionalFormatting sqref="CC39">
    <cfRule type="cellIs" dxfId="21221" priority="2379" operator="lessThan">
      <formula>$C$4</formula>
    </cfRule>
  </conditionalFormatting>
  <conditionalFormatting sqref="CC40">
    <cfRule type="cellIs" dxfId="21220" priority="2380" operator="lessThan">
      <formula>$C$4</formula>
    </cfRule>
  </conditionalFormatting>
  <conditionalFormatting sqref="CC41">
    <cfRule type="cellIs" dxfId="21219" priority="2381" operator="lessThan">
      <formula>$C$4</formula>
    </cfRule>
  </conditionalFormatting>
  <conditionalFormatting sqref="CC42">
    <cfRule type="cellIs" dxfId="21218" priority="2382" operator="lessThan">
      <formula>$C$4</formula>
    </cfRule>
  </conditionalFormatting>
  <conditionalFormatting sqref="CC43">
    <cfRule type="cellIs" dxfId="21217" priority="2383" operator="lessThan">
      <formula>$C$4</formula>
    </cfRule>
  </conditionalFormatting>
  <conditionalFormatting sqref="CC44">
    <cfRule type="cellIs" dxfId="21216" priority="2384" operator="lessThan">
      <formula>$C$4</formula>
    </cfRule>
  </conditionalFormatting>
  <conditionalFormatting sqref="CC45">
    <cfRule type="cellIs" dxfId="21215" priority="2385" operator="lessThan">
      <formula>$C$4</formula>
    </cfRule>
  </conditionalFormatting>
  <conditionalFormatting sqref="CC46">
    <cfRule type="cellIs" dxfId="21214" priority="2386" operator="lessThan">
      <formula>$C$4</formula>
    </cfRule>
  </conditionalFormatting>
  <conditionalFormatting sqref="CC47">
    <cfRule type="cellIs" dxfId="21213" priority="2387" operator="lessThan">
      <formula>$C$4</formula>
    </cfRule>
  </conditionalFormatting>
  <conditionalFormatting sqref="CC48">
    <cfRule type="cellIs" dxfId="21212" priority="2388" operator="lessThan">
      <formula>$C$4</formula>
    </cfRule>
  </conditionalFormatting>
  <conditionalFormatting sqref="CC49">
    <cfRule type="cellIs" dxfId="21211" priority="2389" operator="lessThan">
      <formula>$C$4</formula>
    </cfRule>
  </conditionalFormatting>
  <conditionalFormatting sqref="CC50">
    <cfRule type="cellIs" dxfId="21210" priority="2390" operator="lessThan">
      <formula>$C$4</formula>
    </cfRule>
  </conditionalFormatting>
  <conditionalFormatting sqref="CC51">
    <cfRule type="cellIs" dxfId="21209" priority="2391" operator="lessThan">
      <formula>$C$4</formula>
    </cfRule>
  </conditionalFormatting>
  <conditionalFormatting sqref="CC52">
    <cfRule type="cellIs" dxfId="21208" priority="2392" operator="lessThan">
      <formula>$C$4</formula>
    </cfRule>
  </conditionalFormatting>
  <conditionalFormatting sqref="CC53">
    <cfRule type="cellIs" dxfId="21207" priority="2393" operator="lessThan">
      <formula>$C$4</formula>
    </cfRule>
  </conditionalFormatting>
  <conditionalFormatting sqref="CC54">
    <cfRule type="cellIs" dxfId="21206" priority="2394" operator="lessThan">
      <formula>$C$4</formula>
    </cfRule>
  </conditionalFormatting>
  <conditionalFormatting sqref="CC55">
    <cfRule type="cellIs" dxfId="21205" priority="2395" operator="lessThan">
      <formula>$C$4</formula>
    </cfRule>
  </conditionalFormatting>
  <conditionalFormatting sqref="CC56">
    <cfRule type="cellIs" dxfId="21204" priority="2396" operator="lessThan">
      <formula>$C$4</formula>
    </cfRule>
  </conditionalFormatting>
  <conditionalFormatting sqref="CC57">
    <cfRule type="cellIs" dxfId="21203" priority="2397" operator="lessThan">
      <formula>$C$4</formula>
    </cfRule>
  </conditionalFormatting>
  <conditionalFormatting sqref="CC58">
    <cfRule type="cellIs" dxfId="21202" priority="2398" operator="lessThan">
      <formula>$C$4</formula>
    </cfRule>
  </conditionalFormatting>
  <conditionalFormatting sqref="CC59">
    <cfRule type="cellIs" dxfId="21201" priority="2399" operator="lessThan">
      <formula>$C$4</formula>
    </cfRule>
  </conditionalFormatting>
  <conditionalFormatting sqref="CC60">
    <cfRule type="cellIs" dxfId="21200" priority="2400" operator="lessThan">
      <formula>$C$4</formula>
    </cfRule>
  </conditionalFormatting>
  <conditionalFormatting sqref="CD11">
    <cfRule type="cellIs" dxfId="21199" priority="2401" operator="lessThan">
      <formula>$C$4</formula>
    </cfRule>
  </conditionalFormatting>
  <conditionalFormatting sqref="CD12">
    <cfRule type="cellIs" dxfId="21198" priority="2402" operator="lessThan">
      <formula>$C$4</formula>
    </cfRule>
  </conditionalFormatting>
  <conditionalFormatting sqref="CD13">
    <cfRule type="cellIs" dxfId="21197" priority="2403" operator="lessThan">
      <formula>$C$4</formula>
    </cfRule>
  </conditionalFormatting>
  <conditionalFormatting sqref="CD14">
    <cfRule type="cellIs" dxfId="21196" priority="2404" operator="lessThan">
      <formula>$C$4</formula>
    </cfRule>
  </conditionalFormatting>
  <conditionalFormatting sqref="CD15">
    <cfRule type="cellIs" dxfId="21195" priority="2405" operator="lessThan">
      <formula>$C$4</formula>
    </cfRule>
  </conditionalFormatting>
  <conditionalFormatting sqref="CD16">
    <cfRule type="cellIs" dxfId="21194" priority="2406" operator="lessThan">
      <formula>$C$4</formula>
    </cfRule>
  </conditionalFormatting>
  <conditionalFormatting sqref="CD17">
    <cfRule type="cellIs" dxfId="21193" priority="2407" operator="lessThan">
      <formula>$C$4</formula>
    </cfRule>
  </conditionalFormatting>
  <conditionalFormatting sqref="CD18">
    <cfRule type="cellIs" dxfId="21192" priority="2408" operator="lessThan">
      <formula>$C$4</formula>
    </cfRule>
  </conditionalFormatting>
  <conditionalFormatting sqref="CD19">
    <cfRule type="cellIs" dxfId="21191" priority="2409" operator="lessThan">
      <formula>$C$4</formula>
    </cfRule>
  </conditionalFormatting>
  <conditionalFormatting sqref="CD20">
    <cfRule type="cellIs" dxfId="21190" priority="2410" operator="lessThan">
      <formula>$C$4</formula>
    </cfRule>
  </conditionalFormatting>
  <conditionalFormatting sqref="CD21">
    <cfRule type="cellIs" dxfId="21189" priority="2411" operator="lessThan">
      <formula>$C$4</formula>
    </cfRule>
  </conditionalFormatting>
  <conditionalFormatting sqref="CD22">
    <cfRule type="cellIs" dxfId="21188" priority="2412" operator="lessThan">
      <formula>$C$4</formula>
    </cfRule>
  </conditionalFormatting>
  <conditionalFormatting sqref="CD23">
    <cfRule type="cellIs" dxfId="21187" priority="2413" operator="lessThan">
      <formula>$C$4</formula>
    </cfRule>
  </conditionalFormatting>
  <conditionalFormatting sqref="CD24">
    <cfRule type="cellIs" dxfId="21186" priority="2414" operator="lessThan">
      <formula>$C$4</formula>
    </cfRule>
  </conditionalFormatting>
  <conditionalFormatting sqref="CD25">
    <cfRule type="cellIs" dxfId="21185" priority="2415" operator="lessThan">
      <formula>$C$4</formula>
    </cfRule>
  </conditionalFormatting>
  <conditionalFormatting sqref="CD26">
    <cfRule type="cellIs" dxfId="21184" priority="2416" operator="lessThan">
      <formula>$C$4</formula>
    </cfRule>
  </conditionalFormatting>
  <conditionalFormatting sqref="CD27">
    <cfRule type="cellIs" dxfId="21183" priority="2417" operator="lessThan">
      <formula>$C$4</formula>
    </cfRule>
  </conditionalFormatting>
  <conditionalFormatting sqref="CD28">
    <cfRule type="cellIs" dxfId="21182" priority="2418" operator="lessThan">
      <formula>$C$4</formula>
    </cfRule>
  </conditionalFormatting>
  <conditionalFormatting sqref="CD29">
    <cfRule type="cellIs" dxfId="21181" priority="2419" operator="lessThan">
      <formula>$C$4</formula>
    </cfRule>
  </conditionalFormatting>
  <conditionalFormatting sqref="CD30">
    <cfRule type="cellIs" dxfId="21180" priority="2420" operator="lessThan">
      <formula>$C$4</formula>
    </cfRule>
  </conditionalFormatting>
  <conditionalFormatting sqref="CD31">
    <cfRule type="cellIs" dxfId="21179" priority="2421" operator="lessThan">
      <formula>$C$4</formula>
    </cfRule>
  </conditionalFormatting>
  <conditionalFormatting sqref="CD32">
    <cfRule type="cellIs" dxfId="21178" priority="2422" operator="lessThan">
      <formula>$C$4</formula>
    </cfRule>
  </conditionalFormatting>
  <conditionalFormatting sqref="CD33">
    <cfRule type="cellIs" dxfId="21177" priority="2423" operator="lessThan">
      <formula>$C$4</formula>
    </cfRule>
  </conditionalFormatting>
  <conditionalFormatting sqref="CD34">
    <cfRule type="cellIs" dxfId="21176" priority="2424" operator="lessThan">
      <formula>$C$4</formula>
    </cfRule>
  </conditionalFormatting>
  <conditionalFormatting sqref="CD35">
    <cfRule type="cellIs" dxfId="21175" priority="2425" operator="lessThan">
      <formula>$C$4</formula>
    </cfRule>
  </conditionalFormatting>
  <conditionalFormatting sqref="CD36">
    <cfRule type="cellIs" dxfId="21174" priority="2426" operator="lessThan">
      <formula>$C$4</formula>
    </cfRule>
  </conditionalFormatting>
  <conditionalFormatting sqref="CD37">
    <cfRule type="cellIs" dxfId="21173" priority="2427" operator="lessThan">
      <formula>$C$4</formula>
    </cfRule>
  </conditionalFormatting>
  <conditionalFormatting sqref="CD38">
    <cfRule type="cellIs" dxfId="21172" priority="2428" operator="lessThan">
      <formula>$C$4</formula>
    </cfRule>
  </conditionalFormatting>
  <conditionalFormatting sqref="CD39">
    <cfRule type="cellIs" dxfId="21171" priority="2429" operator="lessThan">
      <formula>$C$4</formula>
    </cfRule>
  </conditionalFormatting>
  <conditionalFormatting sqref="CD40">
    <cfRule type="cellIs" dxfId="21170" priority="2430" operator="lessThan">
      <formula>$C$4</formula>
    </cfRule>
  </conditionalFormatting>
  <conditionalFormatting sqref="CD41">
    <cfRule type="cellIs" dxfId="21169" priority="2431" operator="lessThan">
      <formula>$C$4</formula>
    </cfRule>
  </conditionalFormatting>
  <conditionalFormatting sqref="CD42">
    <cfRule type="cellIs" dxfId="21168" priority="2432" operator="lessThan">
      <formula>$C$4</formula>
    </cfRule>
  </conditionalFormatting>
  <conditionalFormatting sqref="CD43">
    <cfRule type="cellIs" dxfId="21167" priority="2433" operator="lessThan">
      <formula>$C$4</formula>
    </cfRule>
  </conditionalFormatting>
  <conditionalFormatting sqref="CD44">
    <cfRule type="cellIs" dxfId="21166" priority="2434" operator="lessThan">
      <formula>$C$4</formula>
    </cfRule>
  </conditionalFormatting>
  <conditionalFormatting sqref="CD45">
    <cfRule type="cellIs" dxfId="21165" priority="2435" operator="lessThan">
      <formula>$C$4</formula>
    </cfRule>
  </conditionalFormatting>
  <conditionalFormatting sqref="CD46">
    <cfRule type="cellIs" dxfId="21164" priority="2436" operator="lessThan">
      <formula>$C$4</formula>
    </cfRule>
  </conditionalFormatting>
  <conditionalFormatting sqref="CD47">
    <cfRule type="cellIs" dxfId="21163" priority="2437" operator="lessThan">
      <formula>$C$4</formula>
    </cfRule>
  </conditionalFormatting>
  <conditionalFormatting sqref="CD48">
    <cfRule type="cellIs" dxfId="21162" priority="2438" operator="lessThan">
      <formula>$C$4</formula>
    </cfRule>
  </conditionalFormatting>
  <conditionalFormatting sqref="CD49">
    <cfRule type="cellIs" dxfId="21161" priority="2439" operator="lessThan">
      <formula>$C$4</formula>
    </cfRule>
  </conditionalFormatting>
  <conditionalFormatting sqref="CD50">
    <cfRule type="cellIs" dxfId="21160" priority="2440" operator="lessThan">
      <formula>$C$4</formula>
    </cfRule>
  </conditionalFormatting>
  <conditionalFormatting sqref="CD51">
    <cfRule type="cellIs" dxfId="21159" priority="2441" operator="lessThan">
      <formula>$C$4</formula>
    </cfRule>
  </conditionalFormatting>
  <conditionalFormatting sqref="CD52">
    <cfRule type="cellIs" dxfId="21158" priority="2442" operator="lessThan">
      <formula>$C$4</formula>
    </cfRule>
  </conditionalFormatting>
  <conditionalFormatting sqref="CD53">
    <cfRule type="cellIs" dxfId="21157" priority="2443" operator="lessThan">
      <formula>$C$4</formula>
    </cfRule>
  </conditionalFormatting>
  <conditionalFormatting sqref="CD54">
    <cfRule type="cellIs" dxfId="21156" priority="2444" operator="lessThan">
      <formula>$C$4</formula>
    </cfRule>
  </conditionalFormatting>
  <conditionalFormatting sqref="CD55">
    <cfRule type="cellIs" dxfId="21155" priority="2445" operator="lessThan">
      <formula>$C$4</formula>
    </cfRule>
  </conditionalFormatting>
  <conditionalFormatting sqref="CD56">
    <cfRule type="cellIs" dxfId="21154" priority="2446" operator="lessThan">
      <formula>$C$4</formula>
    </cfRule>
  </conditionalFormatting>
  <conditionalFormatting sqref="CD57">
    <cfRule type="cellIs" dxfId="21153" priority="2447" operator="lessThan">
      <formula>$C$4</formula>
    </cfRule>
  </conditionalFormatting>
  <conditionalFormatting sqref="CD58">
    <cfRule type="cellIs" dxfId="21152" priority="2448" operator="lessThan">
      <formula>$C$4</formula>
    </cfRule>
  </conditionalFormatting>
  <conditionalFormatting sqref="CD59">
    <cfRule type="cellIs" dxfId="21151" priority="2449" operator="lessThan">
      <formula>$C$4</formula>
    </cfRule>
  </conditionalFormatting>
  <conditionalFormatting sqref="CD60">
    <cfRule type="cellIs" dxfId="21150" priority="2450" operator="lessThan">
      <formula>$C$4</formula>
    </cfRule>
  </conditionalFormatting>
  <conditionalFormatting sqref="CE11">
    <cfRule type="cellIs" dxfId="21149" priority="2451" operator="lessThan">
      <formula>$C$4</formula>
    </cfRule>
  </conditionalFormatting>
  <conditionalFormatting sqref="CE12">
    <cfRule type="cellIs" dxfId="21148" priority="2452" operator="lessThan">
      <formula>$C$4</formula>
    </cfRule>
  </conditionalFormatting>
  <conditionalFormatting sqref="CE13">
    <cfRule type="cellIs" dxfId="21147" priority="2453" operator="lessThan">
      <formula>$C$4</formula>
    </cfRule>
  </conditionalFormatting>
  <conditionalFormatting sqref="CE14">
    <cfRule type="cellIs" dxfId="21146" priority="2454" operator="lessThan">
      <formula>$C$4</formula>
    </cfRule>
  </conditionalFormatting>
  <conditionalFormatting sqref="CE15">
    <cfRule type="cellIs" dxfId="21145" priority="2455" operator="lessThan">
      <formula>$C$4</formula>
    </cfRule>
  </conditionalFormatting>
  <conditionalFormatting sqref="CE16">
    <cfRule type="cellIs" dxfId="21144" priority="2456" operator="lessThan">
      <formula>$C$4</formula>
    </cfRule>
  </conditionalFormatting>
  <conditionalFormatting sqref="CE17">
    <cfRule type="cellIs" dxfId="21143" priority="2457" operator="lessThan">
      <formula>$C$4</formula>
    </cfRule>
  </conditionalFormatting>
  <conditionalFormatting sqref="CE18">
    <cfRule type="cellIs" dxfId="21142" priority="2458" operator="lessThan">
      <formula>$C$4</formula>
    </cfRule>
  </conditionalFormatting>
  <conditionalFormatting sqref="CE19">
    <cfRule type="cellIs" dxfId="21141" priority="2459" operator="lessThan">
      <formula>$C$4</formula>
    </cfRule>
  </conditionalFormatting>
  <conditionalFormatting sqref="CE20">
    <cfRule type="cellIs" dxfId="21140" priority="2460" operator="lessThan">
      <formula>$C$4</formula>
    </cfRule>
  </conditionalFormatting>
  <conditionalFormatting sqref="CE21">
    <cfRule type="cellIs" dxfId="21139" priority="2461" operator="lessThan">
      <formula>$C$4</formula>
    </cfRule>
  </conditionalFormatting>
  <conditionalFormatting sqref="CE22">
    <cfRule type="cellIs" dxfId="21138" priority="2462" operator="lessThan">
      <formula>$C$4</formula>
    </cfRule>
  </conditionalFormatting>
  <conditionalFormatting sqref="CE23">
    <cfRule type="cellIs" dxfId="21137" priority="2463" operator="lessThan">
      <formula>$C$4</formula>
    </cfRule>
  </conditionalFormatting>
  <conditionalFormatting sqref="CE24">
    <cfRule type="cellIs" dxfId="21136" priority="2464" operator="lessThan">
      <formula>$C$4</formula>
    </cfRule>
  </conditionalFormatting>
  <conditionalFormatting sqref="CE25">
    <cfRule type="cellIs" dxfId="21135" priority="2465" operator="lessThan">
      <formula>$C$4</formula>
    </cfRule>
  </conditionalFormatting>
  <conditionalFormatting sqref="CE26">
    <cfRule type="cellIs" dxfId="21134" priority="2466" operator="lessThan">
      <formula>$C$4</formula>
    </cfRule>
  </conditionalFormatting>
  <conditionalFormatting sqref="CE27">
    <cfRule type="cellIs" dxfId="21133" priority="2467" operator="lessThan">
      <formula>$C$4</formula>
    </cfRule>
  </conditionalFormatting>
  <conditionalFormatting sqref="CE28">
    <cfRule type="cellIs" dxfId="21132" priority="2468" operator="lessThan">
      <formula>$C$4</formula>
    </cfRule>
  </conditionalFormatting>
  <conditionalFormatting sqref="CE29">
    <cfRule type="cellIs" dxfId="21131" priority="2469" operator="lessThan">
      <formula>$C$4</formula>
    </cfRule>
  </conditionalFormatting>
  <conditionalFormatting sqref="CE30">
    <cfRule type="cellIs" dxfId="21130" priority="2470" operator="lessThan">
      <formula>$C$4</formula>
    </cfRule>
  </conditionalFormatting>
  <conditionalFormatting sqref="CE31">
    <cfRule type="cellIs" dxfId="21129" priority="2471" operator="lessThan">
      <formula>$C$4</formula>
    </cfRule>
  </conditionalFormatting>
  <conditionalFormatting sqref="CE32">
    <cfRule type="cellIs" dxfId="21128" priority="2472" operator="lessThan">
      <formula>$C$4</formula>
    </cfRule>
  </conditionalFormatting>
  <conditionalFormatting sqref="CE33">
    <cfRule type="cellIs" dxfId="21127" priority="2473" operator="lessThan">
      <formula>$C$4</formula>
    </cfRule>
  </conditionalFormatting>
  <conditionalFormatting sqref="CE34">
    <cfRule type="cellIs" dxfId="21126" priority="2474" operator="lessThan">
      <formula>$C$4</formula>
    </cfRule>
  </conditionalFormatting>
  <conditionalFormatting sqref="CE35">
    <cfRule type="cellIs" dxfId="21125" priority="2475" operator="lessThan">
      <formula>$C$4</formula>
    </cfRule>
  </conditionalFormatting>
  <conditionalFormatting sqref="CE36">
    <cfRule type="cellIs" dxfId="21124" priority="2476" operator="lessThan">
      <formula>$C$4</formula>
    </cfRule>
  </conditionalFormatting>
  <conditionalFormatting sqref="CE37">
    <cfRule type="cellIs" dxfId="21123" priority="2477" operator="lessThan">
      <formula>$C$4</formula>
    </cfRule>
  </conditionalFormatting>
  <conditionalFormatting sqref="CE38">
    <cfRule type="cellIs" dxfId="21122" priority="2478" operator="lessThan">
      <formula>$C$4</formula>
    </cfRule>
  </conditionalFormatting>
  <conditionalFormatting sqref="CE39">
    <cfRule type="cellIs" dxfId="21121" priority="2479" operator="lessThan">
      <formula>$C$4</formula>
    </cfRule>
  </conditionalFormatting>
  <conditionalFormatting sqref="CE40">
    <cfRule type="cellIs" dxfId="21120" priority="2480" operator="lessThan">
      <formula>$C$4</formula>
    </cfRule>
  </conditionalFormatting>
  <conditionalFormatting sqref="CE41">
    <cfRule type="cellIs" dxfId="21119" priority="2481" operator="lessThan">
      <formula>$C$4</formula>
    </cfRule>
  </conditionalFormatting>
  <conditionalFormatting sqref="CE42">
    <cfRule type="cellIs" dxfId="21118" priority="2482" operator="lessThan">
      <formula>$C$4</formula>
    </cfRule>
  </conditionalFormatting>
  <conditionalFormatting sqref="CE43">
    <cfRule type="cellIs" dxfId="21117" priority="2483" operator="lessThan">
      <formula>$C$4</formula>
    </cfRule>
  </conditionalFormatting>
  <conditionalFormatting sqref="CE44">
    <cfRule type="cellIs" dxfId="21116" priority="2484" operator="lessThan">
      <formula>$C$4</formula>
    </cfRule>
  </conditionalFormatting>
  <conditionalFormatting sqref="CE45">
    <cfRule type="cellIs" dxfId="21115" priority="2485" operator="lessThan">
      <formula>$C$4</formula>
    </cfRule>
  </conditionalFormatting>
  <conditionalFormatting sqref="CE46">
    <cfRule type="cellIs" dxfId="21114" priority="2486" operator="lessThan">
      <formula>$C$4</formula>
    </cfRule>
  </conditionalFormatting>
  <conditionalFormatting sqref="CE47">
    <cfRule type="cellIs" dxfId="21113" priority="2487" operator="lessThan">
      <formula>$C$4</formula>
    </cfRule>
  </conditionalFormatting>
  <conditionalFormatting sqref="CE48">
    <cfRule type="cellIs" dxfId="21112" priority="2488" operator="lessThan">
      <formula>$C$4</formula>
    </cfRule>
  </conditionalFormatting>
  <conditionalFormatting sqref="CE49">
    <cfRule type="cellIs" dxfId="21111" priority="2489" operator="lessThan">
      <formula>$C$4</formula>
    </cfRule>
  </conditionalFormatting>
  <conditionalFormatting sqref="CE50">
    <cfRule type="cellIs" dxfId="21110" priority="2490" operator="lessThan">
      <formula>$C$4</formula>
    </cfRule>
  </conditionalFormatting>
  <conditionalFormatting sqref="CE51">
    <cfRule type="cellIs" dxfId="21109" priority="2491" operator="lessThan">
      <formula>$C$4</formula>
    </cfRule>
  </conditionalFormatting>
  <conditionalFormatting sqref="CE52">
    <cfRule type="cellIs" dxfId="21108" priority="2492" operator="lessThan">
      <formula>$C$4</formula>
    </cfRule>
  </conditionalFormatting>
  <conditionalFormatting sqref="CE53">
    <cfRule type="cellIs" dxfId="21107" priority="2493" operator="lessThan">
      <formula>$C$4</formula>
    </cfRule>
  </conditionalFormatting>
  <conditionalFormatting sqref="CE54">
    <cfRule type="cellIs" dxfId="21106" priority="2494" operator="lessThan">
      <formula>$C$4</formula>
    </cfRule>
  </conditionalFormatting>
  <conditionalFormatting sqref="CE55">
    <cfRule type="cellIs" dxfId="21105" priority="2495" operator="lessThan">
      <formula>$C$4</formula>
    </cfRule>
  </conditionalFormatting>
  <conditionalFormatting sqref="CE56">
    <cfRule type="cellIs" dxfId="21104" priority="2496" operator="lessThan">
      <formula>$C$4</formula>
    </cfRule>
  </conditionalFormatting>
  <conditionalFormatting sqref="CE57">
    <cfRule type="cellIs" dxfId="21103" priority="2497" operator="lessThan">
      <formula>$C$4</formula>
    </cfRule>
  </conditionalFormatting>
  <conditionalFormatting sqref="CE58">
    <cfRule type="cellIs" dxfId="21102" priority="2498" operator="lessThan">
      <formula>$C$4</formula>
    </cfRule>
  </conditionalFormatting>
  <conditionalFormatting sqref="CE59">
    <cfRule type="cellIs" dxfId="21101" priority="2499" operator="lessThan">
      <formula>$C$4</formula>
    </cfRule>
  </conditionalFormatting>
  <conditionalFormatting sqref="CE60">
    <cfRule type="cellIs" dxfId="21100" priority="2500" operator="lessThan">
      <formula>$C$4</formula>
    </cfRule>
  </conditionalFormatting>
  <conditionalFormatting sqref="R11">
    <cfRule type="cellIs" dxfId="21099" priority="2501" operator="lessThan">
      <formula>$C$4</formula>
    </cfRule>
  </conditionalFormatting>
  <conditionalFormatting sqref="R12">
    <cfRule type="cellIs" dxfId="21098" priority="2502" operator="lessThan">
      <formula>$C$4</formula>
    </cfRule>
  </conditionalFormatting>
  <conditionalFormatting sqref="R13">
    <cfRule type="cellIs" dxfId="21097" priority="2503" operator="lessThan">
      <formula>$C$4</formula>
    </cfRule>
  </conditionalFormatting>
  <conditionalFormatting sqref="R14">
    <cfRule type="cellIs" dxfId="21096" priority="2504" operator="lessThan">
      <formula>$C$4</formula>
    </cfRule>
  </conditionalFormatting>
  <conditionalFormatting sqref="R15">
    <cfRule type="cellIs" dxfId="21095" priority="2505" operator="lessThan">
      <formula>$C$4</formula>
    </cfRule>
  </conditionalFormatting>
  <conditionalFormatting sqref="R16">
    <cfRule type="cellIs" dxfId="21094" priority="2506" operator="lessThan">
      <formula>$C$4</formula>
    </cfRule>
  </conditionalFormatting>
  <conditionalFormatting sqref="R17">
    <cfRule type="cellIs" dxfId="21093" priority="2507" operator="lessThan">
      <formula>$C$4</formula>
    </cfRule>
  </conditionalFormatting>
  <conditionalFormatting sqref="R18">
    <cfRule type="cellIs" dxfId="21092" priority="2508" operator="lessThan">
      <formula>$C$4</formula>
    </cfRule>
  </conditionalFormatting>
  <conditionalFormatting sqref="R19">
    <cfRule type="cellIs" dxfId="21091" priority="2509" operator="lessThan">
      <formula>$C$4</formula>
    </cfRule>
  </conditionalFormatting>
  <conditionalFormatting sqref="R20">
    <cfRule type="cellIs" dxfId="21090" priority="2510" operator="lessThan">
      <formula>$C$4</formula>
    </cfRule>
  </conditionalFormatting>
  <conditionalFormatting sqref="R21">
    <cfRule type="cellIs" dxfId="21089" priority="2511" operator="lessThan">
      <formula>$C$4</formula>
    </cfRule>
  </conditionalFormatting>
  <conditionalFormatting sqref="R22">
    <cfRule type="cellIs" dxfId="21088" priority="2512" operator="lessThan">
      <formula>$C$4</formula>
    </cfRule>
  </conditionalFormatting>
  <conditionalFormatting sqref="R23">
    <cfRule type="cellIs" dxfId="21087" priority="2513" operator="lessThan">
      <formula>$C$4</formula>
    </cfRule>
  </conditionalFormatting>
  <conditionalFormatting sqref="R24">
    <cfRule type="cellIs" dxfId="21086" priority="2514" operator="lessThan">
      <formula>$C$4</formula>
    </cfRule>
  </conditionalFormatting>
  <conditionalFormatting sqref="R25">
    <cfRule type="cellIs" dxfId="21085" priority="2515" operator="lessThan">
      <formula>$C$4</formula>
    </cfRule>
  </conditionalFormatting>
  <conditionalFormatting sqref="R26">
    <cfRule type="cellIs" dxfId="21084" priority="2516" operator="lessThan">
      <formula>$C$4</formula>
    </cfRule>
  </conditionalFormatting>
  <conditionalFormatting sqref="R27">
    <cfRule type="cellIs" dxfId="21083" priority="2517" operator="lessThan">
      <formula>$C$4</formula>
    </cfRule>
  </conditionalFormatting>
  <conditionalFormatting sqref="R28">
    <cfRule type="cellIs" dxfId="21082" priority="2518" operator="lessThan">
      <formula>$C$4</formula>
    </cfRule>
  </conditionalFormatting>
  <conditionalFormatting sqref="R29">
    <cfRule type="cellIs" dxfId="21081" priority="2519" operator="lessThan">
      <formula>$C$4</formula>
    </cfRule>
  </conditionalFormatting>
  <conditionalFormatting sqref="R30">
    <cfRule type="cellIs" dxfId="21080" priority="2520" operator="lessThan">
      <formula>$C$4</formula>
    </cfRule>
  </conditionalFormatting>
  <conditionalFormatting sqref="R31">
    <cfRule type="cellIs" dxfId="21079" priority="2521" operator="lessThan">
      <formula>$C$4</formula>
    </cfRule>
  </conditionalFormatting>
  <conditionalFormatting sqref="R32">
    <cfRule type="cellIs" dxfId="21078" priority="2522" operator="lessThan">
      <formula>$C$4</formula>
    </cfRule>
  </conditionalFormatting>
  <conditionalFormatting sqref="R33">
    <cfRule type="cellIs" dxfId="21077" priority="2523" operator="lessThan">
      <formula>$C$4</formula>
    </cfRule>
  </conditionalFormatting>
  <conditionalFormatting sqref="R34">
    <cfRule type="cellIs" dxfId="21076" priority="2524" operator="lessThan">
      <formula>$C$4</formula>
    </cfRule>
  </conditionalFormatting>
  <conditionalFormatting sqref="R35">
    <cfRule type="cellIs" dxfId="21075" priority="2525" operator="lessThan">
      <formula>$C$4</formula>
    </cfRule>
  </conditionalFormatting>
  <conditionalFormatting sqref="R36">
    <cfRule type="cellIs" dxfId="21074" priority="2526" operator="lessThan">
      <formula>$C$4</formula>
    </cfRule>
  </conditionalFormatting>
  <conditionalFormatting sqref="R37">
    <cfRule type="cellIs" dxfId="21073" priority="2527" operator="lessThan">
      <formula>$C$4</formula>
    </cfRule>
  </conditionalFormatting>
  <conditionalFormatting sqref="R38">
    <cfRule type="cellIs" dxfId="21072" priority="2528" operator="lessThan">
      <formula>$C$4</formula>
    </cfRule>
  </conditionalFormatting>
  <conditionalFormatting sqref="R39">
    <cfRule type="cellIs" dxfId="21071" priority="2529" operator="lessThan">
      <formula>$C$4</formula>
    </cfRule>
  </conditionalFormatting>
  <conditionalFormatting sqref="R40">
    <cfRule type="cellIs" dxfId="21070" priority="2530" operator="lessThan">
      <formula>$C$4</formula>
    </cfRule>
  </conditionalFormatting>
  <conditionalFormatting sqref="R41">
    <cfRule type="cellIs" dxfId="21069" priority="2531" operator="lessThan">
      <formula>$C$4</formula>
    </cfRule>
  </conditionalFormatting>
  <conditionalFormatting sqref="R42">
    <cfRule type="cellIs" dxfId="21068" priority="2532" operator="lessThan">
      <formula>$C$4</formula>
    </cfRule>
  </conditionalFormatting>
  <conditionalFormatting sqref="R43">
    <cfRule type="cellIs" dxfId="21067" priority="2533" operator="lessThan">
      <formula>$C$4</formula>
    </cfRule>
  </conditionalFormatting>
  <conditionalFormatting sqref="R44">
    <cfRule type="cellIs" dxfId="21066" priority="2534" operator="lessThan">
      <formula>$C$4</formula>
    </cfRule>
  </conditionalFormatting>
  <conditionalFormatting sqref="R45">
    <cfRule type="cellIs" dxfId="21065" priority="2535" operator="lessThan">
      <formula>$C$4</formula>
    </cfRule>
  </conditionalFormatting>
  <conditionalFormatting sqref="R46">
    <cfRule type="cellIs" dxfId="21064" priority="2536" operator="lessThan">
      <formula>$C$4</formula>
    </cfRule>
  </conditionalFormatting>
  <conditionalFormatting sqref="R47">
    <cfRule type="cellIs" dxfId="21063" priority="2537" operator="lessThan">
      <formula>$C$4</formula>
    </cfRule>
  </conditionalFormatting>
  <conditionalFormatting sqref="R48">
    <cfRule type="cellIs" dxfId="21062" priority="2538" operator="lessThan">
      <formula>$C$4</formula>
    </cfRule>
  </conditionalFormatting>
  <conditionalFormatting sqref="R49">
    <cfRule type="cellIs" dxfId="21061" priority="2539" operator="lessThan">
      <formula>$C$4</formula>
    </cfRule>
  </conditionalFormatting>
  <conditionalFormatting sqref="R50">
    <cfRule type="cellIs" dxfId="21060" priority="2540" operator="lessThan">
      <formula>$C$4</formula>
    </cfRule>
  </conditionalFormatting>
  <conditionalFormatting sqref="R51">
    <cfRule type="cellIs" dxfId="21059" priority="2541" operator="lessThan">
      <formula>$C$4</formula>
    </cfRule>
  </conditionalFormatting>
  <conditionalFormatting sqref="R52">
    <cfRule type="cellIs" dxfId="21058" priority="2542" operator="lessThan">
      <formula>$C$4</formula>
    </cfRule>
  </conditionalFormatting>
  <conditionalFormatting sqref="R53">
    <cfRule type="cellIs" dxfId="21057" priority="2543" operator="lessThan">
      <formula>$C$4</formula>
    </cfRule>
  </conditionalFormatting>
  <conditionalFormatting sqref="R54">
    <cfRule type="cellIs" dxfId="21056" priority="2544" operator="lessThan">
      <formula>$C$4</formula>
    </cfRule>
  </conditionalFormatting>
  <conditionalFormatting sqref="R55">
    <cfRule type="cellIs" dxfId="21055" priority="2545" operator="lessThan">
      <formula>$C$4</formula>
    </cfRule>
  </conditionalFormatting>
  <conditionalFormatting sqref="R56">
    <cfRule type="cellIs" dxfId="21054" priority="2546" operator="lessThan">
      <formula>$C$4</formula>
    </cfRule>
  </conditionalFormatting>
  <conditionalFormatting sqref="R57">
    <cfRule type="cellIs" dxfId="21053" priority="2547" operator="lessThan">
      <formula>$C$4</formula>
    </cfRule>
  </conditionalFormatting>
  <conditionalFormatting sqref="R58">
    <cfRule type="cellIs" dxfId="21052" priority="2548" operator="lessThan">
      <formula>$C$4</formula>
    </cfRule>
  </conditionalFormatting>
  <conditionalFormatting sqref="R59">
    <cfRule type="cellIs" dxfId="21051" priority="2549" operator="lessThan">
      <formula>$C$4</formula>
    </cfRule>
  </conditionalFormatting>
  <conditionalFormatting sqref="R60">
    <cfRule type="cellIs" dxfId="21050" priority="2550" operator="lessThan">
      <formula>$C$4</formula>
    </cfRule>
  </conditionalFormatting>
  <conditionalFormatting sqref="S11">
    <cfRule type="cellIs" dxfId="21049" priority="2551" operator="lessThan">
      <formula>$C$4</formula>
    </cfRule>
  </conditionalFormatting>
  <conditionalFormatting sqref="S12">
    <cfRule type="cellIs" dxfId="21048" priority="2552" operator="lessThan">
      <formula>$C$4</formula>
    </cfRule>
  </conditionalFormatting>
  <conditionalFormatting sqref="S13">
    <cfRule type="cellIs" dxfId="21047" priority="2553" operator="lessThan">
      <formula>$C$4</formula>
    </cfRule>
  </conditionalFormatting>
  <conditionalFormatting sqref="S14">
    <cfRule type="cellIs" dxfId="21046" priority="2554" operator="lessThan">
      <formula>$C$4</formula>
    </cfRule>
  </conditionalFormatting>
  <conditionalFormatting sqref="S15">
    <cfRule type="cellIs" dxfId="21045" priority="2555" operator="lessThan">
      <formula>$C$4</formula>
    </cfRule>
  </conditionalFormatting>
  <conditionalFormatting sqref="S16">
    <cfRule type="cellIs" dxfId="21044" priority="2556" operator="lessThan">
      <formula>$C$4</formula>
    </cfRule>
  </conditionalFormatting>
  <conditionalFormatting sqref="S17">
    <cfRule type="cellIs" dxfId="21043" priority="2557" operator="lessThan">
      <formula>$C$4</formula>
    </cfRule>
  </conditionalFormatting>
  <conditionalFormatting sqref="S18">
    <cfRule type="cellIs" dxfId="21042" priority="2558" operator="lessThan">
      <formula>$C$4</formula>
    </cfRule>
  </conditionalFormatting>
  <conditionalFormatting sqref="S19">
    <cfRule type="cellIs" dxfId="21041" priority="2559" operator="lessThan">
      <formula>$C$4</formula>
    </cfRule>
  </conditionalFormatting>
  <conditionalFormatting sqref="S20">
    <cfRule type="cellIs" dxfId="21040" priority="2560" operator="lessThan">
      <formula>$C$4</formula>
    </cfRule>
  </conditionalFormatting>
  <conditionalFormatting sqref="S21">
    <cfRule type="cellIs" dxfId="21039" priority="2561" operator="lessThan">
      <formula>$C$4</formula>
    </cfRule>
  </conditionalFormatting>
  <conditionalFormatting sqref="S22">
    <cfRule type="cellIs" dxfId="21038" priority="2562" operator="lessThan">
      <formula>$C$4</formula>
    </cfRule>
  </conditionalFormatting>
  <conditionalFormatting sqref="S23">
    <cfRule type="cellIs" dxfId="21037" priority="2563" operator="lessThan">
      <formula>$C$4</formula>
    </cfRule>
  </conditionalFormatting>
  <conditionalFormatting sqref="S24">
    <cfRule type="cellIs" dxfId="21036" priority="2564" operator="lessThan">
      <formula>$C$4</formula>
    </cfRule>
  </conditionalFormatting>
  <conditionalFormatting sqref="S25">
    <cfRule type="cellIs" dxfId="21035" priority="2565" operator="lessThan">
      <formula>$C$4</formula>
    </cfRule>
  </conditionalFormatting>
  <conditionalFormatting sqref="S26">
    <cfRule type="cellIs" dxfId="21034" priority="2566" operator="lessThan">
      <formula>$C$4</formula>
    </cfRule>
  </conditionalFormatting>
  <conditionalFormatting sqref="S27">
    <cfRule type="cellIs" dxfId="21033" priority="2567" operator="lessThan">
      <formula>$C$4</formula>
    </cfRule>
  </conditionalFormatting>
  <conditionalFormatting sqref="S28">
    <cfRule type="cellIs" dxfId="21032" priority="2568" operator="lessThan">
      <formula>$C$4</formula>
    </cfRule>
  </conditionalFormatting>
  <conditionalFormatting sqref="S29">
    <cfRule type="cellIs" dxfId="21031" priority="2569" operator="lessThan">
      <formula>$C$4</formula>
    </cfRule>
  </conditionalFormatting>
  <conditionalFormatting sqref="S30">
    <cfRule type="cellIs" dxfId="21030" priority="2570" operator="lessThan">
      <formula>$C$4</formula>
    </cfRule>
  </conditionalFormatting>
  <conditionalFormatting sqref="S31">
    <cfRule type="cellIs" dxfId="21029" priority="2571" operator="lessThan">
      <formula>$C$4</formula>
    </cfRule>
  </conditionalFormatting>
  <conditionalFormatting sqref="S32">
    <cfRule type="cellIs" dxfId="21028" priority="2572" operator="lessThan">
      <formula>$C$4</formula>
    </cfRule>
  </conditionalFormatting>
  <conditionalFormatting sqref="S33">
    <cfRule type="cellIs" dxfId="21027" priority="2573" operator="lessThan">
      <formula>$C$4</formula>
    </cfRule>
  </conditionalFormatting>
  <conditionalFormatting sqref="S34">
    <cfRule type="cellIs" dxfId="21026" priority="2574" operator="lessThan">
      <formula>$C$4</formula>
    </cfRule>
  </conditionalFormatting>
  <conditionalFormatting sqref="S35">
    <cfRule type="cellIs" dxfId="21025" priority="2575" operator="lessThan">
      <formula>$C$4</formula>
    </cfRule>
  </conditionalFormatting>
  <conditionalFormatting sqref="S36">
    <cfRule type="cellIs" dxfId="21024" priority="2576" operator="lessThan">
      <formula>$C$4</formula>
    </cfRule>
  </conditionalFormatting>
  <conditionalFormatting sqref="S37">
    <cfRule type="cellIs" dxfId="21023" priority="2577" operator="lessThan">
      <formula>$C$4</formula>
    </cfRule>
  </conditionalFormatting>
  <conditionalFormatting sqref="S38">
    <cfRule type="cellIs" dxfId="21022" priority="2578" operator="lessThan">
      <formula>$C$4</formula>
    </cfRule>
  </conditionalFormatting>
  <conditionalFormatting sqref="S39">
    <cfRule type="cellIs" dxfId="21021" priority="2579" operator="lessThan">
      <formula>$C$4</formula>
    </cfRule>
  </conditionalFormatting>
  <conditionalFormatting sqref="S40">
    <cfRule type="cellIs" dxfId="21020" priority="2580" operator="lessThan">
      <formula>$C$4</formula>
    </cfRule>
  </conditionalFormatting>
  <conditionalFormatting sqref="S41">
    <cfRule type="cellIs" dxfId="21019" priority="2581" operator="lessThan">
      <formula>$C$4</formula>
    </cfRule>
  </conditionalFormatting>
  <conditionalFormatting sqref="S42">
    <cfRule type="cellIs" dxfId="21018" priority="2582" operator="lessThan">
      <formula>$C$4</formula>
    </cfRule>
  </conditionalFormatting>
  <conditionalFormatting sqref="S43">
    <cfRule type="cellIs" dxfId="21017" priority="2583" operator="lessThan">
      <formula>$C$4</formula>
    </cfRule>
  </conditionalFormatting>
  <conditionalFormatting sqref="S44">
    <cfRule type="cellIs" dxfId="21016" priority="2584" operator="lessThan">
      <formula>$C$4</formula>
    </cfRule>
  </conditionalFormatting>
  <conditionalFormatting sqref="S45">
    <cfRule type="cellIs" dxfId="21015" priority="2585" operator="lessThan">
      <formula>$C$4</formula>
    </cfRule>
  </conditionalFormatting>
  <conditionalFormatting sqref="S46">
    <cfRule type="cellIs" dxfId="21014" priority="2586" operator="lessThan">
      <formula>$C$4</formula>
    </cfRule>
  </conditionalFormatting>
  <conditionalFormatting sqref="S47">
    <cfRule type="cellIs" dxfId="21013" priority="2587" operator="lessThan">
      <formula>$C$4</formula>
    </cfRule>
  </conditionalFormatting>
  <conditionalFormatting sqref="S48">
    <cfRule type="cellIs" dxfId="21012" priority="2588" operator="lessThan">
      <formula>$C$4</formula>
    </cfRule>
  </conditionalFormatting>
  <conditionalFormatting sqref="S49">
    <cfRule type="cellIs" dxfId="21011" priority="2589" operator="lessThan">
      <formula>$C$4</formula>
    </cfRule>
  </conditionalFormatting>
  <conditionalFormatting sqref="S50">
    <cfRule type="cellIs" dxfId="21010" priority="2590" operator="lessThan">
      <formula>$C$4</formula>
    </cfRule>
  </conditionalFormatting>
  <conditionalFormatting sqref="S51">
    <cfRule type="cellIs" dxfId="21009" priority="2591" operator="lessThan">
      <formula>$C$4</formula>
    </cfRule>
  </conditionalFormatting>
  <conditionalFormatting sqref="S52">
    <cfRule type="cellIs" dxfId="21008" priority="2592" operator="lessThan">
      <formula>$C$4</formula>
    </cfRule>
  </conditionalFormatting>
  <conditionalFormatting sqref="S53">
    <cfRule type="cellIs" dxfId="21007" priority="2593" operator="lessThan">
      <formula>$C$4</formula>
    </cfRule>
  </conditionalFormatting>
  <conditionalFormatting sqref="S54">
    <cfRule type="cellIs" dxfId="21006" priority="2594" operator="lessThan">
      <formula>$C$4</formula>
    </cfRule>
  </conditionalFormatting>
  <conditionalFormatting sqref="S55">
    <cfRule type="cellIs" dxfId="21005" priority="2595" operator="lessThan">
      <formula>$C$4</formula>
    </cfRule>
  </conditionalFormatting>
  <conditionalFormatting sqref="S56">
    <cfRule type="cellIs" dxfId="21004" priority="2596" operator="lessThan">
      <formula>$C$4</formula>
    </cfRule>
  </conditionalFormatting>
  <conditionalFormatting sqref="S57">
    <cfRule type="cellIs" dxfId="21003" priority="2597" operator="lessThan">
      <formula>$C$4</formula>
    </cfRule>
  </conditionalFormatting>
  <conditionalFormatting sqref="S58">
    <cfRule type="cellIs" dxfId="21002" priority="2598" operator="lessThan">
      <formula>$C$4</formula>
    </cfRule>
  </conditionalFormatting>
  <conditionalFormatting sqref="S59">
    <cfRule type="cellIs" dxfId="21001" priority="2599" operator="lessThan">
      <formula>$C$4</formula>
    </cfRule>
  </conditionalFormatting>
  <conditionalFormatting sqref="S60">
    <cfRule type="cellIs" dxfId="21000" priority="2600" operator="lessThan">
      <formula>$C$4</formula>
    </cfRule>
  </conditionalFormatting>
  <conditionalFormatting sqref="U11">
    <cfRule type="cellIs" dxfId="20999" priority="2601" operator="lessThan">
      <formula>$C$4</formula>
    </cfRule>
  </conditionalFormatting>
  <conditionalFormatting sqref="U12">
    <cfRule type="cellIs" dxfId="20998" priority="2602" operator="lessThan">
      <formula>$C$4</formula>
    </cfRule>
  </conditionalFormatting>
  <conditionalFormatting sqref="U13">
    <cfRule type="cellIs" dxfId="20997" priority="2603" operator="lessThan">
      <formula>$C$4</formula>
    </cfRule>
  </conditionalFormatting>
  <conditionalFormatting sqref="U14">
    <cfRule type="cellIs" dxfId="20996" priority="2604" operator="lessThan">
      <formula>$C$4</formula>
    </cfRule>
  </conditionalFormatting>
  <conditionalFormatting sqref="U15">
    <cfRule type="cellIs" dxfId="20995" priority="2605" operator="lessThan">
      <formula>$C$4</formula>
    </cfRule>
  </conditionalFormatting>
  <conditionalFormatting sqref="U16">
    <cfRule type="cellIs" dxfId="20994" priority="2606" operator="lessThan">
      <formula>$C$4</formula>
    </cfRule>
  </conditionalFormatting>
  <conditionalFormatting sqref="U17">
    <cfRule type="cellIs" dxfId="20993" priority="2607" operator="lessThan">
      <formula>$C$4</formula>
    </cfRule>
  </conditionalFormatting>
  <conditionalFormatting sqref="U18">
    <cfRule type="cellIs" dxfId="20992" priority="2608" operator="lessThan">
      <formula>$C$4</formula>
    </cfRule>
  </conditionalFormatting>
  <conditionalFormatting sqref="U19">
    <cfRule type="cellIs" dxfId="20991" priority="2609" operator="lessThan">
      <formula>$C$4</formula>
    </cfRule>
  </conditionalFormatting>
  <conditionalFormatting sqref="U20">
    <cfRule type="cellIs" dxfId="20990" priority="2610" operator="lessThan">
      <formula>$C$4</formula>
    </cfRule>
  </conditionalFormatting>
  <conditionalFormatting sqref="U21">
    <cfRule type="cellIs" dxfId="20989" priority="2611" operator="lessThan">
      <formula>$C$4</formula>
    </cfRule>
  </conditionalFormatting>
  <conditionalFormatting sqref="U22">
    <cfRule type="cellIs" dxfId="20988" priority="2612" operator="lessThan">
      <formula>$C$4</formula>
    </cfRule>
  </conditionalFormatting>
  <conditionalFormatting sqref="U23">
    <cfRule type="cellIs" dxfId="20987" priority="2613" operator="lessThan">
      <formula>$C$4</formula>
    </cfRule>
  </conditionalFormatting>
  <conditionalFormatting sqref="U24">
    <cfRule type="cellIs" dxfId="20986" priority="2614" operator="lessThan">
      <formula>$C$4</formula>
    </cfRule>
  </conditionalFormatting>
  <conditionalFormatting sqref="U25">
    <cfRule type="cellIs" dxfId="20985" priority="2615" operator="lessThan">
      <formula>$C$4</formula>
    </cfRule>
  </conditionalFormatting>
  <conditionalFormatting sqref="U26">
    <cfRule type="cellIs" dxfId="20984" priority="2616" operator="lessThan">
      <formula>$C$4</formula>
    </cfRule>
  </conditionalFormatting>
  <conditionalFormatting sqref="U27">
    <cfRule type="cellIs" dxfId="20983" priority="2617" operator="lessThan">
      <formula>$C$4</formula>
    </cfRule>
  </conditionalFormatting>
  <conditionalFormatting sqref="U28">
    <cfRule type="cellIs" dxfId="20982" priority="2618" operator="lessThan">
      <formula>$C$4</formula>
    </cfRule>
  </conditionalFormatting>
  <conditionalFormatting sqref="U29">
    <cfRule type="cellIs" dxfId="20981" priority="2619" operator="lessThan">
      <formula>$C$4</formula>
    </cfRule>
  </conditionalFormatting>
  <conditionalFormatting sqref="U30">
    <cfRule type="cellIs" dxfId="20980" priority="2620" operator="lessThan">
      <formula>$C$4</formula>
    </cfRule>
  </conditionalFormatting>
  <conditionalFormatting sqref="U31">
    <cfRule type="cellIs" dxfId="20979" priority="2621" operator="lessThan">
      <formula>$C$4</formula>
    </cfRule>
  </conditionalFormatting>
  <conditionalFormatting sqref="U32">
    <cfRule type="cellIs" dxfId="20978" priority="2622" operator="lessThan">
      <formula>$C$4</formula>
    </cfRule>
  </conditionalFormatting>
  <conditionalFormatting sqref="U33">
    <cfRule type="cellIs" dxfId="20977" priority="2623" operator="lessThan">
      <formula>$C$4</formula>
    </cfRule>
  </conditionalFormatting>
  <conditionalFormatting sqref="U34">
    <cfRule type="cellIs" dxfId="20976" priority="2624" operator="lessThan">
      <formula>$C$4</formula>
    </cfRule>
  </conditionalFormatting>
  <conditionalFormatting sqref="U35">
    <cfRule type="cellIs" dxfId="20975" priority="2625" operator="lessThan">
      <formula>$C$4</formula>
    </cfRule>
  </conditionalFormatting>
  <conditionalFormatting sqref="U36">
    <cfRule type="cellIs" dxfId="20974" priority="2626" operator="lessThan">
      <formula>$C$4</formula>
    </cfRule>
  </conditionalFormatting>
  <conditionalFormatting sqref="U37">
    <cfRule type="cellIs" dxfId="20973" priority="2627" operator="lessThan">
      <formula>$C$4</formula>
    </cfRule>
  </conditionalFormatting>
  <conditionalFormatting sqref="U38">
    <cfRule type="cellIs" dxfId="20972" priority="2628" operator="lessThan">
      <formula>$C$4</formula>
    </cfRule>
  </conditionalFormatting>
  <conditionalFormatting sqref="U39">
    <cfRule type="cellIs" dxfId="20971" priority="2629" operator="lessThan">
      <formula>$C$4</formula>
    </cfRule>
  </conditionalFormatting>
  <conditionalFormatting sqref="U40">
    <cfRule type="cellIs" dxfId="20970" priority="2630" operator="lessThan">
      <formula>$C$4</formula>
    </cfRule>
  </conditionalFormatting>
  <conditionalFormatting sqref="U41">
    <cfRule type="cellIs" dxfId="20969" priority="2631" operator="lessThan">
      <formula>$C$4</formula>
    </cfRule>
  </conditionalFormatting>
  <conditionalFormatting sqref="U42">
    <cfRule type="cellIs" dxfId="20968" priority="2632" operator="lessThan">
      <formula>$C$4</formula>
    </cfRule>
  </conditionalFormatting>
  <conditionalFormatting sqref="U43">
    <cfRule type="cellIs" dxfId="20967" priority="2633" operator="lessThan">
      <formula>$C$4</formula>
    </cfRule>
  </conditionalFormatting>
  <conditionalFormatting sqref="U44">
    <cfRule type="cellIs" dxfId="20966" priority="2634" operator="lessThan">
      <formula>$C$4</formula>
    </cfRule>
  </conditionalFormatting>
  <conditionalFormatting sqref="U45">
    <cfRule type="cellIs" dxfId="20965" priority="2635" operator="lessThan">
      <formula>$C$4</formula>
    </cfRule>
  </conditionalFormatting>
  <conditionalFormatting sqref="U46">
    <cfRule type="cellIs" dxfId="20964" priority="2636" operator="lessThan">
      <formula>$C$4</formula>
    </cfRule>
  </conditionalFormatting>
  <conditionalFormatting sqref="U47">
    <cfRule type="cellIs" dxfId="20963" priority="2637" operator="lessThan">
      <formula>$C$4</formula>
    </cfRule>
  </conditionalFormatting>
  <conditionalFormatting sqref="U48">
    <cfRule type="cellIs" dxfId="20962" priority="2638" operator="lessThan">
      <formula>$C$4</formula>
    </cfRule>
  </conditionalFormatting>
  <conditionalFormatting sqref="U49">
    <cfRule type="cellIs" dxfId="20961" priority="2639" operator="lessThan">
      <formula>$C$4</formula>
    </cfRule>
  </conditionalFormatting>
  <conditionalFormatting sqref="U50">
    <cfRule type="cellIs" dxfId="20960" priority="2640" operator="lessThan">
      <formula>$C$4</formula>
    </cfRule>
  </conditionalFormatting>
  <conditionalFormatting sqref="U51">
    <cfRule type="cellIs" dxfId="20959" priority="2641" operator="lessThan">
      <formula>$C$4</formula>
    </cfRule>
  </conditionalFormatting>
  <conditionalFormatting sqref="U52">
    <cfRule type="cellIs" dxfId="20958" priority="2642" operator="lessThan">
      <formula>$C$4</formula>
    </cfRule>
  </conditionalFormatting>
  <conditionalFormatting sqref="U53">
    <cfRule type="cellIs" dxfId="20957" priority="2643" operator="lessThan">
      <formula>$C$4</formula>
    </cfRule>
  </conditionalFormatting>
  <conditionalFormatting sqref="U54">
    <cfRule type="cellIs" dxfId="20956" priority="2644" operator="lessThan">
      <formula>$C$4</formula>
    </cfRule>
  </conditionalFormatting>
  <conditionalFormatting sqref="U55">
    <cfRule type="cellIs" dxfId="20955" priority="2645" operator="lessThan">
      <formula>$C$4</formula>
    </cfRule>
  </conditionalFormatting>
  <conditionalFormatting sqref="U56">
    <cfRule type="cellIs" dxfId="20954" priority="2646" operator="lessThan">
      <formula>$C$4</formula>
    </cfRule>
  </conditionalFormatting>
  <conditionalFormatting sqref="U57">
    <cfRule type="cellIs" dxfId="20953" priority="2647" operator="lessThan">
      <formula>$C$4</formula>
    </cfRule>
  </conditionalFormatting>
  <conditionalFormatting sqref="U58">
    <cfRule type="cellIs" dxfId="20952" priority="2648" operator="lessThan">
      <formula>$C$4</formula>
    </cfRule>
  </conditionalFormatting>
  <conditionalFormatting sqref="U59">
    <cfRule type="cellIs" dxfId="20951" priority="2649" operator="lessThan">
      <formula>$C$4</formula>
    </cfRule>
  </conditionalFormatting>
  <conditionalFormatting sqref="U60">
    <cfRule type="cellIs" dxfId="20950" priority="2650" operator="lessThan">
      <formula>$C$4</formula>
    </cfRule>
  </conditionalFormatting>
  <conditionalFormatting sqref="V11">
    <cfRule type="cellIs" dxfId="20949" priority="2651" operator="lessThan">
      <formula>$C$4</formula>
    </cfRule>
  </conditionalFormatting>
  <conditionalFormatting sqref="V12">
    <cfRule type="cellIs" dxfId="20948" priority="2652" operator="lessThan">
      <formula>$C$4</formula>
    </cfRule>
  </conditionalFormatting>
  <conditionalFormatting sqref="V13">
    <cfRule type="cellIs" dxfId="20947" priority="2653" operator="lessThan">
      <formula>$C$4</formula>
    </cfRule>
  </conditionalFormatting>
  <conditionalFormatting sqref="V14">
    <cfRule type="cellIs" dxfId="20946" priority="2654" operator="lessThan">
      <formula>$C$4</formula>
    </cfRule>
  </conditionalFormatting>
  <conditionalFormatting sqref="V15">
    <cfRule type="cellIs" dxfId="20945" priority="2655" operator="lessThan">
      <formula>$C$4</formula>
    </cfRule>
  </conditionalFormatting>
  <conditionalFormatting sqref="V16">
    <cfRule type="cellIs" dxfId="20944" priority="2656" operator="lessThan">
      <formula>$C$4</formula>
    </cfRule>
  </conditionalFormatting>
  <conditionalFormatting sqref="V17">
    <cfRule type="cellIs" dxfId="20943" priority="2657" operator="lessThan">
      <formula>$C$4</formula>
    </cfRule>
  </conditionalFormatting>
  <conditionalFormatting sqref="V18">
    <cfRule type="cellIs" dxfId="20942" priority="2658" operator="lessThan">
      <formula>$C$4</formula>
    </cfRule>
  </conditionalFormatting>
  <conditionalFormatting sqref="V19">
    <cfRule type="cellIs" dxfId="20941" priority="2659" operator="lessThan">
      <formula>$C$4</formula>
    </cfRule>
  </conditionalFormatting>
  <conditionalFormatting sqref="V20">
    <cfRule type="cellIs" dxfId="20940" priority="2660" operator="lessThan">
      <formula>$C$4</formula>
    </cfRule>
  </conditionalFormatting>
  <conditionalFormatting sqref="V21">
    <cfRule type="cellIs" dxfId="20939" priority="2661" operator="lessThan">
      <formula>$C$4</formula>
    </cfRule>
  </conditionalFormatting>
  <conditionalFormatting sqref="V22">
    <cfRule type="cellIs" dxfId="20938" priority="2662" operator="lessThan">
      <formula>$C$4</formula>
    </cfRule>
  </conditionalFormatting>
  <conditionalFormatting sqref="V23">
    <cfRule type="cellIs" dxfId="20937" priority="2663" operator="lessThan">
      <formula>$C$4</formula>
    </cfRule>
  </conditionalFormatting>
  <conditionalFormatting sqref="V24">
    <cfRule type="cellIs" dxfId="20936" priority="2664" operator="lessThan">
      <formula>$C$4</formula>
    </cfRule>
  </conditionalFormatting>
  <conditionalFormatting sqref="V25">
    <cfRule type="cellIs" dxfId="20935" priority="2665" operator="lessThan">
      <formula>$C$4</formula>
    </cfRule>
  </conditionalFormatting>
  <conditionalFormatting sqref="V26">
    <cfRule type="cellIs" dxfId="20934" priority="2666" operator="lessThan">
      <formula>$C$4</formula>
    </cfRule>
  </conditionalFormatting>
  <conditionalFormatting sqref="V27">
    <cfRule type="cellIs" dxfId="20933" priority="2667" operator="lessThan">
      <formula>$C$4</formula>
    </cfRule>
  </conditionalFormatting>
  <conditionalFormatting sqref="V28">
    <cfRule type="cellIs" dxfId="20932" priority="2668" operator="lessThan">
      <formula>$C$4</formula>
    </cfRule>
  </conditionalFormatting>
  <conditionalFormatting sqref="V29">
    <cfRule type="cellIs" dxfId="20931" priority="2669" operator="lessThan">
      <formula>$C$4</formula>
    </cfRule>
  </conditionalFormatting>
  <conditionalFormatting sqref="V30">
    <cfRule type="cellIs" dxfId="20930" priority="2670" operator="lessThan">
      <formula>$C$4</formula>
    </cfRule>
  </conditionalFormatting>
  <conditionalFormatting sqref="V31">
    <cfRule type="cellIs" dxfId="20929" priority="2671" operator="lessThan">
      <formula>$C$4</formula>
    </cfRule>
  </conditionalFormatting>
  <conditionalFormatting sqref="V32">
    <cfRule type="cellIs" dxfId="20928" priority="2672" operator="lessThan">
      <formula>$C$4</formula>
    </cfRule>
  </conditionalFormatting>
  <conditionalFormatting sqref="V33">
    <cfRule type="cellIs" dxfId="20927" priority="2673" operator="lessThan">
      <formula>$C$4</formula>
    </cfRule>
  </conditionalFormatting>
  <conditionalFormatting sqref="V34">
    <cfRule type="cellIs" dxfId="20926" priority="2674" operator="lessThan">
      <formula>$C$4</formula>
    </cfRule>
  </conditionalFormatting>
  <conditionalFormatting sqref="V35">
    <cfRule type="cellIs" dxfId="20925" priority="2675" operator="lessThan">
      <formula>$C$4</formula>
    </cfRule>
  </conditionalFormatting>
  <conditionalFormatting sqref="V36">
    <cfRule type="cellIs" dxfId="20924" priority="2676" operator="lessThan">
      <formula>$C$4</formula>
    </cfRule>
  </conditionalFormatting>
  <conditionalFormatting sqref="V37">
    <cfRule type="cellIs" dxfId="20923" priority="2677" operator="lessThan">
      <formula>$C$4</formula>
    </cfRule>
  </conditionalFormatting>
  <conditionalFormatting sqref="V38">
    <cfRule type="cellIs" dxfId="20922" priority="2678" operator="lessThan">
      <formula>$C$4</formula>
    </cfRule>
  </conditionalFormatting>
  <conditionalFormatting sqref="V39">
    <cfRule type="cellIs" dxfId="20921" priority="2679" operator="lessThan">
      <formula>$C$4</formula>
    </cfRule>
  </conditionalFormatting>
  <conditionalFormatting sqref="V40">
    <cfRule type="cellIs" dxfId="20920" priority="2680" operator="lessThan">
      <formula>$C$4</formula>
    </cfRule>
  </conditionalFormatting>
  <conditionalFormatting sqref="V41">
    <cfRule type="cellIs" dxfId="20919" priority="2681" operator="lessThan">
      <formula>$C$4</formula>
    </cfRule>
  </conditionalFormatting>
  <conditionalFormatting sqref="V42">
    <cfRule type="cellIs" dxfId="20918" priority="2682" operator="lessThan">
      <formula>$C$4</formula>
    </cfRule>
  </conditionalFormatting>
  <conditionalFormatting sqref="V43">
    <cfRule type="cellIs" dxfId="20917" priority="2683" operator="lessThan">
      <formula>$C$4</formula>
    </cfRule>
  </conditionalFormatting>
  <conditionalFormatting sqref="V44">
    <cfRule type="cellIs" dxfId="20916" priority="2684" operator="lessThan">
      <formula>$C$4</formula>
    </cfRule>
  </conditionalFormatting>
  <conditionalFormatting sqref="V45">
    <cfRule type="cellIs" dxfId="20915" priority="2685" operator="lessThan">
      <formula>$C$4</formula>
    </cfRule>
  </conditionalFormatting>
  <conditionalFormatting sqref="V46">
    <cfRule type="cellIs" dxfId="20914" priority="2686" operator="lessThan">
      <formula>$C$4</formula>
    </cfRule>
  </conditionalFormatting>
  <conditionalFormatting sqref="V47">
    <cfRule type="cellIs" dxfId="20913" priority="2687" operator="lessThan">
      <formula>$C$4</formula>
    </cfRule>
  </conditionalFormatting>
  <conditionalFormatting sqref="V48">
    <cfRule type="cellIs" dxfId="20912" priority="2688" operator="lessThan">
      <formula>$C$4</formula>
    </cfRule>
  </conditionalFormatting>
  <conditionalFormatting sqref="V49">
    <cfRule type="cellIs" dxfId="20911" priority="2689" operator="lessThan">
      <formula>$C$4</formula>
    </cfRule>
  </conditionalFormatting>
  <conditionalFormatting sqref="V50">
    <cfRule type="cellIs" dxfId="20910" priority="2690" operator="lessThan">
      <formula>$C$4</formula>
    </cfRule>
  </conditionalFormatting>
  <conditionalFormatting sqref="V51">
    <cfRule type="cellIs" dxfId="20909" priority="2691" operator="lessThan">
      <formula>$C$4</formula>
    </cfRule>
  </conditionalFormatting>
  <conditionalFormatting sqref="V52">
    <cfRule type="cellIs" dxfId="20908" priority="2692" operator="lessThan">
      <formula>$C$4</formula>
    </cfRule>
  </conditionalFormatting>
  <conditionalFormatting sqref="V53">
    <cfRule type="cellIs" dxfId="20907" priority="2693" operator="lessThan">
      <formula>$C$4</formula>
    </cfRule>
  </conditionalFormatting>
  <conditionalFormatting sqref="V54">
    <cfRule type="cellIs" dxfId="20906" priority="2694" operator="lessThan">
      <formula>$C$4</formula>
    </cfRule>
  </conditionalFormatting>
  <conditionalFormatting sqref="V55">
    <cfRule type="cellIs" dxfId="20905" priority="2695" operator="lessThan">
      <formula>$C$4</formula>
    </cfRule>
  </conditionalFormatting>
  <conditionalFormatting sqref="V56">
    <cfRule type="cellIs" dxfId="20904" priority="2696" operator="lessThan">
      <formula>$C$4</formula>
    </cfRule>
  </conditionalFormatting>
  <conditionalFormatting sqref="V57">
    <cfRule type="cellIs" dxfId="20903" priority="2697" operator="lessThan">
      <formula>$C$4</formula>
    </cfRule>
  </conditionalFormatting>
  <conditionalFormatting sqref="V58">
    <cfRule type="cellIs" dxfId="20902" priority="2698" operator="lessThan">
      <formula>$C$4</formula>
    </cfRule>
  </conditionalFormatting>
  <conditionalFormatting sqref="V59">
    <cfRule type="cellIs" dxfId="20901" priority="2699" operator="lessThan">
      <formula>$C$4</formula>
    </cfRule>
  </conditionalFormatting>
  <conditionalFormatting sqref="V60">
    <cfRule type="cellIs" dxfId="20900" priority="2700" operator="lessThan">
      <formula>$C$4</formula>
    </cfRule>
  </conditionalFormatting>
  <conditionalFormatting sqref="CH11">
    <cfRule type="cellIs" dxfId="20899" priority="2701" operator="lessThan">
      <formula>$C$4</formula>
    </cfRule>
  </conditionalFormatting>
  <conditionalFormatting sqref="CH11">
    <cfRule type="cellIs" dxfId="20898" priority="2702" operator="lessThan">
      <formula>$C$4</formula>
    </cfRule>
  </conditionalFormatting>
  <conditionalFormatting sqref="CH12">
    <cfRule type="cellIs" dxfId="20897" priority="2703" operator="lessThan">
      <formula>$C$4</formula>
    </cfRule>
  </conditionalFormatting>
  <conditionalFormatting sqref="CH12">
    <cfRule type="cellIs" dxfId="20896" priority="2704" operator="lessThan">
      <formula>$C$4</formula>
    </cfRule>
  </conditionalFormatting>
  <conditionalFormatting sqref="CH13">
    <cfRule type="cellIs" dxfId="20895" priority="2705" operator="lessThan">
      <formula>$C$4</formula>
    </cfRule>
  </conditionalFormatting>
  <conditionalFormatting sqref="CH13">
    <cfRule type="cellIs" dxfId="20894" priority="2706" operator="lessThan">
      <formula>$C$4</formula>
    </cfRule>
  </conditionalFormatting>
  <conditionalFormatting sqref="CH14">
    <cfRule type="cellIs" dxfId="20893" priority="2707" operator="lessThan">
      <formula>$C$4</formula>
    </cfRule>
  </conditionalFormatting>
  <conditionalFormatting sqref="CH14">
    <cfRule type="cellIs" dxfId="20892" priority="2708" operator="lessThan">
      <formula>$C$4</formula>
    </cfRule>
  </conditionalFormatting>
  <conditionalFormatting sqref="CH15">
    <cfRule type="cellIs" dxfId="20891" priority="2709" operator="lessThan">
      <formula>$C$4</formula>
    </cfRule>
  </conditionalFormatting>
  <conditionalFormatting sqref="CH15">
    <cfRule type="cellIs" dxfId="20890" priority="2710" operator="lessThan">
      <formula>$C$4</formula>
    </cfRule>
  </conditionalFormatting>
  <conditionalFormatting sqref="CH16">
    <cfRule type="cellIs" dxfId="20889" priority="2711" operator="lessThan">
      <formula>$C$4</formula>
    </cfRule>
  </conditionalFormatting>
  <conditionalFormatting sqref="CH16">
    <cfRule type="cellIs" dxfId="20888" priority="2712" operator="lessThan">
      <formula>$C$4</formula>
    </cfRule>
  </conditionalFormatting>
  <conditionalFormatting sqref="CH17">
    <cfRule type="cellIs" dxfId="20887" priority="2713" operator="lessThan">
      <formula>$C$4</formula>
    </cfRule>
  </conditionalFormatting>
  <conditionalFormatting sqref="CH17">
    <cfRule type="cellIs" dxfId="20886" priority="2714" operator="lessThan">
      <formula>$C$4</formula>
    </cfRule>
  </conditionalFormatting>
  <conditionalFormatting sqref="CH18">
    <cfRule type="cellIs" dxfId="20885" priority="2715" operator="lessThan">
      <formula>$C$4</formula>
    </cfRule>
  </conditionalFormatting>
  <conditionalFormatting sqref="CH18">
    <cfRule type="cellIs" dxfId="20884" priority="2716" operator="lessThan">
      <formula>$C$4</formula>
    </cfRule>
  </conditionalFormatting>
  <conditionalFormatting sqref="CH19">
    <cfRule type="cellIs" dxfId="20883" priority="2717" operator="lessThan">
      <formula>$C$4</formula>
    </cfRule>
  </conditionalFormatting>
  <conditionalFormatting sqref="CH19">
    <cfRule type="cellIs" dxfId="20882" priority="2718" operator="lessThan">
      <formula>$C$4</formula>
    </cfRule>
  </conditionalFormatting>
  <conditionalFormatting sqref="CH20">
    <cfRule type="cellIs" dxfId="20881" priority="2719" operator="lessThan">
      <formula>$C$4</formula>
    </cfRule>
  </conditionalFormatting>
  <conditionalFormatting sqref="CH20">
    <cfRule type="cellIs" dxfId="20880" priority="2720" operator="lessThan">
      <formula>$C$4</formula>
    </cfRule>
  </conditionalFormatting>
  <conditionalFormatting sqref="CH21">
    <cfRule type="cellIs" dxfId="20879" priority="2721" operator="lessThan">
      <formula>$C$4</formula>
    </cfRule>
  </conditionalFormatting>
  <conditionalFormatting sqref="CH21">
    <cfRule type="cellIs" dxfId="20878" priority="2722" operator="lessThan">
      <formula>$C$4</formula>
    </cfRule>
  </conditionalFormatting>
  <conditionalFormatting sqref="CH22">
    <cfRule type="cellIs" dxfId="20877" priority="2723" operator="lessThan">
      <formula>$C$4</formula>
    </cfRule>
  </conditionalFormatting>
  <conditionalFormatting sqref="CH22">
    <cfRule type="cellIs" dxfId="20876" priority="2724" operator="lessThan">
      <formula>$C$4</formula>
    </cfRule>
  </conditionalFormatting>
  <conditionalFormatting sqref="CH23">
    <cfRule type="cellIs" dxfId="20875" priority="2725" operator="lessThan">
      <formula>$C$4</formula>
    </cfRule>
  </conditionalFormatting>
  <conditionalFormatting sqref="CH23">
    <cfRule type="cellIs" dxfId="20874" priority="2726" operator="lessThan">
      <formula>$C$4</formula>
    </cfRule>
  </conditionalFormatting>
  <conditionalFormatting sqref="CH24">
    <cfRule type="cellIs" dxfId="20873" priority="2727" operator="lessThan">
      <formula>$C$4</formula>
    </cfRule>
  </conditionalFormatting>
  <conditionalFormatting sqref="CH24">
    <cfRule type="cellIs" dxfId="20872" priority="2728" operator="lessThan">
      <formula>$C$4</formula>
    </cfRule>
  </conditionalFormatting>
  <conditionalFormatting sqref="CH25">
    <cfRule type="cellIs" dxfId="20871" priority="2729" operator="lessThan">
      <formula>$C$4</formula>
    </cfRule>
  </conditionalFormatting>
  <conditionalFormatting sqref="CH25">
    <cfRule type="cellIs" dxfId="20870" priority="2730" operator="lessThan">
      <formula>$C$4</formula>
    </cfRule>
  </conditionalFormatting>
  <conditionalFormatting sqref="CH26">
    <cfRule type="cellIs" dxfId="20869" priority="2731" operator="lessThan">
      <formula>$C$4</formula>
    </cfRule>
  </conditionalFormatting>
  <conditionalFormatting sqref="CH26">
    <cfRule type="cellIs" dxfId="20868" priority="2732" operator="lessThan">
      <formula>$C$4</formula>
    </cfRule>
  </conditionalFormatting>
  <conditionalFormatting sqref="CH27">
    <cfRule type="cellIs" dxfId="20867" priority="2733" operator="lessThan">
      <formula>$C$4</formula>
    </cfRule>
  </conditionalFormatting>
  <conditionalFormatting sqref="CH27">
    <cfRule type="cellIs" dxfId="20866" priority="2734" operator="lessThan">
      <formula>$C$4</formula>
    </cfRule>
  </conditionalFormatting>
  <conditionalFormatting sqref="CH28">
    <cfRule type="cellIs" dxfId="20865" priority="2735" operator="lessThan">
      <formula>$C$4</formula>
    </cfRule>
  </conditionalFormatting>
  <conditionalFormatting sqref="CH28">
    <cfRule type="cellIs" dxfId="20864" priority="2736" operator="lessThan">
      <formula>$C$4</formula>
    </cfRule>
  </conditionalFormatting>
  <conditionalFormatting sqref="CH29">
    <cfRule type="cellIs" dxfId="20863" priority="2737" operator="lessThan">
      <formula>$C$4</formula>
    </cfRule>
  </conditionalFormatting>
  <conditionalFormatting sqref="CH29">
    <cfRule type="cellIs" dxfId="20862" priority="2738" operator="lessThan">
      <formula>$C$4</formula>
    </cfRule>
  </conditionalFormatting>
  <conditionalFormatting sqref="CH30">
    <cfRule type="cellIs" dxfId="20861" priority="2739" operator="lessThan">
      <formula>$C$4</formula>
    </cfRule>
  </conditionalFormatting>
  <conditionalFormatting sqref="CH30">
    <cfRule type="cellIs" dxfId="20860" priority="2740" operator="lessThan">
      <formula>$C$4</formula>
    </cfRule>
  </conditionalFormatting>
  <conditionalFormatting sqref="CH31">
    <cfRule type="cellIs" dxfId="20859" priority="2741" operator="lessThan">
      <formula>$C$4</formula>
    </cfRule>
  </conditionalFormatting>
  <conditionalFormatting sqref="CH31">
    <cfRule type="cellIs" dxfId="20858" priority="2742" operator="lessThan">
      <formula>$C$4</formula>
    </cfRule>
  </conditionalFormatting>
  <conditionalFormatting sqref="CH32">
    <cfRule type="cellIs" dxfId="20857" priority="2743" operator="lessThan">
      <formula>$C$4</formula>
    </cfRule>
  </conditionalFormatting>
  <conditionalFormatting sqref="CH32">
    <cfRule type="cellIs" dxfId="20856" priority="2744" operator="lessThan">
      <formula>$C$4</formula>
    </cfRule>
  </conditionalFormatting>
  <conditionalFormatting sqref="CH33">
    <cfRule type="cellIs" dxfId="20855" priority="2745" operator="lessThan">
      <formula>$C$4</formula>
    </cfRule>
  </conditionalFormatting>
  <conditionalFormatting sqref="CH33">
    <cfRule type="cellIs" dxfId="20854" priority="2746" operator="lessThan">
      <formula>$C$4</formula>
    </cfRule>
  </conditionalFormatting>
  <conditionalFormatting sqref="CH34">
    <cfRule type="cellIs" dxfId="20853" priority="2747" operator="lessThan">
      <formula>$C$4</formula>
    </cfRule>
  </conditionalFormatting>
  <conditionalFormatting sqref="CH34">
    <cfRule type="cellIs" dxfId="20852" priority="2748" operator="lessThan">
      <formula>$C$4</formula>
    </cfRule>
  </conditionalFormatting>
  <conditionalFormatting sqref="CH35">
    <cfRule type="cellIs" dxfId="20851" priority="2749" operator="lessThan">
      <formula>$C$4</formula>
    </cfRule>
  </conditionalFormatting>
  <conditionalFormatting sqref="CH35">
    <cfRule type="cellIs" dxfId="20850" priority="2750" operator="lessThan">
      <formula>$C$4</formula>
    </cfRule>
  </conditionalFormatting>
  <conditionalFormatting sqref="CH36">
    <cfRule type="cellIs" dxfId="20849" priority="2751" operator="lessThan">
      <formula>$C$4</formula>
    </cfRule>
  </conditionalFormatting>
  <conditionalFormatting sqref="CH36">
    <cfRule type="cellIs" dxfId="20848" priority="2752" operator="lessThan">
      <formula>$C$4</formula>
    </cfRule>
  </conditionalFormatting>
  <conditionalFormatting sqref="CH37">
    <cfRule type="cellIs" dxfId="20847" priority="2753" operator="lessThan">
      <formula>$C$4</formula>
    </cfRule>
  </conditionalFormatting>
  <conditionalFormatting sqref="CH37">
    <cfRule type="cellIs" dxfId="20846" priority="2754" operator="lessThan">
      <formula>$C$4</formula>
    </cfRule>
  </conditionalFormatting>
  <conditionalFormatting sqref="CH38">
    <cfRule type="cellIs" dxfId="20845" priority="2755" operator="lessThan">
      <formula>$C$4</formula>
    </cfRule>
  </conditionalFormatting>
  <conditionalFormatting sqref="CH38">
    <cfRule type="cellIs" dxfId="20844" priority="2756" operator="lessThan">
      <formula>$C$4</formula>
    </cfRule>
  </conditionalFormatting>
  <conditionalFormatting sqref="CH39">
    <cfRule type="cellIs" dxfId="20843" priority="2757" operator="lessThan">
      <formula>$C$4</formula>
    </cfRule>
  </conditionalFormatting>
  <conditionalFormatting sqref="CH39">
    <cfRule type="cellIs" dxfId="20842" priority="2758" operator="lessThan">
      <formula>$C$4</formula>
    </cfRule>
  </conditionalFormatting>
  <conditionalFormatting sqref="CH40">
    <cfRule type="cellIs" dxfId="20841" priority="2759" operator="lessThan">
      <formula>$C$4</formula>
    </cfRule>
  </conditionalFormatting>
  <conditionalFormatting sqref="CH40">
    <cfRule type="cellIs" dxfId="20840" priority="2760" operator="lessThan">
      <formula>$C$4</formula>
    </cfRule>
  </conditionalFormatting>
  <conditionalFormatting sqref="CH41">
    <cfRule type="cellIs" dxfId="20839" priority="2761" operator="lessThan">
      <formula>$C$4</formula>
    </cfRule>
  </conditionalFormatting>
  <conditionalFormatting sqref="CH41">
    <cfRule type="cellIs" dxfId="20838" priority="2762" operator="lessThan">
      <formula>$C$4</formula>
    </cfRule>
  </conditionalFormatting>
  <conditionalFormatting sqref="CH42">
    <cfRule type="cellIs" dxfId="20837" priority="2763" operator="lessThan">
      <formula>$C$4</formula>
    </cfRule>
  </conditionalFormatting>
  <conditionalFormatting sqref="CH42">
    <cfRule type="cellIs" dxfId="20836" priority="2764" operator="lessThan">
      <formula>$C$4</formula>
    </cfRule>
  </conditionalFormatting>
  <conditionalFormatting sqref="CH43">
    <cfRule type="cellIs" dxfId="20835" priority="2765" operator="lessThan">
      <formula>$C$4</formula>
    </cfRule>
  </conditionalFormatting>
  <conditionalFormatting sqref="CH43">
    <cfRule type="cellIs" dxfId="20834" priority="2766" operator="lessThan">
      <formula>$C$4</formula>
    </cfRule>
  </conditionalFormatting>
  <conditionalFormatting sqref="CH44">
    <cfRule type="cellIs" dxfId="20833" priority="2767" operator="lessThan">
      <formula>$C$4</formula>
    </cfRule>
  </conditionalFormatting>
  <conditionalFormatting sqref="CH44">
    <cfRule type="cellIs" dxfId="20832" priority="2768" operator="lessThan">
      <formula>$C$4</formula>
    </cfRule>
  </conditionalFormatting>
  <conditionalFormatting sqref="CH45">
    <cfRule type="cellIs" dxfId="20831" priority="2769" operator="lessThan">
      <formula>$C$4</formula>
    </cfRule>
  </conditionalFormatting>
  <conditionalFormatting sqref="CH45">
    <cfRule type="cellIs" dxfId="20830" priority="2770" operator="lessThan">
      <formula>$C$4</formula>
    </cfRule>
  </conditionalFormatting>
  <conditionalFormatting sqref="CH46">
    <cfRule type="cellIs" dxfId="20829" priority="2771" operator="lessThan">
      <formula>$C$4</formula>
    </cfRule>
  </conditionalFormatting>
  <conditionalFormatting sqref="CH46">
    <cfRule type="cellIs" dxfId="20828" priority="2772" operator="lessThan">
      <formula>$C$4</formula>
    </cfRule>
  </conditionalFormatting>
  <conditionalFormatting sqref="CH47">
    <cfRule type="cellIs" dxfId="20827" priority="2773" operator="lessThan">
      <formula>$C$4</formula>
    </cfRule>
  </conditionalFormatting>
  <conditionalFormatting sqref="CH47">
    <cfRule type="cellIs" dxfId="20826" priority="2774" operator="lessThan">
      <formula>$C$4</formula>
    </cfRule>
  </conditionalFormatting>
  <conditionalFormatting sqref="CH48">
    <cfRule type="cellIs" dxfId="20825" priority="2775" operator="lessThan">
      <formula>$C$4</formula>
    </cfRule>
  </conditionalFormatting>
  <conditionalFormatting sqref="CH48">
    <cfRule type="cellIs" dxfId="20824" priority="2776" operator="lessThan">
      <formula>$C$4</formula>
    </cfRule>
  </conditionalFormatting>
  <conditionalFormatting sqref="CH49">
    <cfRule type="cellIs" dxfId="20823" priority="2777" operator="lessThan">
      <formula>$C$4</formula>
    </cfRule>
  </conditionalFormatting>
  <conditionalFormatting sqref="CH49">
    <cfRule type="cellIs" dxfId="20822" priority="2778" operator="lessThan">
      <formula>$C$4</formula>
    </cfRule>
  </conditionalFormatting>
  <conditionalFormatting sqref="CH50">
    <cfRule type="cellIs" dxfId="20821" priority="2779" operator="lessThan">
      <formula>$C$4</formula>
    </cfRule>
  </conditionalFormatting>
  <conditionalFormatting sqref="CH50">
    <cfRule type="cellIs" dxfId="20820" priority="2780" operator="lessThan">
      <formula>$C$4</formula>
    </cfRule>
  </conditionalFormatting>
  <conditionalFormatting sqref="CH51">
    <cfRule type="cellIs" dxfId="20819" priority="2781" operator="lessThan">
      <formula>$C$4</formula>
    </cfRule>
  </conditionalFormatting>
  <conditionalFormatting sqref="CH51">
    <cfRule type="cellIs" dxfId="20818" priority="2782" operator="lessThan">
      <formula>$C$4</formula>
    </cfRule>
  </conditionalFormatting>
  <conditionalFormatting sqref="CH52">
    <cfRule type="cellIs" dxfId="20817" priority="2783" operator="lessThan">
      <formula>$C$4</formula>
    </cfRule>
  </conditionalFormatting>
  <conditionalFormatting sqref="CH52">
    <cfRule type="cellIs" dxfId="20816" priority="2784" operator="lessThan">
      <formula>$C$4</formula>
    </cfRule>
  </conditionalFormatting>
  <conditionalFormatting sqref="CH53">
    <cfRule type="cellIs" dxfId="20815" priority="2785" operator="lessThan">
      <formula>$C$4</formula>
    </cfRule>
  </conditionalFormatting>
  <conditionalFormatting sqref="CH53">
    <cfRule type="cellIs" dxfId="20814" priority="2786" operator="lessThan">
      <formula>$C$4</formula>
    </cfRule>
  </conditionalFormatting>
  <conditionalFormatting sqref="CH54">
    <cfRule type="cellIs" dxfId="20813" priority="2787" operator="lessThan">
      <formula>$C$4</formula>
    </cfRule>
  </conditionalFormatting>
  <conditionalFormatting sqref="CH54">
    <cfRule type="cellIs" dxfId="20812" priority="2788" operator="lessThan">
      <formula>$C$4</formula>
    </cfRule>
  </conditionalFormatting>
  <conditionalFormatting sqref="CH55">
    <cfRule type="cellIs" dxfId="20811" priority="2789" operator="lessThan">
      <formula>$C$4</formula>
    </cfRule>
  </conditionalFormatting>
  <conditionalFormatting sqref="CH55">
    <cfRule type="cellIs" dxfId="20810" priority="2790" operator="lessThan">
      <formula>$C$4</formula>
    </cfRule>
  </conditionalFormatting>
  <conditionalFormatting sqref="CH56">
    <cfRule type="cellIs" dxfId="20809" priority="2791" operator="lessThan">
      <formula>$C$4</formula>
    </cfRule>
  </conditionalFormatting>
  <conditionalFormatting sqref="CH56">
    <cfRule type="cellIs" dxfId="20808" priority="2792" operator="lessThan">
      <formula>$C$4</formula>
    </cfRule>
  </conditionalFormatting>
  <conditionalFormatting sqref="CH57">
    <cfRule type="cellIs" dxfId="20807" priority="2793" operator="lessThan">
      <formula>$C$4</formula>
    </cfRule>
  </conditionalFormatting>
  <conditionalFormatting sqref="CH57">
    <cfRule type="cellIs" dxfId="20806" priority="2794" operator="lessThan">
      <formula>$C$4</formula>
    </cfRule>
  </conditionalFormatting>
  <conditionalFormatting sqref="CH58">
    <cfRule type="cellIs" dxfId="20805" priority="2795" operator="lessThan">
      <formula>$C$4</formula>
    </cfRule>
  </conditionalFormatting>
  <conditionalFormatting sqref="CH58">
    <cfRule type="cellIs" dxfId="20804" priority="2796" operator="lessThan">
      <formula>$C$4</formula>
    </cfRule>
  </conditionalFormatting>
  <conditionalFormatting sqref="CH59">
    <cfRule type="cellIs" dxfId="20803" priority="2797" operator="lessThan">
      <formula>$C$4</formula>
    </cfRule>
  </conditionalFormatting>
  <conditionalFormatting sqref="CH59">
    <cfRule type="cellIs" dxfId="20802" priority="2798" operator="lessThan">
      <formula>$C$4</formula>
    </cfRule>
  </conditionalFormatting>
  <conditionalFormatting sqref="CH60">
    <cfRule type="cellIs" dxfId="20801" priority="2799" operator="lessThan">
      <formula>$C$4</formula>
    </cfRule>
  </conditionalFormatting>
  <conditionalFormatting sqref="CH60">
    <cfRule type="cellIs" dxfId="20800" priority="2800" operator="lessThan">
      <formula>$C$4</formula>
    </cfRule>
  </conditionalFormatting>
  <conditionalFormatting sqref="L11">
    <cfRule type="cellIs" dxfId="20799" priority="2801" operator="lessThan">
      <formula>$C$4</formula>
    </cfRule>
  </conditionalFormatting>
  <conditionalFormatting sqref="L11">
    <cfRule type="cellIs" dxfId="20798" priority="2802" operator="lessThan">
      <formula>$C$4</formula>
    </cfRule>
  </conditionalFormatting>
  <conditionalFormatting sqref="L12">
    <cfRule type="cellIs" dxfId="20797" priority="2803" operator="lessThan">
      <formula>$C$4</formula>
    </cfRule>
  </conditionalFormatting>
  <conditionalFormatting sqref="L12">
    <cfRule type="cellIs" dxfId="20796" priority="2804" operator="lessThan">
      <formula>$C$4</formula>
    </cfRule>
  </conditionalFormatting>
  <conditionalFormatting sqref="L13">
    <cfRule type="cellIs" dxfId="20795" priority="2805" operator="lessThan">
      <formula>$C$4</formula>
    </cfRule>
  </conditionalFormatting>
  <conditionalFormatting sqref="L13">
    <cfRule type="cellIs" dxfId="20794" priority="2806" operator="lessThan">
      <formula>$C$4</formula>
    </cfRule>
  </conditionalFormatting>
  <conditionalFormatting sqref="L14">
    <cfRule type="cellIs" dxfId="20793" priority="2807" operator="lessThan">
      <formula>$C$4</formula>
    </cfRule>
  </conditionalFormatting>
  <conditionalFormatting sqref="L14">
    <cfRule type="cellIs" dxfId="20792" priority="2808" operator="lessThan">
      <formula>$C$4</formula>
    </cfRule>
  </conditionalFormatting>
  <conditionalFormatting sqref="L15">
    <cfRule type="cellIs" dxfId="20791" priority="2809" operator="lessThan">
      <formula>$C$4</formula>
    </cfRule>
  </conditionalFormatting>
  <conditionalFormatting sqref="L15">
    <cfRule type="cellIs" dxfId="20790" priority="2810" operator="lessThan">
      <formula>$C$4</formula>
    </cfRule>
  </conditionalFormatting>
  <conditionalFormatting sqref="L16">
    <cfRule type="cellIs" dxfId="20789" priority="2811" operator="lessThan">
      <formula>$C$4</formula>
    </cfRule>
  </conditionalFormatting>
  <conditionalFormatting sqref="L16">
    <cfRule type="cellIs" dxfId="20788" priority="2812" operator="lessThan">
      <formula>$C$4</formula>
    </cfRule>
  </conditionalFormatting>
  <conditionalFormatting sqref="L17">
    <cfRule type="cellIs" dxfId="20787" priority="2813" operator="lessThan">
      <formula>$C$4</formula>
    </cfRule>
  </conditionalFormatting>
  <conditionalFormatting sqref="L17">
    <cfRule type="cellIs" dxfId="20786" priority="2814" operator="lessThan">
      <formula>$C$4</formula>
    </cfRule>
  </conditionalFormatting>
  <conditionalFormatting sqref="L18">
    <cfRule type="cellIs" dxfId="20785" priority="2815" operator="lessThan">
      <formula>$C$4</formula>
    </cfRule>
  </conditionalFormatting>
  <conditionalFormatting sqref="L18">
    <cfRule type="cellIs" dxfId="20784" priority="2816" operator="lessThan">
      <formula>$C$4</formula>
    </cfRule>
  </conditionalFormatting>
  <conditionalFormatting sqref="L19">
    <cfRule type="cellIs" dxfId="20783" priority="2817" operator="lessThan">
      <formula>$C$4</formula>
    </cfRule>
  </conditionalFormatting>
  <conditionalFormatting sqref="L19">
    <cfRule type="cellIs" dxfId="20782" priority="2818" operator="lessThan">
      <formula>$C$4</formula>
    </cfRule>
  </conditionalFormatting>
  <conditionalFormatting sqref="L20">
    <cfRule type="cellIs" dxfId="20781" priority="2819" operator="lessThan">
      <formula>$C$4</formula>
    </cfRule>
  </conditionalFormatting>
  <conditionalFormatting sqref="L20">
    <cfRule type="cellIs" dxfId="20780" priority="2820" operator="lessThan">
      <formula>$C$4</formula>
    </cfRule>
  </conditionalFormatting>
  <conditionalFormatting sqref="L21">
    <cfRule type="cellIs" dxfId="20779" priority="2821" operator="lessThan">
      <formula>$C$4</formula>
    </cfRule>
  </conditionalFormatting>
  <conditionalFormatting sqref="L21">
    <cfRule type="cellIs" dxfId="20778" priority="2822" operator="lessThan">
      <formula>$C$4</formula>
    </cfRule>
  </conditionalFormatting>
  <conditionalFormatting sqref="L22">
    <cfRule type="cellIs" dxfId="20777" priority="2823" operator="lessThan">
      <formula>$C$4</formula>
    </cfRule>
  </conditionalFormatting>
  <conditionalFormatting sqref="L22">
    <cfRule type="cellIs" dxfId="20776" priority="2824" operator="lessThan">
      <formula>$C$4</formula>
    </cfRule>
  </conditionalFormatting>
  <conditionalFormatting sqref="L23">
    <cfRule type="cellIs" dxfId="20775" priority="2825" operator="lessThan">
      <formula>$C$4</formula>
    </cfRule>
  </conditionalFormatting>
  <conditionalFormatting sqref="L23">
    <cfRule type="cellIs" dxfId="20774" priority="2826" operator="lessThan">
      <formula>$C$4</formula>
    </cfRule>
  </conditionalFormatting>
  <conditionalFormatting sqref="L24">
    <cfRule type="cellIs" dxfId="20773" priority="2827" operator="lessThan">
      <formula>$C$4</formula>
    </cfRule>
  </conditionalFormatting>
  <conditionalFormatting sqref="L24">
    <cfRule type="cellIs" dxfId="20772" priority="2828" operator="lessThan">
      <formula>$C$4</formula>
    </cfRule>
  </conditionalFormatting>
  <conditionalFormatting sqref="L25">
    <cfRule type="cellIs" dxfId="20771" priority="2829" operator="lessThan">
      <formula>$C$4</formula>
    </cfRule>
  </conditionalFormatting>
  <conditionalFormatting sqref="L25">
    <cfRule type="cellIs" dxfId="20770" priority="2830" operator="lessThan">
      <formula>$C$4</formula>
    </cfRule>
  </conditionalFormatting>
  <conditionalFormatting sqref="L26">
    <cfRule type="cellIs" dxfId="20769" priority="2831" operator="lessThan">
      <formula>$C$4</formula>
    </cfRule>
  </conditionalFormatting>
  <conditionalFormatting sqref="L26">
    <cfRule type="cellIs" dxfId="20768" priority="2832" operator="lessThan">
      <formula>$C$4</formula>
    </cfRule>
  </conditionalFormatting>
  <conditionalFormatting sqref="L27">
    <cfRule type="cellIs" dxfId="20767" priority="2833" operator="lessThan">
      <formula>$C$4</formula>
    </cfRule>
  </conditionalFormatting>
  <conditionalFormatting sqref="L27">
    <cfRule type="cellIs" dxfId="20766" priority="2834" operator="lessThan">
      <formula>$C$4</formula>
    </cfRule>
  </conditionalFormatting>
  <conditionalFormatting sqref="L28">
    <cfRule type="cellIs" dxfId="20765" priority="2835" operator="lessThan">
      <formula>$C$4</formula>
    </cfRule>
  </conditionalFormatting>
  <conditionalFormatting sqref="L28">
    <cfRule type="cellIs" dxfId="20764" priority="2836" operator="lessThan">
      <formula>$C$4</formula>
    </cfRule>
  </conditionalFormatting>
  <conditionalFormatting sqref="L29">
    <cfRule type="cellIs" dxfId="20763" priority="2837" operator="lessThan">
      <formula>$C$4</formula>
    </cfRule>
  </conditionalFormatting>
  <conditionalFormatting sqref="L29">
    <cfRule type="cellIs" dxfId="20762" priority="2838" operator="lessThan">
      <formula>$C$4</formula>
    </cfRule>
  </conditionalFormatting>
  <conditionalFormatting sqref="L30">
    <cfRule type="cellIs" dxfId="20761" priority="2839" operator="lessThan">
      <formula>$C$4</formula>
    </cfRule>
  </conditionalFormatting>
  <conditionalFormatting sqref="L30">
    <cfRule type="cellIs" dxfId="20760" priority="2840" operator="lessThan">
      <formula>$C$4</formula>
    </cfRule>
  </conditionalFormatting>
  <conditionalFormatting sqref="L31">
    <cfRule type="cellIs" dxfId="20759" priority="2841" operator="lessThan">
      <formula>$C$4</formula>
    </cfRule>
  </conditionalFormatting>
  <conditionalFormatting sqref="L31">
    <cfRule type="cellIs" dxfId="20758" priority="2842" operator="lessThan">
      <formula>$C$4</formula>
    </cfRule>
  </conditionalFormatting>
  <conditionalFormatting sqref="L32">
    <cfRule type="cellIs" dxfId="20757" priority="2843" operator="lessThan">
      <formula>$C$4</formula>
    </cfRule>
  </conditionalFormatting>
  <conditionalFormatting sqref="L32">
    <cfRule type="cellIs" dxfId="20756" priority="2844" operator="lessThan">
      <formula>$C$4</formula>
    </cfRule>
  </conditionalFormatting>
  <conditionalFormatting sqref="L33">
    <cfRule type="cellIs" dxfId="20755" priority="2845" operator="lessThan">
      <formula>$C$4</formula>
    </cfRule>
  </conditionalFormatting>
  <conditionalFormatting sqref="L33">
    <cfRule type="cellIs" dxfId="20754" priority="2846" operator="lessThan">
      <formula>$C$4</formula>
    </cfRule>
  </conditionalFormatting>
  <conditionalFormatting sqref="L34">
    <cfRule type="cellIs" dxfId="20753" priority="2847" operator="lessThan">
      <formula>$C$4</formula>
    </cfRule>
  </conditionalFormatting>
  <conditionalFormatting sqref="L34">
    <cfRule type="cellIs" dxfId="20752" priority="2848" operator="lessThan">
      <formula>$C$4</formula>
    </cfRule>
  </conditionalFormatting>
  <conditionalFormatting sqref="L35">
    <cfRule type="cellIs" dxfId="20751" priority="2849" operator="lessThan">
      <formula>$C$4</formula>
    </cfRule>
  </conditionalFormatting>
  <conditionalFormatting sqref="L35">
    <cfRule type="cellIs" dxfId="20750" priority="2850" operator="lessThan">
      <formula>$C$4</formula>
    </cfRule>
  </conditionalFormatting>
  <conditionalFormatting sqref="L36">
    <cfRule type="cellIs" dxfId="20749" priority="2851" operator="lessThan">
      <formula>$C$4</formula>
    </cfRule>
  </conditionalFormatting>
  <conditionalFormatting sqref="L36">
    <cfRule type="cellIs" dxfId="20748" priority="2852" operator="lessThan">
      <formula>$C$4</formula>
    </cfRule>
  </conditionalFormatting>
  <conditionalFormatting sqref="L37">
    <cfRule type="cellIs" dxfId="20747" priority="2853" operator="lessThan">
      <formula>$C$4</formula>
    </cfRule>
  </conditionalFormatting>
  <conditionalFormatting sqref="L37">
    <cfRule type="cellIs" dxfId="20746" priority="2854" operator="lessThan">
      <formula>$C$4</formula>
    </cfRule>
  </conditionalFormatting>
  <conditionalFormatting sqref="L38">
    <cfRule type="cellIs" dxfId="20745" priority="2855" operator="lessThan">
      <formula>$C$4</formula>
    </cfRule>
  </conditionalFormatting>
  <conditionalFormatting sqref="L38">
    <cfRule type="cellIs" dxfId="20744" priority="2856" operator="lessThan">
      <formula>$C$4</formula>
    </cfRule>
  </conditionalFormatting>
  <conditionalFormatting sqref="L39">
    <cfRule type="cellIs" dxfId="20743" priority="2857" operator="lessThan">
      <formula>$C$4</formula>
    </cfRule>
  </conditionalFormatting>
  <conditionalFormatting sqref="L39">
    <cfRule type="cellIs" dxfId="20742" priority="2858" operator="lessThan">
      <formula>$C$4</formula>
    </cfRule>
  </conditionalFormatting>
  <conditionalFormatting sqref="L40">
    <cfRule type="cellIs" dxfId="20741" priority="2859" operator="lessThan">
      <formula>$C$4</formula>
    </cfRule>
  </conditionalFormatting>
  <conditionalFormatting sqref="L40">
    <cfRule type="cellIs" dxfId="20740" priority="2860" operator="lessThan">
      <formula>$C$4</formula>
    </cfRule>
  </conditionalFormatting>
  <conditionalFormatting sqref="L41">
    <cfRule type="cellIs" dxfId="20739" priority="2861" operator="lessThan">
      <formula>$C$4</formula>
    </cfRule>
  </conditionalFormatting>
  <conditionalFormatting sqref="L41">
    <cfRule type="cellIs" dxfId="20738" priority="2862" operator="lessThan">
      <formula>$C$4</formula>
    </cfRule>
  </conditionalFormatting>
  <conditionalFormatting sqref="L42">
    <cfRule type="cellIs" dxfId="20737" priority="2863" operator="lessThan">
      <formula>$C$4</formula>
    </cfRule>
  </conditionalFormatting>
  <conditionalFormatting sqref="L42">
    <cfRule type="cellIs" dxfId="20736" priority="2864" operator="lessThan">
      <formula>$C$4</formula>
    </cfRule>
  </conditionalFormatting>
  <conditionalFormatting sqref="L43">
    <cfRule type="cellIs" dxfId="20735" priority="2865" operator="lessThan">
      <formula>$C$4</formula>
    </cfRule>
  </conditionalFormatting>
  <conditionalFormatting sqref="L43">
    <cfRule type="cellIs" dxfId="20734" priority="2866" operator="lessThan">
      <formula>$C$4</formula>
    </cfRule>
  </conditionalFormatting>
  <conditionalFormatting sqref="L44">
    <cfRule type="cellIs" dxfId="20733" priority="2867" operator="lessThan">
      <formula>$C$4</formula>
    </cfRule>
  </conditionalFormatting>
  <conditionalFormatting sqref="L44">
    <cfRule type="cellIs" dxfId="20732" priority="2868" operator="lessThan">
      <formula>$C$4</formula>
    </cfRule>
  </conditionalFormatting>
  <conditionalFormatting sqref="L45">
    <cfRule type="cellIs" dxfId="20731" priority="2869" operator="lessThan">
      <formula>$C$4</formula>
    </cfRule>
  </conditionalFormatting>
  <conditionalFormatting sqref="L45">
    <cfRule type="cellIs" dxfId="20730" priority="2870" operator="lessThan">
      <formula>$C$4</formula>
    </cfRule>
  </conditionalFormatting>
  <conditionalFormatting sqref="L46">
    <cfRule type="cellIs" dxfId="20729" priority="2871" operator="lessThan">
      <formula>$C$4</formula>
    </cfRule>
  </conditionalFormatting>
  <conditionalFormatting sqref="L46">
    <cfRule type="cellIs" dxfId="20728" priority="2872" operator="lessThan">
      <formula>$C$4</formula>
    </cfRule>
  </conditionalFormatting>
  <conditionalFormatting sqref="L47">
    <cfRule type="cellIs" dxfId="20727" priority="2873" operator="lessThan">
      <formula>$C$4</formula>
    </cfRule>
  </conditionalFormatting>
  <conditionalFormatting sqref="L47">
    <cfRule type="cellIs" dxfId="20726" priority="2874" operator="lessThan">
      <formula>$C$4</formula>
    </cfRule>
  </conditionalFormatting>
  <conditionalFormatting sqref="L48">
    <cfRule type="cellIs" dxfId="20725" priority="2875" operator="lessThan">
      <formula>$C$4</formula>
    </cfRule>
  </conditionalFormatting>
  <conditionalFormatting sqref="L48">
    <cfRule type="cellIs" dxfId="20724" priority="2876" operator="lessThan">
      <formula>$C$4</formula>
    </cfRule>
  </conditionalFormatting>
  <conditionalFormatting sqref="L49">
    <cfRule type="cellIs" dxfId="20723" priority="2877" operator="lessThan">
      <formula>$C$4</formula>
    </cfRule>
  </conditionalFormatting>
  <conditionalFormatting sqref="L49">
    <cfRule type="cellIs" dxfId="20722" priority="2878" operator="lessThan">
      <formula>$C$4</formula>
    </cfRule>
  </conditionalFormatting>
  <conditionalFormatting sqref="L50">
    <cfRule type="cellIs" dxfId="20721" priority="2879" operator="lessThan">
      <formula>$C$4</formula>
    </cfRule>
  </conditionalFormatting>
  <conditionalFormatting sqref="L50">
    <cfRule type="cellIs" dxfId="20720" priority="2880" operator="lessThan">
      <formula>$C$4</formula>
    </cfRule>
  </conditionalFormatting>
  <conditionalFormatting sqref="L51">
    <cfRule type="cellIs" dxfId="20719" priority="2881" operator="lessThan">
      <formula>$C$4</formula>
    </cfRule>
  </conditionalFormatting>
  <conditionalFormatting sqref="L51">
    <cfRule type="cellIs" dxfId="20718" priority="2882" operator="lessThan">
      <formula>$C$4</formula>
    </cfRule>
  </conditionalFormatting>
  <conditionalFormatting sqref="L52">
    <cfRule type="cellIs" dxfId="20717" priority="2883" operator="lessThan">
      <formula>$C$4</formula>
    </cfRule>
  </conditionalFormatting>
  <conditionalFormatting sqref="L52">
    <cfRule type="cellIs" dxfId="20716" priority="2884" operator="lessThan">
      <formula>$C$4</formula>
    </cfRule>
  </conditionalFormatting>
  <conditionalFormatting sqref="L53">
    <cfRule type="cellIs" dxfId="20715" priority="2885" operator="lessThan">
      <formula>$C$4</formula>
    </cfRule>
  </conditionalFormatting>
  <conditionalFormatting sqref="L53">
    <cfRule type="cellIs" dxfId="20714" priority="2886" operator="lessThan">
      <formula>$C$4</formula>
    </cfRule>
  </conditionalFormatting>
  <conditionalFormatting sqref="L54">
    <cfRule type="cellIs" dxfId="20713" priority="2887" operator="lessThan">
      <formula>$C$4</formula>
    </cfRule>
  </conditionalFormatting>
  <conditionalFormatting sqref="L54">
    <cfRule type="cellIs" dxfId="20712" priority="2888" operator="lessThan">
      <formula>$C$4</formula>
    </cfRule>
  </conditionalFormatting>
  <conditionalFormatting sqref="L55">
    <cfRule type="cellIs" dxfId="20711" priority="2889" operator="lessThan">
      <formula>$C$4</formula>
    </cfRule>
  </conditionalFormatting>
  <conditionalFormatting sqref="L55">
    <cfRule type="cellIs" dxfId="20710" priority="2890" operator="lessThan">
      <formula>$C$4</formula>
    </cfRule>
  </conditionalFormatting>
  <conditionalFormatting sqref="L56">
    <cfRule type="cellIs" dxfId="20709" priority="2891" operator="lessThan">
      <formula>$C$4</formula>
    </cfRule>
  </conditionalFormatting>
  <conditionalFormatting sqref="L56">
    <cfRule type="cellIs" dxfId="20708" priority="2892" operator="lessThan">
      <formula>$C$4</formula>
    </cfRule>
  </conditionalFormatting>
  <conditionalFormatting sqref="L57">
    <cfRule type="cellIs" dxfId="20707" priority="2893" operator="lessThan">
      <formula>$C$4</formula>
    </cfRule>
  </conditionalFormatting>
  <conditionalFormatting sqref="L57">
    <cfRule type="cellIs" dxfId="20706" priority="2894" operator="lessThan">
      <formula>$C$4</formula>
    </cfRule>
  </conditionalFormatting>
  <conditionalFormatting sqref="L58">
    <cfRule type="cellIs" dxfId="20705" priority="2895" operator="lessThan">
      <formula>$C$4</formula>
    </cfRule>
  </conditionalFormatting>
  <conditionalFormatting sqref="L58">
    <cfRule type="cellIs" dxfId="20704" priority="2896" operator="lessThan">
      <formula>$C$4</formula>
    </cfRule>
  </conditionalFormatting>
  <conditionalFormatting sqref="L59">
    <cfRule type="cellIs" dxfId="20703" priority="2897" operator="lessThan">
      <formula>$C$4</formula>
    </cfRule>
  </conditionalFormatting>
  <conditionalFormatting sqref="L59">
    <cfRule type="cellIs" dxfId="20702" priority="2898" operator="lessThan">
      <formula>$C$4</formula>
    </cfRule>
  </conditionalFormatting>
  <conditionalFormatting sqref="L60">
    <cfRule type="cellIs" dxfId="20701" priority="2899" operator="lessThan">
      <formula>$C$4</formula>
    </cfRule>
  </conditionalFormatting>
  <conditionalFormatting sqref="L60">
    <cfRule type="cellIs" dxfId="20700" priority="2900" operator="lessThan">
      <formula>$C$4</formula>
    </cfRule>
  </conditionalFormatting>
  <conditionalFormatting sqref="M11">
    <cfRule type="cellIs" dxfId="20699" priority="2901" operator="lessThan">
      <formula>$C$4</formula>
    </cfRule>
  </conditionalFormatting>
  <conditionalFormatting sqref="M11">
    <cfRule type="cellIs" dxfId="20698" priority="2902" operator="lessThan">
      <formula>$C$4</formula>
    </cfRule>
  </conditionalFormatting>
  <conditionalFormatting sqref="M12">
    <cfRule type="cellIs" dxfId="20697" priority="2903" operator="lessThan">
      <formula>$C$4</formula>
    </cfRule>
  </conditionalFormatting>
  <conditionalFormatting sqref="M12">
    <cfRule type="cellIs" dxfId="20696" priority="2904" operator="lessThan">
      <formula>$C$4</formula>
    </cfRule>
  </conditionalFormatting>
  <conditionalFormatting sqref="M13">
    <cfRule type="cellIs" dxfId="20695" priority="2905" operator="lessThan">
      <formula>$C$4</formula>
    </cfRule>
  </conditionalFormatting>
  <conditionalFormatting sqref="M13">
    <cfRule type="cellIs" dxfId="20694" priority="2906" operator="lessThan">
      <formula>$C$4</formula>
    </cfRule>
  </conditionalFormatting>
  <conditionalFormatting sqref="M14">
    <cfRule type="cellIs" dxfId="20693" priority="2907" operator="lessThan">
      <formula>$C$4</formula>
    </cfRule>
  </conditionalFormatting>
  <conditionalFormatting sqref="M14">
    <cfRule type="cellIs" dxfId="20692" priority="2908" operator="lessThan">
      <formula>$C$4</formula>
    </cfRule>
  </conditionalFormatting>
  <conditionalFormatting sqref="M15">
    <cfRule type="cellIs" dxfId="20691" priority="2909" operator="lessThan">
      <formula>$C$4</formula>
    </cfRule>
  </conditionalFormatting>
  <conditionalFormatting sqref="M15">
    <cfRule type="cellIs" dxfId="20690" priority="2910" operator="lessThan">
      <formula>$C$4</formula>
    </cfRule>
  </conditionalFormatting>
  <conditionalFormatting sqref="M16">
    <cfRule type="cellIs" dxfId="20689" priority="2911" operator="lessThan">
      <formula>$C$4</formula>
    </cfRule>
  </conditionalFormatting>
  <conditionalFormatting sqref="M16">
    <cfRule type="cellIs" dxfId="20688" priority="2912" operator="lessThan">
      <formula>$C$4</formula>
    </cfRule>
  </conditionalFormatting>
  <conditionalFormatting sqref="M17">
    <cfRule type="cellIs" dxfId="20687" priority="2913" operator="lessThan">
      <formula>$C$4</formula>
    </cfRule>
  </conditionalFormatting>
  <conditionalFormatting sqref="M17">
    <cfRule type="cellIs" dxfId="20686" priority="2914" operator="lessThan">
      <formula>$C$4</formula>
    </cfRule>
  </conditionalFormatting>
  <conditionalFormatting sqref="M18">
    <cfRule type="cellIs" dxfId="20685" priority="2915" operator="lessThan">
      <formula>$C$4</formula>
    </cfRule>
  </conditionalFormatting>
  <conditionalFormatting sqref="M18">
    <cfRule type="cellIs" dxfId="20684" priority="2916" operator="lessThan">
      <formula>$C$4</formula>
    </cfRule>
  </conditionalFormatting>
  <conditionalFormatting sqref="M19">
    <cfRule type="cellIs" dxfId="20683" priority="2917" operator="lessThan">
      <formula>$C$4</formula>
    </cfRule>
  </conditionalFormatting>
  <conditionalFormatting sqref="M19">
    <cfRule type="cellIs" dxfId="20682" priority="2918" operator="lessThan">
      <formula>$C$4</formula>
    </cfRule>
  </conditionalFormatting>
  <conditionalFormatting sqref="M20">
    <cfRule type="cellIs" dxfId="20681" priority="2919" operator="lessThan">
      <formula>$C$4</formula>
    </cfRule>
  </conditionalFormatting>
  <conditionalFormatting sqref="M20">
    <cfRule type="cellIs" dxfId="20680" priority="2920" operator="lessThan">
      <formula>$C$4</formula>
    </cfRule>
  </conditionalFormatting>
  <conditionalFormatting sqref="M21">
    <cfRule type="cellIs" dxfId="20679" priority="2921" operator="lessThan">
      <formula>$C$4</formula>
    </cfRule>
  </conditionalFormatting>
  <conditionalFormatting sqref="M21">
    <cfRule type="cellIs" dxfId="20678" priority="2922" operator="lessThan">
      <formula>$C$4</formula>
    </cfRule>
  </conditionalFormatting>
  <conditionalFormatting sqref="M22">
    <cfRule type="cellIs" dxfId="20677" priority="2923" operator="lessThan">
      <formula>$C$4</formula>
    </cfRule>
  </conditionalFormatting>
  <conditionalFormatting sqref="M22">
    <cfRule type="cellIs" dxfId="20676" priority="2924" operator="lessThan">
      <formula>$C$4</formula>
    </cfRule>
  </conditionalFormatting>
  <conditionalFormatting sqref="M23">
    <cfRule type="cellIs" dxfId="20675" priority="2925" operator="lessThan">
      <formula>$C$4</formula>
    </cfRule>
  </conditionalFormatting>
  <conditionalFormatting sqref="M23">
    <cfRule type="cellIs" dxfId="20674" priority="2926" operator="lessThan">
      <formula>$C$4</formula>
    </cfRule>
  </conditionalFormatting>
  <conditionalFormatting sqref="M24">
    <cfRule type="cellIs" dxfId="20673" priority="2927" operator="lessThan">
      <formula>$C$4</formula>
    </cfRule>
  </conditionalFormatting>
  <conditionalFormatting sqref="M24">
    <cfRule type="cellIs" dxfId="20672" priority="2928" operator="lessThan">
      <formula>$C$4</formula>
    </cfRule>
  </conditionalFormatting>
  <conditionalFormatting sqref="M25">
    <cfRule type="cellIs" dxfId="20671" priority="2929" operator="lessThan">
      <formula>$C$4</formula>
    </cfRule>
  </conditionalFormatting>
  <conditionalFormatting sqref="M25">
    <cfRule type="cellIs" dxfId="20670" priority="2930" operator="lessThan">
      <formula>$C$4</formula>
    </cfRule>
  </conditionalFormatting>
  <conditionalFormatting sqref="M26">
    <cfRule type="cellIs" dxfId="20669" priority="2931" operator="lessThan">
      <formula>$C$4</formula>
    </cfRule>
  </conditionalFormatting>
  <conditionalFormatting sqref="M26">
    <cfRule type="cellIs" dxfId="20668" priority="2932" operator="lessThan">
      <formula>$C$4</formula>
    </cfRule>
  </conditionalFormatting>
  <conditionalFormatting sqref="M27">
    <cfRule type="cellIs" dxfId="20667" priority="2933" operator="lessThan">
      <formula>$C$4</formula>
    </cfRule>
  </conditionalFormatting>
  <conditionalFormatting sqref="M27">
    <cfRule type="cellIs" dxfId="20666" priority="2934" operator="lessThan">
      <formula>$C$4</formula>
    </cfRule>
  </conditionalFormatting>
  <conditionalFormatting sqref="M28">
    <cfRule type="cellIs" dxfId="20665" priority="2935" operator="lessThan">
      <formula>$C$4</formula>
    </cfRule>
  </conditionalFormatting>
  <conditionalFormatting sqref="M28">
    <cfRule type="cellIs" dxfId="20664" priority="2936" operator="lessThan">
      <formula>$C$4</formula>
    </cfRule>
  </conditionalFormatting>
  <conditionalFormatting sqref="M29">
    <cfRule type="cellIs" dxfId="20663" priority="2937" operator="lessThan">
      <formula>$C$4</formula>
    </cfRule>
  </conditionalFormatting>
  <conditionalFormatting sqref="M29">
    <cfRule type="cellIs" dxfId="20662" priority="2938" operator="lessThan">
      <formula>$C$4</formula>
    </cfRule>
  </conditionalFormatting>
  <conditionalFormatting sqref="M30">
    <cfRule type="cellIs" dxfId="20661" priority="2939" operator="lessThan">
      <formula>$C$4</formula>
    </cfRule>
  </conditionalFormatting>
  <conditionalFormatting sqref="M30">
    <cfRule type="cellIs" dxfId="20660" priority="2940" operator="lessThan">
      <formula>$C$4</formula>
    </cfRule>
  </conditionalFormatting>
  <conditionalFormatting sqref="M31">
    <cfRule type="cellIs" dxfId="20659" priority="2941" operator="lessThan">
      <formula>$C$4</formula>
    </cfRule>
  </conditionalFormatting>
  <conditionalFormatting sqref="M31">
    <cfRule type="cellIs" dxfId="20658" priority="2942" operator="lessThan">
      <formula>$C$4</formula>
    </cfRule>
  </conditionalFormatting>
  <conditionalFormatting sqref="M32">
    <cfRule type="cellIs" dxfId="20657" priority="2943" operator="lessThan">
      <formula>$C$4</formula>
    </cfRule>
  </conditionalFormatting>
  <conditionalFormatting sqref="M32">
    <cfRule type="cellIs" dxfId="20656" priority="2944" operator="lessThan">
      <formula>$C$4</formula>
    </cfRule>
  </conditionalFormatting>
  <conditionalFormatting sqref="M33">
    <cfRule type="cellIs" dxfId="20655" priority="2945" operator="lessThan">
      <formula>$C$4</formula>
    </cfRule>
  </conditionalFormatting>
  <conditionalFormatting sqref="M33">
    <cfRule type="cellIs" dxfId="20654" priority="2946" operator="lessThan">
      <formula>$C$4</formula>
    </cfRule>
  </conditionalFormatting>
  <conditionalFormatting sqref="M34">
    <cfRule type="cellIs" dxfId="20653" priority="2947" operator="lessThan">
      <formula>$C$4</formula>
    </cfRule>
  </conditionalFormatting>
  <conditionalFormatting sqref="M34">
    <cfRule type="cellIs" dxfId="20652" priority="2948" operator="lessThan">
      <formula>$C$4</formula>
    </cfRule>
  </conditionalFormatting>
  <conditionalFormatting sqref="M35">
    <cfRule type="cellIs" dxfId="20651" priority="2949" operator="lessThan">
      <formula>$C$4</formula>
    </cfRule>
  </conditionalFormatting>
  <conditionalFormatting sqref="M35">
    <cfRule type="cellIs" dxfId="20650" priority="2950" operator="lessThan">
      <formula>$C$4</formula>
    </cfRule>
  </conditionalFormatting>
  <conditionalFormatting sqref="M36">
    <cfRule type="cellIs" dxfId="20649" priority="2951" operator="lessThan">
      <formula>$C$4</formula>
    </cfRule>
  </conditionalFormatting>
  <conditionalFormatting sqref="M36">
    <cfRule type="cellIs" dxfId="20648" priority="2952" operator="lessThan">
      <formula>$C$4</formula>
    </cfRule>
  </conditionalFormatting>
  <conditionalFormatting sqref="M37">
    <cfRule type="cellIs" dxfId="20647" priority="2953" operator="lessThan">
      <formula>$C$4</formula>
    </cfRule>
  </conditionalFormatting>
  <conditionalFormatting sqref="M37">
    <cfRule type="cellIs" dxfId="20646" priority="2954" operator="lessThan">
      <formula>$C$4</formula>
    </cfRule>
  </conditionalFormatting>
  <conditionalFormatting sqref="M38">
    <cfRule type="cellIs" dxfId="20645" priority="2955" operator="lessThan">
      <formula>$C$4</formula>
    </cfRule>
  </conditionalFormatting>
  <conditionalFormatting sqref="M38">
    <cfRule type="cellIs" dxfId="20644" priority="2956" operator="lessThan">
      <formula>$C$4</formula>
    </cfRule>
  </conditionalFormatting>
  <conditionalFormatting sqref="M39">
    <cfRule type="cellIs" dxfId="20643" priority="2957" operator="lessThan">
      <formula>$C$4</formula>
    </cfRule>
  </conditionalFormatting>
  <conditionalFormatting sqref="M39">
    <cfRule type="cellIs" dxfId="20642" priority="2958" operator="lessThan">
      <formula>$C$4</formula>
    </cfRule>
  </conditionalFormatting>
  <conditionalFormatting sqref="M40">
    <cfRule type="cellIs" dxfId="20641" priority="2959" operator="lessThan">
      <formula>$C$4</formula>
    </cfRule>
  </conditionalFormatting>
  <conditionalFormatting sqref="M40">
    <cfRule type="cellIs" dxfId="20640" priority="2960" operator="lessThan">
      <formula>$C$4</formula>
    </cfRule>
  </conditionalFormatting>
  <conditionalFormatting sqref="M41">
    <cfRule type="cellIs" dxfId="20639" priority="2961" operator="lessThan">
      <formula>$C$4</formula>
    </cfRule>
  </conditionalFormatting>
  <conditionalFormatting sqref="M41">
    <cfRule type="cellIs" dxfId="20638" priority="2962" operator="lessThan">
      <formula>$C$4</formula>
    </cfRule>
  </conditionalFormatting>
  <conditionalFormatting sqref="M42">
    <cfRule type="cellIs" dxfId="20637" priority="2963" operator="lessThan">
      <formula>$C$4</formula>
    </cfRule>
  </conditionalFormatting>
  <conditionalFormatting sqref="M42">
    <cfRule type="cellIs" dxfId="20636" priority="2964" operator="lessThan">
      <formula>$C$4</formula>
    </cfRule>
  </conditionalFormatting>
  <conditionalFormatting sqref="M43">
    <cfRule type="cellIs" dxfId="20635" priority="2965" operator="lessThan">
      <formula>$C$4</formula>
    </cfRule>
  </conditionalFormatting>
  <conditionalFormatting sqref="M43">
    <cfRule type="cellIs" dxfId="20634" priority="2966" operator="lessThan">
      <formula>$C$4</formula>
    </cfRule>
  </conditionalFormatting>
  <conditionalFormatting sqref="M44">
    <cfRule type="cellIs" dxfId="20633" priority="2967" operator="lessThan">
      <formula>$C$4</formula>
    </cfRule>
  </conditionalFormatting>
  <conditionalFormatting sqref="M44">
    <cfRule type="cellIs" dxfId="20632" priority="2968" operator="lessThan">
      <formula>$C$4</formula>
    </cfRule>
  </conditionalFormatting>
  <conditionalFormatting sqref="M45">
    <cfRule type="cellIs" dxfId="20631" priority="2969" operator="lessThan">
      <formula>$C$4</formula>
    </cfRule>
  </conditionalFormatting>
  <conditionalFormatting sqref="M45">
    <cfRule type="cellIs" dxfId="20630" priority="2970" operator="lessThan">
      <formula>$C$4</formula>
    </cfRule>
  </conditionalFormatting>
  <conditionalFormatting sqref="M46">
    <cfRule type="cellIs" dxfId="20629" priority="2971" operator="lessThan">
      <formula>$C$4</formula>
    </cfRule>
  </conditionalFormatting>
  <conditionalFormatting sqref="M46">
    <cfRule type="cellIs" dxfId="20628" priority="2972" operator="lessThan">
      <formula>$C$4</formula>
    </cfRule>
  </conditionalFormatting>
  <conditionalFormatting sqref="M47">
    <cfRule type="cellIs" dxfId="20627" priority="2973" operator="lessThan">
      <formula>$C$4</formula>
    </cfRule>
  </conditionalFormatting>
  <conditionalFormatting sqref="M47">
    <cfRule type="cellIs" dxfId="20626" priority="2974" operator="lessThan">
      <formula>$C$4</formula>
    </cfRule>
  </conditionalFormatting>
  <conditionalFormatting sqref="M48">
    <cfRule type="cellIs" dxfId="20625" priority="2975" operator="lessThan">
      <formula>$C$4</formula>
    </cfRule>
  </conditionalFormatting>
  <conditionalFormatting sqref="M48">
    <cfRule type="cellIs" dxfId="20624" priority="2976" operator="lessThan">
      <formula>$C$4</formula>
    </cfRule>
  </conditionalFormatting>
  <conditionalFormatting sqref="M49">
    <cfRule type="cellIs" dxfId="20623" priority="2977" operator="lessThan">
      <formula>$C$4</formula>
    </cfRule>
  </conditionalFormatting>
  <conditionalFormatting sqref="M49">
    <cfRule type="cellIs" dxfId="20622" priority="2978" operator="lessThan">
      <formula>$C$4</formula>
    </cfRule>
  </conditionalFormatting>
  <conditionalFormatting sqref="M50">
    <cfRule type="cellIs" dxfId="20621" priority="2979" operator="lessThan">
      <formula>$C$4</formula>
    </cfRule>
  </conditionalFormatting>
  <conditionalFormatting sqref="M50">
    <cfRule type="cellIs" dxfId="20620" priority="2980" operator="lessThan">
      <formula>$C$4</formula>
    </cfRule>
  </conditionalFormatting>
  <conditionalFormatting sqref="M51">
    <cfRule type="cellIs" dxfId="20619" priority="2981" operator="lessThan">
      <formula>$C$4</formula>
    </cfRule>
  </conditionalFormatting>
  <conditionalFormatting sqref="M51">
    <cfRule type="cellIs" dxfId="20618" priority="2982" operator="lessThan">
      <formula>$C$4</formula>
    </cfRule>
  </conditionalFormatting>
  <conditionalFormatting sqref="M52">
    <cfRule type="cellIs" dxfId="20617" priority="2983" operator="lessThan">
      <formula>$C$4</formula>
    </cfRule>
  </conditionalFormatting>
  <conditionalFormatting sqref="M52">
    <cfRule type="cellIs" dxfId="20616" priority="2984" operator="lessThan">
      <formula>$C$4</formula>
    </cfRule>
  </conditionalFormatting>
  <conditionalFormatting sqref="M53">
    <cfRule type="cellIs" dxfId="20615" priority="2985" operator="lessThan">
      <formula>$C$4</formula>
    </cfRule>
  </conditionalFormatting>
  <conditionalFormatting sqref="M53">
    <cfRule type="cellIs" dxfId="20614" priority="2986" operator="lessThan">
      <formula>$C$4</formula>
    </cfRule>
  </conditionalFormatting>
  <conditionalFormatting sqref="M54">
    <cfRule type="cellIs" dxfId="20613" priority="2987" operator="lessThan">
      <formula>$C$4</formula>
    </cfRule>
  </conditionalFormatting>
  <conditionalFormatting sqref="M54">
    <cfRule type="cellIs" dxfId="20612" priority="2988" operator="lessThan">
      <formula>$C$4</formula>
    </cfRule>
  </conditionalFormatting>
  <conditionalFormatting sqref="M55">
    <cfRule type="cellIs" dxfId="20611" priority="2989" operator="lessThan">
      <formula>$C$4</formula>
    </cfRule>
  </conditionalFormatting>
  <conditionalFormatting sqref="M55">
    <cfRule type="cellIs" dxfId="20610" priority="2990" operator="lessThan">
      <formula>$C$4</formula>
    </cfRule>
  </conditionalFormatting>
  <conditionalFormatting sqref="M56">
    <cfRule type="cellIs" dxfId="20609" priority="2991" operator="lessThan">
      <formula>$C$4</formula>
    </cfRule>
  </conditionalFormatting>
  <conditionalFormatting sqref="M56">
    <cfRule type="cellIs" dxfId="20608" priority="2992" operator="lessThan">
      <formula>$C$4</formula>
    </cfRule>
  </conditionalFormatting>
  <conditionalFormatting sqref="M57">
    <cfRule type="cellIs" dxfId="20607" priority="2993" operator="lessThan">
      <formula>$C$4</formula>
    </cfRule>
  </conditionalFormatting>
  <conditionalFormatting sqref="M57">
    <cfRule type="cellIs" dxfId="20606" priority="2994" operator="lessThan">
      <formula>$C$4</formula>
    </cfRule>
  </conditionalFormatting>
  <conditionalFormatting sqref="M58">
    <cfRule type="cellIs" dxfId="20605" priority="2995" operator="lessThan">
      <formula>$C$4</formula>
    </cfRule>
  </conditionalFormatting>
  <conditionalFormatting sqref="M58">
    <cfRule type="cellIs" dxfId="20604" priority="2996" operator="lessThan">
      <formula>$C$4</formula>
    </cfRule>
  </conditionalFormatting>
  <conditionalFormatting sqref="M59">
    <cfRule type="cellIs" dxfId="20603" priority="2997" operator="lessThan">
      <formula>$C$4</formula>
    </cfRule>
  </conditionalFormatting>
  <conditionalFormatting sqref="M59">
    <cfRule type="cellIs" dxfId="20602" priority="2998" operator="lessThan">
      <formula>$C$4</formula>
    </cfRule>
  </conditionalFormatting>
  <conditionalFormatting sqref="M60">
    <cfRule type="cellIs" dxfId="20601" priority="2999" operator="lessThan">
      <formula>$C$4</formula>
    </cfRule>
  </conditionalFormatting>
  <conditionalFormatting sqref="M60">
    <cfRule type="cellIs" dxfId="20600" priority="3000" operator="lessThan">
      <formula>$C$4</formula>
    </cfRule>
  </conditionalFormatting>
  <conditionalFormatting sqref="CM10">
    <cfRule type="cellIs" dxfId="20599" priority="3001" operator="lessThan">
      <formula>1</formula>
    </cfRule>
  </conditionalFormatting>
  <conditionalFormatting sqref="CM11">
    <cfRule type="cellIs" dxfId="20598" priority="3002" operator="lessThan">
      <formula>1</formula>
    </cfRule>
  </conditionalFormatting>
  <conditionalFormatting sqref="CM12">
    <cfRule type="cellIs" dxfId="20597" priority="3003" operator="lessThan">
      <formula>1</formula>
    </cfRule>
  </conditionalFormatting>
  <conditionalFormatting sqref="CM13">
    <cfRule type="cellIs" dxfId="20596" priority="3004" operator="lessThan">
      <formula>1</formula>
    </cfRule>
  </conditionalFormatting>
  <conditionalFormatting sqref="CM14">
    <cfRule type="cellIs" dxfId="20595" priority="3005" operator="lessThan">
      <formula>1</formula>
    </cfRule>
  </conditionalFormatting>
  <conditionalFormatting sqref="CM15">
    <cfRule type="cellIs" dxfId="20594" priority="3006" operator="lessThan">
      <formula>1</formula>
    </cfRule>
  </conditionalFormatting>
  <conditionalFormatting sqref="CM16">
    <cfRule type="cellIs" dxfId="20593" priority="3007" operator="lessThan">
      <formula>1</formula>
    </cfRule>
  </conditionalFormatting>
  <conditionalFormatting sqref="CM17">
    <cfRule type="cellIs" dxfId="20592" priority="3008" operator="lessThan">
      <formula>1</formula>
    </cfRule>
  </conditionalFormatting>
  <conditionalFormatting sqref="CM18">
    <cfRule type="cellIs" dxfId="20591" priority="3009" operator="lessThan">
      <formula>1</formula>
    </cfRule>
  </conditionalFormatting>
  <conditionalFormatting sqref="CM19">
    <cfRule type="cellIs" dxfId="20590" priority="3010" operator="lessThan">
      <formula>1</formula>
    </cfRule>
  </conditionalFormatting>
  <conditionalFormatting sqref="CM23">
    <cfRule type="cellIs" dxfId="20589" priority="3011" operator="lessThan">
      <formula>1</formula>
    </cfRule>
  </conditionalFormatting>
  <conditionalFormatting sqref="CM24">
    <cfRule type="cellIs" dxfId="20588" priority="3012" operator="lessThan">
      <formula>1</formula>
    </cfRule>
  </conditionalFormatting>
  <conditionalFormatting sqref="CM25">
    <cfRule type="cellIs" dxfId="20587" priority="3013" operator="lessThan">
      <formula>1</formula>
    </cfRule>
  </conditionalFormatting>
  <conditionalFormatting sqref="CM26">
    <cfRule type="cellIs" dxfId="20586" priority="3014" operator="lessThan">
      <formula>1</formula>
    </cfRule>
  </conditionalFormatting>
  <conditionalFormatting sqref="CM27">
    <cfRule type="cellIs" dxfId="20585" priority="3015" operator="lessThan">
      <formula>1</formula>
    </cfRule>
  </conditionalFormatting>
  <conditionalFormatting sqref="CM28">
    <cfRule type="cellIs" dxfId="20584" priority="3016" operator="lessThan">
      <formula>1</formula>
    </cfRule>
  </conditionalFormatting>
  <conditionalFormatting sqref="CM29">
    <cfRule type="cellIs" dxfId="20583" priority="3017" operator="lessThan">
      <formula>1</formula>
    </cfRule>
  </conditionalFormatting>
  <conditionalFormatting sqref="CM30">
    <cfRule type="cellIs" dxfId="20582" priority="3018" operator="lessThan">
      <formula>1</formula>
    </cfRule>
  </conditionalFormatting>
  <conditionalFormatting sqref="CM31">
    <cfRule type="cellIs" dxfId="20581" priority="3019" operator="lessThan">
      <formula>1</formula>
    </cfRule>
  </conditionalFormatting>
  <conditionalFormatting sqref="CM32">
    <cfRule type="cellIs" dxfId="20580" priority="3020" operator="lessThan">
      <formula>1</formula>
    </cfRule>
  </conditionalFormatting>
  <conditionalFormatting sqref="AX11">
    <cfRule type="cellIs" dxfId="20579" priority="3021" operator="lessThan">
      <formula>$C$4</formula>
    </cfRule>
  </conditionalFormatting>
  <conditionalFormatting sqref="AX11">
    <cfRule type="cellIs" dxfId="20578" priority="3022" operator="lessThan">
      <formula>$C$4</formula>
    </cfRule>
  </conditionalFormatting>
  <conditionalFormatting sqref="AX12">
    <cfRule type="cellIs" dxfId="20577" priority="3023" operator="lessThan">
      <formula>$C$4</formula>
    </cfRule>
  </conditionalFormatting>
  <conditionalFormatting sqref="AX12">
    <cfRule type="cellIs" dxfId="20576" priority="3024" operator="lessThan">
      <formula>$C$4</formula>
    </cfRule>
  </conditionalFormatting>
  <conditionalFormatting sqref="AX13">
    <cfRule type="cellIs" dxfId="20575" priority="3025" operator="lessThan">
      <formula>$C$4</formula>
    </cfRule>
  </conditionalFormatting>
  <conditionalFormatting sqref="AX13">
    <cfRule type="cellIs" dxfId="20574" priority="3026" operator="lessThan">
      <formula>$C$4</formula>
    </cfRule>
  </conditionalFormatting>
  <conditionalFormatting sqref="AX14">
    <cfRule type="cellIs" dxfId="20573" priority="3027" operator="lessThan">
      <formula>$C$4</formula>
    </cfRule>
  </conditionalFormatting>
  <conditionalFormatting sqref="AX14">
    <cfRule type="cellIs" dxfId="20572" priority="3028" operator="lessThan">
      <formula>$C$4</formula>
    </cfRule>
  </conditionalFormatting>
  <conditionalFormatting sqref="AX15">
    <cfRule type="cellIs" dxfId="20571" priority="3029" operator="lessThan">
      <formula>$C$4</formula>
    </cfRule>
  </conditionalFormatting>
  <conditionalFormatting sqref="AX15">
    <cfRule type="cellIs" dxfId="20570" priority="3030" operator="lessThan">
      <formula>$C$4</formula>
    </cfRule>
  </conditionalFormatting>
  <conditionalFormatting sqref="AX16">
    <cfRule type="cellIs" dxfId="20569" priority="3031" operator="lessThan">
      <formula>$C$4</formula>
    </cfRule>
  </conditionalFormatting>
  <conditionalFormatting sqref="AX16">
    <cfRule type="cellIs" dxfId="20568" priority="3032" operator="lessThan">
      <formula>$C$4</formula>
    </cfRule>
  </conditionalFormatting>
  <conditionalFormatting sqref="AX17">
    <cfRule type="cellIs" dxfId="20567" priority="3033" operator="lessThan">
      <formula>$C$4</formula>
    </cfRule>
  </conditionalFormatting>
  <conditionalFormatting sqref="AX17">
    <cfRule type="cellIs" dxfId="20566" priority="3034" operator="lessThan">
      <formula>$C$4</formula>
    </cfRule>
  </conditionalFormatting>
  <conditionalFormatting sqref="AX18">
    <cfRule type="cellIs" dxfId="20565" priority="3035" operator="lessThan">
      <formula>$C$4</formula>
    </cfRule>
  </conditionalFormatting>
  <conditionalFormatting sqref="AX18">
    <cfRule type="cellIs" dxfId="20564" priority="3036" operator="lessThan">
      <formula>$C$4</formula>
    </cfRule>
  </conditionalFormatting>
  <conditionalFormatting sqref="AX19">
    <cfRule type="cellIs" dxfId="20563" priority="3037" operator="lessThan">
      <formula>$C$4</formula>
    </cfRule>
  </conditionalFormatting>
  <conditionalFormatting sqref="AX19">
    <cfRule type="cellIs" dxfId="20562" priority="3038" operator="lessThan">
      <formula>$C$4</formula>
    </cfRule>
  </conditionalFormatting>
  <conditionalFormatting sqref="AX20">
    <cfRule type="cellIs" dxfId="20561" priority="3039" operator="lessThan">
      <formula>$C$4</formula>
    </cfRule>
  </conditionalFormatting>
  <conditionalFormatting sqref="AX20">
    <cfRule type="cellIs" dxfId="20560" priority="3040" operator="lessThan">
      <formula>$C$4</formula>
    </cfRule>
  </conditionalFormatting>
  <conditionalFormatting sqref="AX21">
    <cfRule type="cellIs" dxfId="20559" priority="3041" operator="lessThan">
      <formula>$C$4</formula>
    </cfRule>
  </conditionalFormatting>
  <conditionalFormatting sqref="AX21">
    <cfRule type="cellIs" dxfId="20558" priority="3042" operator="lessThan">
      <formula>$C$4</formula>
    </cfRule>
  </conditionalFormatting>
  <conditionalFormatting sqref="AX22">
    <cfRule type="cellIs" dxfId="20557" priority="3043" operator="lessThan">
      <formula>$C$4</formula>
    </cfRule>
  </conditionalFormatting>
  <conditionalFormatting sqref="AX22">
    <cfRule type="cellIs" dxfId="20556" priority="3044" operator="lessThan">
      <formula>$C$4</formula>
    </cfRule>
  </conditionalFormatting>
  <conditionalFormatting sqref="AX23">
    <cfRule type="cellIs" dxfId="20555" priority="3045" operator="lessThan">
      <formula>$C$4</formula>
    </cfRule>
  </conditionalFormatting>
  <conditionalFormatting sqref="AX23">
    <cfRule type="cellIs" dxfId="20554" priority="3046" operator="lessThan">
      <formula>$C$4</formula>
    </cfRule>
  </conditionalFormatting>
  <conditionalFormatting sqref="AX24">
    <cfRule type="cellIs" dxfId="20553" priority="3047" operator="lessThan">
      <formula>$C$4</formula>
    </cfRule>
  </conditionalFormatting>
  <conditionalFormatting sqref="AX24">
    <cfRule type="cellIs" dxfId="20552" priority="3048" operator="lessThan">
      <formula>$C$4</formula>
    </cfRule>
  </conditionalFormatting>
  <conditionalFormatting sqref="AX25">
    <cfRule type="cellIs" dxfId="20551" priority="3049" operator="lessThan">
      <formula>$C$4</formula>
    </cfRule>
  </conditionalFormatting>
  <conditionalFormatting sqref="AX25">
    <cfRule type="cellIs" dxfId="20550" priority="3050" operator="lessThan">
      <formula>$C$4</formula>
    </cfRule>
  </conditionalFormatting>
  <conditionalFormatting sqref="AX26">
    <cfRule type="cellIs" dxfId="20549" priority="3051" operator="lessThan">
      <formula>$C$4</formula>
    </cfRule>
  </conditionalFormatting>
  <conditionalFormatting sqref="AX26">
    <cfRule type="cellIs" dxfId="20548" priority="3052" operator="lessThan">
      <formula>$C$4</formula>
    </cfRule>
  </conditionalFormatting>
  <conditionalFormatting sqref="AX27">
    <cfRule type="cellIs" dxfId="20547" priority="3053" operator="lessThan">
      <formula>$C$4</formula>
    </cfRule>
  </conditionalFormatting>
  <conditionalFormatting sqref="AX27">
    <cfRule type="cellIs" dxfId="20546" priority="3054" operator="lessThan">
      <formula>$C$4</formula>
    </cfRule>
  </conditionalFormatting>
  <conditionalFormatting sqref="AX28">
    <cfRule type="cellIs" dxfId="20545" priority="3055" operator="lessThan">
      <formula>$C$4</formula>
    </cfRule>
  </conditionalFormatting>
  <conditionalFormatting sqref="AX28">
    <cfRule type="cellIs" dxfId="20544" priority="3056" operator="lessThan">
      <formula>$C$4</formula>
    </cfRule>
  </conditionalFormatting>
  <conditionalFormatting sqref="AX29">
    <cfRule type="cellIs" dxfId="20543" priority="3057" operator="lessThan">
      <formula>$C$4</formula>
    </cfRule>
  </conditionalFormatting>
  <conditionalFormatting sqref="AX29">
    <cfRule type="cellIs" dxfId="20542" priority="3058" operator="lessThan">
      <formula>$C$4</formula>
    </cfRule>
  </conditionalFormatting>
  <conditionalFormatting sqref="AX30">
    <cfRule type="cellIs" dxfId="20541" priority="3059" operator="lessThan">
      <formula>$C$4</formula>
    </cfRule>
  </conditionalFormatting>
  <conditionalFormatting sqref="AX30">
    <cfRule type="cellIs" dxfId="20540" priority="3060" operator="lessThan">
      <formula>$C$4</formula>
    </cfRule>
  </conditionalFormatting>
  <conditionalFormatting sqref="AX31">
    <cfRule type="cellIs" dxfId="20539" priority="3061" operator="lessThan">
      <formula>$C$4</formula>
    </cfRule>
  </conditionalFormatting>
  <conditionalFormatting sqref="AX31">
    <cfRule type="cellIs" dxfId="20538" priority="3062" operator="lessThan">
      <formula>$C$4</formula>
    </cfRule>
  </conditionalFormatting>
  <conditionalFormatting sqref="AX32">
    <cfRule type="cellIs" dxfId="20537" priority="3063" operator="lessThan">
      <formula>$C$4</formula>
    </cfRule>
  </conditionalFormatting>
  <conditionalFormatting sqref="AX32">
    <cfRule type="cellIs" dxfId="20536" priority="3064" operator="lessThan">
      <formula>$C$4</formula>
    </cfRule>
  </conditionalFormatting>
  <conditionalFormatting sqref="AX33">
    <cfRule type="cellIs" dxfId="20535" priority="3065" operator="lessThan">
      <formula>$C$4</formula>
    </cfRule>
  </conditionalFormatting>
  <conditionalFormatting sqref="AX33">
    <cfRule type="cellIs" dxfId="20534" priority="3066" operator="lessThan">
      <formula>$C$4</formula>
    </cfRule>
  </conditionalFormatting>
  <conditionalFormatting sqref="AX34">
    <cfRule type="cellIs" dxfId="20533" priority="3067" operator="lessThan">
      <formula>$C$4</formula>
    </cfRule>
  </conditionalFormatting>
  <conditionalFormatting sqref="AX34">
    <cfRule type="cellIs" dxfId="20532" priority="3068" operator="lessThan">
      <formula>$C$4</formula>
    </cfRule>
  </conditionalFormatting>
  <conditionalFormatting sqref="AX35">
    <cfRule type="cellIs" dxfId="20531" priority="3069" operator="lessThan">
      <formula>$C$4</formula>
    </cfRule>
  </conditionalFormatting>
  <conditionalFormatting sqref="AX35">
    <cfRule type="cellIs" dxfId="20530" priority="3070" operator="lessThan">
      <formula>$C$4</formula>
    </cfRule>
  </conditionalFormatting>
  <conditionalFormatting sqref="AX36">
    <cfRule type="cellIs" dxfId="20529" priority="3071" operator="lessThan">
      <formula>$C$4</formula>
    </cfRule>
  </conditionalFormatting>
  <conditionalFormatting sqref="AX36">
    <cfRule type="cellIs" dxfId="20528" priority="3072" operator="lessThan">
      <formula>$C$4</formula>
    </cfRule>
  </conditionalFormatting>
  <conditionalFormatting sqref="AX37">
    <cfRule type="cellIs" dxfId="20527" priority="3073" operator="lessThan">
      <formula>$C$4</formula>
    </cfRule>
  </conditionalFormatting>
  <conditionalFormatting sqref="AX37">
    <cfRule type="cellIs" dxfId="20526" priority="3074" operator="lessThan">
      <formula>$C$4</formula>
    </cfRule>
  </conditionalFormatting>
  <conditionalFormatting sqref="AX38">
    <cfRule type="cellIs" dxfId="20525" priority="3075" operator="lessThan">
      <formula>$C$4</formula>
    </cfRule>
  </conditionalFormatting>
  <conditionalFormatting sqref="AX38">
    <cfRule type="cellIs" dxfId="20524" priority="3076" operator="lessThan">
      <formula>$C$4</formula>
    </cfRule>
  </conditionalFormatting>
  <conditionalFormatting sqref="AX39">
    <cfRule type="cellIs" dxfId="20523" priority="3077" operator="lessThan">
      <formula>$C$4</formula>
    </cfRule>
  </conditionalFormatting>
  <conditionalFormatting sqref="AX39">
    <cfRule type="cellIs" dxfId="20522" priority="3078" operator="lessThan">
      <formula>$C$4</formula>
    </cfRule>
  </conditionalFormatting>
  <conditionalFormatting sqref="AX40">
    <cfRule type="cellIs" dxfId="20521" priority="3079" operator="lessThan">
      <formula>$C$4</formula>
    </cfRule>
  </conditionalFormatting>
  <conditionalFormatting sqref="AX40">
    <cfRule type="cellIs" dxfId="20520" priority="3080" operator="lessThan">
      <formula>$C$4</formula>
    </cfRule>
  </conditionalFormatting>
  <conditionalFormatting sqref="AX41">
    <cfRule type="cellIs" dxfId="20519" priority="3081" operator="lessThan">
      <formula>$C$4</formula>
    </cfRule>
  </conditionalFormatting>
  <conditionalFormatting sqref="AX41">
    <cfRule type="cellIs" dxfId="20518" priority="3082" operator="lessThan">
      <formula>$C$4</formula>
    </cfRule>
  </conditionalFormatting>
  <conditionalFormatting sqref="AX42">
    <cfRule type="cellIs" dxfId="20517" priority="3083" operator="lessThan">
      <formula>$C$4</formula>
    </cfRule>
  </conditionalFormatting>
  <conditionalFormatting sqref="AX42">
    <cfRule type="cellIs" dxfId="20516" priority="3084" operator="lessThan">
      <formula>$C$4</formula>
    </cfRule>
  </conditionalFormatting>
  <conditionalFormatting sqref="AX43">
    <cfRule type="cellIs" dxfId="20515" priority="3085" operator="lessThan">
      <formula>$C$4</formula>
    </cfRule>
  </conditionalFormatting>
  <conditionalFormatting sqref="AX43">
    <cfRule type="cellIs" dxfId="20514" priority="3086" operator="lessThan">
      <formula>$C$4</formula>
    </cfRule>
  </conditionalFormatting>
  <conditionalFormatting sqref="AX44">
    <cfRule type="cellIs" dxfId="20513" priority="3087" operator="lessThan">
      <formula>$C$4</formula>
    </cfRule>
  </conditionalFormatting>
  <conditionalFormatting sqref="AX44">
    <cfRule type="cellIs" dxfId="20512" priority="3088" operator="lessThan">
      <formula>$C$4</formula>
    </cfRule>
  </conditionalFormatting>
  <conditionalFormatting sqref="AX45">
    <cfRule type="cellIs" dxfId="20511" priority="3089" operator="lessThan">
      <formula>$C$4</formula>
    </cfRule>
  </conditionalFormatting>
  <conditionalFormatting sqref="AX45">
    <cfRule type="cellIs" dxfId="20510" priority="3090" operator="lessThan">
      <formula>$C$4</formula>
    </cfRule>
  </conditionalFormatting>
  <conditionalFormatting sqref="AX46">
    <cfRule type="cellIs" dxfId="20509" priority="3091" operator="lessThan">
      <formula>$C$4</formula>
    </cfRule>
  </conditionalFormatting>
  <conditionalFormatting sqref="AX46">
    <cfRule type="cellIs" dxfId="20508" priority="3092" operator="lessThan">
      <formula>$C$4</formula>
    </cfRule>
  </conditionalFormatting>
  <conditionalFormatting sqref="AX47">
    <cfRule type="cellIs" dxfId="20507" priority="3093" operator="lessThan">
      <formula>$C$4</formula>
    </cfRule>
  </conditionalFormatting>
  <conditionalFormatting sqref="AX47">
    <cfRule type="cellIs" dxfId="20506" priority="3094" operator="lessThan">
      <formula>$C$4</formula>
    </cfRule>
  </conditionalFormatting>
  <conditionalFormatting sqref="AX48">
    <cfRule type="cellIs" dxfId="20505" priority="3095" operator="lessThan">
      <formula>$C$4</formula>
    </cfRule>
  </conditionalFormatting>
  <conditionalFormatting sqref="AX48">
    <cfRule type="cellIs" dxfId="20504" priority="3096" operator="lessThan">
      <formula>$C$4</formula>
    </cfRule>
  </conditionalFormatting>
  <conditionalFormatting sqref="AX49">
    <cfRule type="cellIs" dxfId="20503" priority="3097" operator="lessThan">
      <formula>$C$4</formula>
    </cfRule>
  </conditionalFormatting>
  <conditionalFormatting sqref="AX49">
    <cfRule type="cellIs" dxfId="20502" priority="3098" operator="lessThan">
      <formula>$C$4</formula>
    </cfRule>
  </conditionalFormatting>
  <conditionalFormatting sqref="AX50">
    <cfRule type="cellIs" dxfId="20501" priority="3099" operator="lessThan">
      <formula>$C$4</formula>
    </cfRule>
  </conditionalFormatting>
  <conditionalFormatting sqref="AX50">
    <cfRule type="cellIs" dxfId="20500" priority="3100" operator="lessThan">
      <formula>$C$4</formula>
    </cfRule>
  </conditionalFormatting>
  <conditionalFormatting sqref="AX51">
    <cfRule type="cellIs" dxfId="20499" priority="3101" operator="lessThan">
      <formula>$C$4</formula>
    </cfRule>
  </conditionalFormatting>
  <conditionalFormatting sqref="AX51">
    <cfRule type="cellIs" dxfId="20498" priority="3102" operator="lessThan">
      <formula>$C$4</formula>
    </cfRule>
  </conditionalFormatting>
  <conditionalFormatting sqref="AX52">
    <cfRule type="cellIs" dxfId="20497" priority="3103" operator="lessThan">
      <formula>$C$4</formula>
    </cfRule>
  </conditionalFormatting>
  <conditionalFormatting sqref="AX52">
    <cfRule type="cellIs" dxfId="20496" priority="3104" operator="lessThan">
      <formula>$C$4</formula>
    </cfRule>
  </conditionalFormatting>
  <conditionalFormatting sqref="AX53">
    <cfRule type="cellIs" dxfId="20495" priority="3105" operator="lessThan">
      <formula>$C$4</formula>
    </cfRule>
  </conditionalFormatting>
  <conditionalFormatting sqref="AX53">
    <cfRule type="cellIs" dxfId="20494" priority="3106" operator="lessThan">
      <formula>$C$4</formula>
    </cfRule>
  </conditionalFormatting>
  <conditionalFormatting sqref="AX54">
    <cfRule type="cellIs" dxfId="20493" priority="3107" operator="lessThan">
      <formula>$C$4</formula>
    </cfRule>
  </conditionalFormatting>
  <conditionalFormatting sqref="AX54">
    <cfRule type="cellIs" dxfId="20492" priority="3108" operator="lessThan">
      <formula>$C$4</formula>
    </cfRule>
  </conditionalFormatting>
  <conditionalFormatting sqref="AX55">
    <cfRule type="cellIs" dxfId="20491" priority="3109" operator="lessThan">
      <formula>$C$4</formula>
    </cfRule>
  </conditionalFormatting>
  <conditionalFormatting sqref="AX55">
    <cfRule type="cellIs" dxfId="20490" priority="3110" operator="lessThan">
      <formula>$C$4</formula>
    </cfRule>
  </conditionalFormatting>
  <conditionalFormatting sqref="AX56">
    <cfRule type="cellIs" dxfId="20489" priority="3111" operator="lessThan">
      <formula>$C$4</formula>
    </cfRule>
  </conditionalFormatting>
  <conditionalFormatting sqref="AX56">
    <cfRule type="cellIs" dxfId="20488" priority="3112" operator="lessThan">
      <formula>$C$4</formula>
    </cfRule>
  </conditionalFormatting>
  <conditionalFormatting sqref="AX57">
    <cfRule type="cellIs" dxfId="20487" priority="3113" operator="lessThan">
      <formula>$C$4</formula>
    </cfRule>
  </conditionalFormatting>
  <conditionalFormatting sqref="AX57">
    <cfRule type="cellIs" dxfId="20486" priority="3114" operator="lessThan">
      <formula>$C$4</formula>
    </cfRule>
  </conditionalFormatting>
  <conditionalFormatting sqref="AX58">
    <cfRule type="cellIs" dxfId="20485" priority="3115" operator="lessThan">
      <formula>$C$4</formula>
    </cfRule>
  </conditionalFormatting>
  <conditionalFormatting sqref="AX58">
    <cfRule type="cellIs" dxfId="20484" priority="3116" operator="lessThan">
      <formula>$C$4</formula>
    </cfRule>
  </conditionalFormatting>
  <conditionalFormatting sqref="AX59">
    <cfRule type="cellIs" dxfId="20483" priority="3117" operator="lessThan">
      <formula>$C$4</formula>
    </cfRule>
  </conditionalFormatting>
  <conditionalFormatting sqref="AX59">
    <cfRule type="cellIs" dxfId="20482" priority="3118" operator="lessThan">
      <formula>$C$4</formula>
    </cfRule>
  </conditionalFormatting>
  <conditionalFormatting sqref="AX60">
    <cfRule type="cellIs" dxfId="20481" priority="3119" operator="lessThan">
      <formula>$C$4</formula>
    </cfRule>
  </conditionalFormatting>
  <conditionalFormatting sqref="AX60">
    <cfRule type="cellIs" dxfId="20480" priority="3120" operator="lessThan">
      <formula>$C$4</formula>
    </cfRule>
  </conditionalFormatting>
  <conditionalFormatting sqref="AY11">
    <cfRule type="cellIs" dxfId="20479" priority="3121" operator="lessThan">
      <formula>$C$4</formula>
    </cfRule>
  </conditionalFormatting>
  <conditionalFormatting sqref="AY11">
    <cfRule type="cellIs" dxfId="20478" priority="3122" operator="lessThan">
      <formula>$C$4</formula>
    </cfRule>
  </conditionalFormatting>
  <conditionalFormatting sqref="AY12">
    <cfRule type="cellIs" dxfId="20477" priority="3123" operator="lessThan">
      <formula>$C$4</formula>
    </cfRule>
  </conditionalFormatting>
  <conditionalFormatting sqref="AY12">
    <cfRule type="cellIs" dxfId="20476" priority="3124" operator="lessThan">
      <formula>$C$4</formula>
    </cfRule>
  </conditionalFormatting>
  <conditionalFormatting sqref="AY13">
    <cfRule type="cellIs" dxfId="20475" priority="3125" operator="lessThan">
      <formula>$C$4</formula>
    </cfRule>
  </conditionalFormatting>
  <conditionalFormatting sqref="AY13">
    <cfRule type="cellIs" dxfId="20474" priority="3126" operator="lessThan">
      <formula>$C$4</formula>
    </cfRule>
  </conditionalFormatting>
  <conditionalFormatting sqref="AY14">
    <cfRule type="cellIs" dxfId="20473" priority="3127" operator="lessThan">
      <formula>$C$4</formula>
    </cfRule>
  </conditionalFormatting>
  <conditionalFormatting sqref="AY14">
    <cfRule type="cellIs" dxfId="20472" priority="3128" operator="lessThan">
      <formula>$C$4</formula>
    </cfRule>
  </conditionalFormatting>
  <conditionalFormatting sqref="AY15">
    <cfRule type="cellIs" dxfId="20471" priority="3129" operator="lessThan">
      <formula>$C$4</formula>
    </cfRule>
  </conditionalFormatting>
  <conditionalFormatting sqref="AY15">
    <cfRule type="cellIs" dxfId="20470" priority="3130" operator="lessThan">
      <formula>$C$4</formula>
    </cfRule>
  </conditionalFormatting>
  <conditionalFormatting sqref="AY16">
    <cfRule type="cellIs" dxfId="20469" priority="3131" operator="lessThan">
      <formula>$C$4</formula>
    </cfRule>
  </conditionalFormatting>
  <conditionalFormatting sqref="AY16">
    <cfRule type="cellIs" dxfId="20468" priority="3132" operator="lessThan">
      <formula>$C$4</formula>
    </cfRule>
  </conditionalFormatting>
  <conditionalFormatting sqref="AY17">
    <cfRule type="cellIs" dxfId="20467" priority="3133" operator="lessThan">
      <formula>$C$4</formula>
    </cfRule>
  </conditionalFormatting>
  <conditionalFormatting sqref="AY17">
    <cfRule type="cellIs" dxfId="20466" priority="3134" operator="lessThan">
      <formula>$C$4</formula>
    </cfRule>
  </conditionalFormatting>
  <conditionalFormatting sqref="AY18">
    <cfRule type="cellIs" dxfId="20465" priority="3135" operator="lessThan">
      <formula>$C$4</formula>
    </cfRule>
  </conditionalFormatting>
  <conditionalFormatting sqref="AY18">
    <cfRule type="cellIs" dxfId="20464" priority="3136" operator="lessThan">
      <formula>$C$4</formula>
    </cfRule>
  </conditionalFormatting>
  <conditionalFormatting sqref="AY19">
    <cfRule type="cellIs" dxfId="20463" priority="3137" operator="lessThan">
      <formula>$C$4</formula>
    </cfRule>
  </conditionalFormatting>
  <conditionalFormatting sqref="AY19">
    <cfRule type="cellIs" dxfId="20462" priority="3138" operator="lessThan">
      <formula>$C$4</formula>
    </cfRule>
  </conditionalFormatting>
  <conditionalFormatting sqref="AY20">
    <cfRule type="cellIs" dxfId="20461" priority="3139" operator="lessThan">
      <formula>$C$4</formula>
    </cfRule>
  </conditionalFormatting>
  <conditionalFormatting sqref="AY20">
    <cfRule type="cellIs" dxfId="20460" priority="3140" operator="lessThan">
      <formula>$C$4</formula>
    </cfRule>
  </conditionalFormatting>
  <conditionalFormatting sqref="AY21">
    <cfRule type="cellIs" dxfId="20459" priority="3141" operator="lessThan">
      <formula>$C$4</formula>
    </cfRule>
  </conditionalFormatting>
  <conditionalFormatting sqref="AY21">
    <cfRule type="cellIs" dxfId="20458" priority="3142" operator="lessThan">
      <formula>$C$4</formula>
    </cfRule>
  </conditionalFormatting>
  <conditionalFormatting sqref="AY22">
    <cfRule type="cellIs" dxfId="20457" priority="3143" operator="lessThan">
      <formula>$C$4</formula>
    </cfRule>
  </conditionalFormatting>
  <conditionalFormatting sqref="AY22">
    <cfRule type="cellIs" dxfId="20456" priority="3144" operator="lessThan">
      <formula>$C$4</formula>
    </cfRule>
  </conditionalFormatting>
  <conditionalFormatting sqref="AY23">
    <cfRule type="cellIs" dxfId="20455" priority="3145" operator="lessThan">
      <formula>$C$4</formula>
    </cfRule>
  </conditionalFormatting>
  <conditionalFormatting sqref="AY23">
    <cfRule type="cellIs" dxfId="20454" priority="3146" operator="lessThan">
      <formula>$C$4</formula>
    </cfRule>
  </conditionalFormatting>
  <conditionalFormatting sqref="AY24">
    <cfRule type="cellIs" dxfId="20453" priority="3147" operator="lessThan">
      <formula>$C$4</formula>
    </cfRule>
  </conditionalFormatting>
  <conditionalFormatting sqref="AY24">
    <cfRule type="cellIs" dxfId="20452" priority="3148" operator="lessThan">
      <formula>$C$4</formula>
    </cfRule>
  </conditionalFormatting>
  <conditionalFormatting sqref="AY25">
    <cfRule type="cellIs" dxfId="20451" priority="3149" operator="lessThan">
      <formula>$C$4</formula>
    </cfRule>
  </conditionalFormatting>
  <conditionalFormatting sqref="AY25">
    <cfRule type="cellIs" dxfId="20450" priority="3150" operator="lessThan">
      <formula>$C$4</formula>
    </cfRule>
  </conditionalFormatting>
  <conditionalFormatting sqref="AY26">
    <cfRule type="cellIs" dxfId="20449" priority="3151" operator="lessThan">
      <formula>$C$4</formula>
    </cfRule>
  </conditionalFormatting>
  <conditionalFormatting sqref="AY26">
    <cfRule type="cellIs" dxfId="20448" priority="3152" operator="lessThan">
      <formula>$C$4</formula>
    </cfRule>
  </conditionalFormatting>
  <conditionalFormatting sqref="AY27">
    <cfRule type="cellIs" dxfId="20447" priority="3153" operator="lessThan">
      <formula>$C$4</formula>
    </cfRule>
  </conditionalFormatting>
  <conditionalFormatting sqref="AY27">
    <cfRule type="cellIs" dxfId="20446" priority="3154" operator="lessThan">
      <formula>$C$4</formula>
    </cfRule>
  </conditionalFormatting>
  <conditionalFormatting sqref="AY28">
    <cfRule type="cellIs" dxfId="20445" priority="3155" operator="lessThan">
      <formula>$C$4</formula>
    </cfRule>
  </conditionalFormatting>
  <conditionalFormatting sqref="AY28">
    <cfRule type="cellIs" dxfId="20444" priority="3156" operator="lessThan">
      <formula>$C$4</formula>
    </cfRule>
  </conditionalFormatting>
  <conditionalFormatting sqref="AY29">
    <cfRule type="cellIs" dxfId="20443" priority="3157" operator="lessThan">
      <formula>$C$4</formula>
    </cfRule>
  </conditionalFormatting>
  <conditionalFormatting sqref="AY29">
    <cfRule type="cellIs" dxfId="20442" priority="3158" operator="lessThan">
      <formula>$C$4</formula>
    </cfRule>
  </conditionalFormatting>
  <conditionalFormatting sqref="AY30">
    <cfRule type="cellIs" dxfId="20441" priority="3159" operator="lessThan">
      <formula>$C$4</formula>
    </cfRule>
  </conditionalFormatting>
  <conditionalFormatting sqref="AY30">
    <cfRule type="cellIs" dxfId="20440" priority="3160" operator="lessThan">
      <formula>$C$4</formula>
    </cfRule>
  </conditionalFormatting>
  <conditionalFormatting sqref="AY31">
    <cfRule type="cellIs" dxfId="20439" priority="3161" operator="lessThan">
      <formula>$C$4</formula>
    </cfRule>
  </conditionalFormatting>
  <conditionalFormatting sqref="AY31">
    <cfRule type="cellIs" dxfId="20438" priority="3162" operator="lessThan">
      <formula>$C$4</formula>
    </cfRule>
  </conditionalFormatting>
  <conditionalFormatting sqref="AY32">
    <cfRule type="cellIs" dxfId="20437" priority="3163" operator="lessThan">
      <formula>$C$4</formula>
    </cfRule>
  </conditionalFormatting>
  <conditionalFormatting sqref="AY32">
    <cfRule type="cellIs" dxfId="20436" priority="3164" operator="lessThan">
      <formula>$C$4</formula>
    </cfRule>
  </conditionalFormatting>
  <conditionalFormatting sqref="AY33">
    <cfRule type="cellIs" dxfId="20435" priority="3165" operator="lessThan">
      <formula>$C$4</formula>
    </cfRule>
  </conditionalFormatting>
  <conditionalFormatting sqref="AY33">
    <cfRule type="cellIs" dxfId="20434" priority="3166" operator="lessThan">
      <formula>$C$4</formula>
    </cfRule>
  </conditionalFormatting>
  <conditionalFormatting sqref="AY34">
    <cfRule type="cellIs" dxfId="20433" priority="3167" operator="lessThan">
      <formula>$C$4</formula>
    </cfRule>
  </conditionalFormatting>
  <conditionalFormatting sqref="AY34">
    <cfRule type="cellIs" dxfId="20432" priority="3168" operator="lessThan">
      <formula>$C$4</formula>
    </cfRule>
  </conditionalFormatting>
  <conditionalFormatting sqref="AY35">
    <cfRule type="cellIs" dxfId="20431" priority="3169" operator="lessThan">
      <formula>$C$4</formula>
    </cfRule>
  </conditionalFormatting>
  <conditionalFormatting sqref="AY35">
    <cfRule type="cellIs" dxfId="20430" priority="3170" operator="lessThan">
      <formula>$C$4</formula>
    </cfRule>
  </conditionalFormatting>
  <conditionalFormatting sqref="AY36">
    <cfRule type="cellIs" dxfId="20429" priority="3171" operator="lessThan">
      <formula>$C$4</formula>
    </cfRule>
  </conditionalFormatting>
  <conditionalFormatting sqref="AY36">
    <cfRule type="cellIs" dxfId="20428" priority="3172" operator="lessThan">
      <formula>$C$4</formula>
    </cfRule>
  </conditionalFormatting>
  <conditionalFormatting sqref="AY37">
    <cfRule type="cellIs" dxfId="20427" priority="3173" operator="lessThan">
      <formula>$C$4</formula>
    </cfRule>
  </conditionalFormatting>
  <conditionalFormatting sqref="AY37">
    <cfRule type="cellIs" dxfId="20426" priority="3174" operator="lessThan">
      <formula>$C$4</formula>
    </cfRule>
  </conditionalFormatting>
  <conditionalFormatting sqref="AY38">
    <cfRule type="cellIs" dxfId="20425" priority="3175" operator="lessThan">
      <formula>$C$4</formula>
    </cfRule>
  </conditionalFormatting>
  <conditionalFormatting sqref="AY38">
    <cfRule type="cellIs" dxfId="20424" priority="3176" operator="lessThan">
      <formula>$C$4</formula>
    </cfRule>
  </conditionalFormatting>
  <conditionalFormatting sqref="AY39">
    <cfRule type="cellIs" dxfId="20423" priority="3177" operator="lessThan">
      <formula>$C$4</formula>
    </cfRule>
  </conditionalFormatting>
  <conditionalFormatting sqref="AY39">
    <cfRule type="cellIs" dxfId="20422" priority="3178" operator="lessThan">
      <formula>$C$4</formula>
    </cfRule>
  </conditionalFormatting>
  <conditionalFormatting sqref="AY40">
    <cfRule type="cellIs" dxfId="20421" priority="3179" operator="lessThan">
      <formula>$C$4</formula>
    </cfRule>
  </conditionalFormatting>
  <conditionalFormatting sqref="AY40">
    <cfRule type="cellIs" dxfId="20420" priority="3180" operator="lessThan">
      <formula>$C$4</formula>
    </cfRule>
  </conditionalFormatting>
  <conditionalFormatting sqref="AY41">
    <cfRule type="cellIs" dxfId="20419" priority="3181" operator="lessThan">
      <formula>$C$4</formula>
    </cfRule>
  </conditionalFormatting>
  <conditionalFormatting sqref="AY41">
    <cfRule type="cellIs" dxfId="20418" priority="3182" operator="lessThan">
      <formula>$C$4</formula>
    </cfRule>
  </conditionalFormatting>
  <conditionalFormatting sqref="AY42">
    <cfRule type="cellIs" dxfId="20417" priority="3183" operator="lessThan">
      <formula>$C$4</formula>
    </cfRule>
  </conditionalFormatting>
  <conditionalFormatting sqref="AY42">
    <cfRule type="cellIs" dxfId="20416" priority="3184" operator="lessThan">
      <formula>$C$4</formula>
    </cfRule>
  </conditionalFormatting>
  <conditionalFormatting sqref="AY43">
    <cfRule type="cellIs" dxfId="20415" priority="3185" operator="lessThan">
      <formula>$C$4</formula>
    </cfRule>
  </conditionalFormatting>
  <conditionalFormatting sqref="AY43">
    <cfRule type="cellIs" dxfId="20414" priority="3186" operator="lessThan">
      <formula>$C$4</formula>
    </cfRule>
  </conditionalFormatting>
  <conditionalFormatting sqref="AY44">
    <cfRule type="cellIs" dxfId="20413" priority="3187" operator="lessThan">
      <formula>$C$4</formula>
    </cfRule>
  </conditionalFormatting>
  <conditionalFormatting sqref="AY44">
    <cfRule type="cellIs" dxfId="20412" priority="3188" operator="lessThan">
      <formula>$C$4</formula>
    </cfRule>
  </conditionalFormatting>
  <conditionalFormatting sqref="AY45">
    <cfRule type="cellIs" dxfId="20411" priority="3189" operator="lessThan">
      <formula>$C$4</formula>
    </cfRule>
  </conditionalFormatting>
  <conditionalFormatting sqref="AY45">
    <cfRule type="cellIs" dxfId="20410" priority="3190" operator="lessThan">
      <formula>$C$4</formula>
    </cfRule>
  </conditionalFormatting>
  <conditionalFormatting sqref="AY46">
    <cfRule type="cellIs" dxfId="20409" priority="3191" operator="lessThan">
      <formula>$C$4</formula>
    </cfRule>
  </conditionalFormatting>
  <conditionalFormatting sqref="AY46">
    <cfRule type="cellIs" dxfId="20408" priority="3192" operator="lessThan">
      <formula>$C$4</formula>
    </cfRule>
  </conditionalFormatting>
  <conditionalFormatting sqref="AY47">
    <cfRule type="cellIs" dxfId="20407" priority="3193" operator="lessThan">
      <formula>$C$4</formula>
    </cfRule>
  </conditionalFormatting>
  <conditionalFormatting sqref="AY47">
    <cfRule type="cellIs" dxfId="20406" priority="3194" operator="lessThan">
      <formula>$C$4</formula>
    </cfRule>
  </conditionalFormatting>
  <conditionalFormatting sqref="AY48">
    <cfRule type="cellIs" dxfId="20405" priority="3195" operator="lessThan">
      <formula>$C$4</formula>
    </cfRule>
  </conditionalFormatting>
  <conditionalFormatting sqref="AY48">
    <cfRule type="cellIs" dxfId="20404" priority="3196" operator="lessThan">
      <formula>$C$4</formula>
    </cfRule>
  </conditionalFormatting>
  <conditionalFormatting sqref="AY49">
    <cfRule type="cellIs" dxfId="20403" priority="3197" operator="lessThan">
      <formula>$C$4</formula>
    </cfRule>
  </conditionalFormatting>
  <conditionalFormatting sqref="AY49">
    <cfRule type="cellIs" dxfId="20402" priority="3198" operator="lessThan">
      <formula>$C$4</formula>
    </cfRule>
  </conditionalFormatting>
  <conditionalFormatting sqref="AY50">
    <cfRule type="cellIs" dxfId="20401" priority="3199" operator="lessThan">
      <formula>$C$4</formula>
    </cfRule>
  </conditionalFormatting>
  <conditionalFormatting sqref="AY50">
    <cfRule type="cellIs" dxfId="20400" priority="3200" operator="lessThan">
      <formula>$C$4</formula>
    </cfRule>
  </conditionalFormatting>
  <conditionalFormatting sqref="AY51">
    <cfRule type="cellIs" dxfId="20399" priority="3201" operator="lessThan">
      <formula>$C$4</formula>
    </cfRule>
  </conditionalFormatting>
  <conditionalFormatting sqref="AY51">
    <cfRule type="cellIs" dxfId="20398" priority="3202" operator="lessThan">
      <formula>$C$4</formula>
    </cfRule>
  </conditionalFormatting>
  <conditionalFormatting sqref="AY52">
    <cfRule type="cellIs" dxfId="20397" priority="3203" operator="lessThan">
      <formula>$C$4</formula>
    </cfRule>
  </conditionalFormatting>
  <conditionalFormatting sqref="AY52">
    <cfRule type="cellIs" dxfId="20396" priority="3204" operator="lessThan">
      <formula>$C$4</formula>
    </cfRule>
  </conditionalFormatting>
  <conditionalFormatting sqref="AY53">
    <cfRule type="cellIs" dxfId="20395" priority="3205" operator="lessThan">
      <formula>$C$4</formula>
    </cfRule>
  </conditionalFormatting>
  <conditionalFormatting sqref="AY53">
    <cfRule type="cellIs" dxfId="20394" priority="3206" operator="lessThan">
      <formula>$C$4</formula>
    </cfRule>
  </conditionalFormatting>
  <conditionalFormatting sqref="AY54">
    <cfRule type="cellIs" dxfId="20393" priority="3207" operator="lessThan">
      <formula>$C$4</formula>
    </cfRule>
  </conditionalFormatting>
  <conditionalFormatting sqref="AY54">
    <cfRule type="cellIs" dxfId="20392" priority="3208" operator="lessThan">
      <formula>$C$4</formula>
    </cfRule>
  </conditionalFormatting>
  <conditionalFormatting sqref="AY55">
    <cfRule type="cellIs" dxfId="20391" priority="3209" operator="lessThan">
      <formula>$C$4</formula>
    </cfRule>
  </conditionalFormatting>
  <conditionalFormatting sqref="AY55">
    <cfRule type="cellIs" dxfId="20390" priority="3210" operator="lessThan">
      <formula>$C$4</formula>
    </cfRule>
  </conditionalFormatting>
  <conditionalFormatting sqref="AY56">
    <cfRule type="cellIs" dxfId="20389" priority="3211" operator="lessThan">
      <formula>$C$4</formula>
    </cfRule>
  </conditionalFormatting>
  <conditionalFormatting sqref="AY56">
    <cfRule type="cellIs" dxfId="20388" priority="3212" operator="lessThan">
      <formula>$C$4</formula>
    </cfRule>
  </conditionalFormatting>
  <conditionalFormatting sqref="AY57">
    <cfRule type="cellIs" dxfId="20387" priority="3213" operator="lessThan">
      <formula>$C$4</formula>
    </cfRule>
  </conditionalFormatting>
  <conditionalFormatting sqref="AY57">
    <cfRule type="cellIs" dxfId="20386" priority="3214" operator="lessThan">
      <formula>$C$4</formula>
    </cfRule>
  </conditionalFormatting>
  <conditionalFormatting sqref="AY58">
    <cfRule type="cellIs" dxfId="20385" priority="3215" operator="lessThan">
      <formula>$C$4</formula>
    </cfRule>
  </conditionalFormatting>
  <conditionalFormatting sqref="AY58">
    <cfRule type="cellIs" dxfId="20384" priority="3216" operator="lessThan">
      <formula>$C$4</formula>
    </cfRule>
  </conditionalFormatting>
  <conditionalFormatting sqref="AY59">
    <cfRule type="cellIs" dxfId="20383" priority="3217" operator="lessThan">
      <formula>$C$4</formula>
    </cfRule>
  </conditionalFormatting>
  <conditionalFormatting sqref="AY59">
    <cfRule type="cellIs" dxfId="20382" priority="3218" operator="lessThan">
      <formula>$C$4</formula>
    </cfRule>
  </conditionalFormatting>
  <conditionalFormatting sqref="AY60">
    <cfRule type="cellIs" dxfId="20381" priority="3219" operator="lessThan">
      <formula>$C$4</formula>
    </cfRule>
  </conditionalFormatting>
  <conditionalFormatting sqref="AY60">
    <cfRule type="cellIs" dxfId="20380" priority="3220" operator="lessThan">
      <formula>$C$4</formula>
    </cfRule>
  </conditionalFormatting>
  <conditionalFormatting sqref="AZ11">
    <cfRule type="cellIs" dxfId="20379" priority="3221" operator="lessThan">
      <formula>$C$4</formula>
    </cfRule>
  </conditionalFormatting>
  <conditionalFormatting sqref="AZ11">
    <cfRule type="cellIs" dxfId="20378" priority="3222" operator="lessThan">
      <formula>$C$4</formula>
    </cfRule>
  </conditionalFormatting>
  <conditionalFormatting sqref="AZ12">
    <cfRule type="cellIs" dxfId="20377" priority="3223" operator="lessThan">
      <formula>$C$4</formula>
    </cfRule>
  </conditionalFormatting>
  <conditionalFormatting sqref="AZ12">
    <cfRule type="cellIs" dxfId="20376" priority="3224" operator="lessThan">
      <formula>$C$4</formula>
    </cfRule>
  </conditionalFormatting>
  <conditionalFormatting sqref="AZ13">
    <cfRule type="cellIs" dxfId="20375" priority="3225" operator="lessThan">
      <formula>$C$4</formula>
    </cfRule>
  </conditionalFormatting>
  <conditionalFormatting sqref="AZ13">
    <cfRule type="cellIs" dxfId="20374" priority="3226" operator="lessThan">
      <formula>$C$4</formula>
    </cfRule>
  </conditionalFormatting>
  <conditionalFormatting sqref="AZ14">
    <cfRule type="cellIs" dxfId="20373" priority="3227" operator="lessThan">
      <formula>$C$4</formula>
    </cfRule>
  </conditionalFormatting>
  <conditionalFormatting sqref="AZ14">
    <cfRule type="cellIs" dxfId="20372" priority="3228" operator="lessThan">
      <formula>$C$4</formula>
    </cfRule>
  </conditionalFormatting>
  <conditionalFormatting sqref="AZ15">
    <cfRule type="cellIs" dxfId="20371" priority="3229" operator="lessThan">
      <formula>$C$4</formula>
    </cfRule>
  </conditionalFormatting>
  <conditionalFormatting sqref="AZ15">
    <cfRule type="cellIs" dxfId="20370" priority="3230" operator="lessThan">
      <formula>$C$4</formula>
    </cfRule>
  </conditionalFormatting>
  <conditionalFormatting sqref="AZ16">
    <cfRule type="cellIs" dxfId="20369" priority="3231" operator="lessThan">
      <formula>$C$4</formula>
    </cfRule>
  </conditionalFormatting>
  <conditionalFormatting sqref="AZ16">
    <cfRule type="cellIs" dxfId="20368" priority="3232" operator="lessThan">
      <formula>$C$4</formula>
    </cfRule>
  </conditionalFormatting>
  <conditionalFormatting sqref="AZ17">
    <cfRule type="cellIs" dxfId="20367" priority="3233" operator="lessThan">
      <formula>$C$4</formula>
    </cfRule>
  </conditionalFormatting>
  <conditionalFormatting sqref="AZ17">
    <cfRule type="cellIs" dxfId="20366" priority="3234" operator="lessThan">
      <formula>$C$4</formula>
    </cfRule>
  </conditionalFormatting>
  <conditionalFormatting sqref="AZ18">
    <cfRule type="cellIs" dxfId="20365" priority="3235" operator="lessThan">
      <formula>$C$4</formula>
    </cfRule>
  </conditionalFormatting>
  <conditionalFormatting sqref="AZ18">
    <cfRule type="cellIs" dxfId="20364" priority="3236" operator="lessThan">
      <formula>$C$4</formula>
    </cfRule>
  </conditionalFormatting>
  <conditionalFormatting sqref="AZ19">
    <cfRule type="cellIs" dxfId="20363" priority="3237" operator="lessThan">
      <formula>$C$4</formula>
    </cfRule>
  </conditionalFormatting>
  <conditionalFormatting sqref="AZ19">
    <cfRule type="cellIs" dxfId="20362" priority="3238" operator="lessThan">
      <formula>$C$4</formula>
    </cfRule>
  </conditionalFormatting>
  <conditionalFormatting sqref="AZ20">
    <cfRule type="cellIs" dxfId="20361" priority="3239" operator="lessThan">
      <formula>$C$4</formula>
    </cfRule>
  </conditionalFormatting>
  <conditionalFormatting sqref="AZ20">
    <cfRule type="cellIs" dxfId="20360" priority="3240" operator="lessThan">
      <formula>$C$4</formula>
    </cfRule>
  </conditionalFormatting>
  <conditionalFormatting sqref="AZ21">
    <cfRule type="cellIs" dxfId="20359" priority="3241" operator="lessThan">
      <formula>$C$4</formula>
    </cfRule>
  </conditionalFormatting>
  <conditionalFormatting sqref="AZ21">
    <cfRule type="cellIs" dxfId="20358" priority="3242" operator="lessThan">
      <formula>$C$4</formula>
    </cfRule>
  </conditionalFormatting>
  <conditionalFormatting sqref="AZ22">
    <cfRule type="cellIs" dxfId="20357" priority="3243" operator="lessThan">
      <formula>$C$4</formula>
    </cfRule>
  </conditionalFormatting>
  <conditionalFormatting sqref="AZ22">
    <cfRule type="cellIs" dxfId="20356" priority="3244" operator="lessThan">
      <formula>$C$4</formula>
    </cfRule>
  </conditionalFormatting>
  <conditionalFormatting sqref="AZ23">
    <cfRule type="cellIs" dxfId="20355" priority="3245" operator="lessThan">
      <formula>$C$4</formula>
    </cfRule>
  </conditionalFormatting>
  <conditionalFormatting sqref="AZ23">
    <cfRule type="cellIs" dxfId="20354" priority="3246" operator="lessThan">
      <formula>$C$4</formula>
    </cfRule>
  </conditionalFormatting>
  <conditionalFormatting sqref="AZ24">
    <cfRule type="cellIs" dxfId="20353" priority="3247" operator="lessThan">
      <formula>$C$4</formula>
    </cfRule>
  </conditionalFormatting>
  <conditionalFormatting sqref="AZ24">
    <cfRule type="cellIs" dxfId="20352" priority="3248" operator="lessThan">
      <formula>$C$4</formula>
    </cfRule>
  </conditionalFormatting>
  <conditionalFormatting sqref="AZ25">
    <cfRule type="cellIs" dxfId="20351" priority="3249" operator="lessThan">
      <formula>$C$4</formula>
    </cfRule>
  </conditionalFormatting>
  <conditionalFormatting sqref="AZ25">
    <cfRule type="cellIs" dxfId="20350" priority="3250" operator="lessThan">
      <formula>$C$4</formula>
    </cfRule>
  </conditionalFormatting>
  <conditionalFormatting sqref="AZ26">
    <cfRule type="cellIs" dxfId="20349" priority="3251" operator="lessThan">
      <formula>$C$4</formula>
    </cfRule>
  </conditionalFormatting>
  <conditionalFormatting sqref="AZ26">
    <cfRule type="cellIs" dxfId="20348" priority="3252" operator="lessThan">
      <formula>$C$4</formula>
    </cfRule>
  </conditionalFormatting>
  <conditionalFormatting sqref="AZ27">
    <cfRule type="cellIs" dxfId="20347" priority="3253" operator="lessThan">
      <formula>$C$4</formula>
    </cfRule>
  </conditionalFormatting>
  <conditionalFormatting sqref="AZ27">
    <cfRule type="cellIs" dxfId="20346" priority="3254" operator="lessThan">
      <formula>$C$4</formula>
    </cfRule>
  </conditionalFormatting>
  <conditionalFormatting sqref="AZ28">
    <cfRule type="cellIs" dxfId="20345" priority="3255" operator="lessThan">
      <formula>$C$4</formula>
    </cfRule>
  </conditionalFormatting>
  <conditionalFormatting sqref="AZ28">
    <cfRule type="cellIs" dxfId="20344" priority="3256" operator="lessThan">
      <formula>$C$4</formula>
    </cfRule>
  </conditionalFormatting>
  <conditionalFormatting sqref="AZ29">
    <cfRule type="cellIs" dxfId="20343" priority="3257" operator="lessThan">
      <formula>$C$4</formula>
    </cfRule>
  </conditionalFormatting>
  <conditionalFormatting sqref="AZ29">
    <cfRule type="cellIs" dxfId="20342" priority="3258" operator="lessThan">
      <formula>$C$4</formula>
    </cfRule>
  </conditionalFormatting>
  <conditionalFormatting sqref="AZ30">
    <cfRule type="cellIs" dxfId="20341" priority="3259" operator="lessThan">
      <formula>$C$4</formula>
    </cfRule>
  </conditionalFormatting>
  <conditionalFormatting sqref="AZ30">
    <cfRule type="cellIs" dxfId="20340" priority="3260" operator="lessThan">
      <formula>$C$4</formula>
    </cfRule>
  </conditionalFormatting>
  <conditionalFormatting sqref="AZ31">
    <cfRule type="cellIs" dxfId="20339" priority="3261" operator="lessThan">
      <formula>$C$4</formula>
    </cfRule>
  </conditionalFormatting>
  <conditionalFormatting sqref="AZ31">
    <cfRule type="cellIs" dxfId="20338" priority="3262" operator="lessThan">
      <formula>$C$4</formula>
    </cfRule>
  </conditionalFormatting>
  <conditionalFormatting sqref="AZ32">
    <cfRule type="cellIs" dxfId="20337" priority="3263" operator="lessThan">
      <formula>$C$4</formula>
    </cfRule>
  </conditionalFormatting>
  <conditionalFormatting sqref="AZ32">
    <cfRule type="cellIs" dxfId="20336" priority="3264" operator="lessThan">
      <formula>$C$4</formula>
    </cfRule>
  </conditionalFormatting>
  <conditionalFormatting sqref="AZ33">
    <cfRule type="cellIs" dxfId="20335" priority="3265" operator="lessThan">
      <formula>$C$4</formula>
    </cfRule>
  </conditionalFormatting>
  <conditionalFormatting sqref="AZ33">
    <cfRule type="cellIs" dxfId="20334" priority="3266" operator="lessThan">
      <formula>$C$4</formula>
    </cfRule>
  </conditionalFormatting>
  <conditionalFormatting sqref="AZ34">
    <cfRule type="cellIs" dxfId="20333" priority="3267" operator="lessThan">
      <formula>$C$4</formula>
    </cfRule>
  </conditionalFormatting>
  <conditionalFormatting sqref="AZ34">
    <cfRule type="cellIs" dxfId="20332" priority="3268" operator="lessThan">
      <formula>$C$4</formula>
    </cfRule>
  </conditionalFormatting>
  <conditionalFormatting sqref="AZ35">
    <cfRule type="cellIs" dxfId="20331" priority="3269" operator="lessThan">
      <formula>$C$4</formula>
    </cfRule>
  </conditionalFormatting>
  <conditionalFormatting sqref="AZ35">
    <cfRule type="cellIs" dxfId="20330" priority="3270" operator="lessThan">
      <formula>$C$4</formula>
    </cfRule>
  </conditionalFormatting>
  <conditionalFormatting sqref="AZ36">
    <cfRule type="cellIs" dxfId="20329" priority="3271" operator="lessThan">
      <formula>$C$4</formula>
    </cfRule>
  </conditionalFormatting>
  <conditionalFormatting sqref="AZ36">
    <cfRule type="cellIs" dxfId="20328" priority="3272" operator="lessThan">
      <formula>$C$4</formula>
    </cfRule>
  </conditionalFormatting>
  <conditionalFormatting sqref="AZ37">
    <cfRule type="cellIs" dxfId="20327" priority="3273" operator="lessThan">
      <formula>$C$4</formula>
    </cfRule>
  </conditionalFormatting>
  <conditionalFormatting sqref="AZ37">
    <cfRule type="cellIs" dxfId="20326" priority="3274" operator="lessThan">
      <formula>$C$4</formula>
    </cfRule>
  </conditionalFormatting>
  <conditionalFormatting sqref="AZ38">
    <cfRule type="cellIs" dxfId="20325" priority="3275" operator="lessThan">
      <formula>$C$4</formula>
    </cfRule>
  </conditionalFormatting>
  <conditionalFormatting sqref="AZ38">
    <cfRule type="cellIs" dxfId="20324" priority="3276" operator="lessThan">
      <formula>$C$4</formula>
    </cfRule>
  </conditionalFormatting>
  <conditionalFormatting sqref="AZ39">
    <cfRule type="cellIs" dxfId="20323" priority="3277" operator="lessThan">
      <formula>$C$4</formula>
    </cfRule>
  </conditionalFormatting>
  <conditionalFormatting sqref="AZ39">
    <cfRule type="cellIs" dxfId="20322" priority="3278" operator="lessThan">
      <formula>$C$4</formula>
    </cfRule>
  </conditionalFormatting>
  <conditionalFormatting sqref="AZ40">
    <cfRule type="cellIs" dxfId="20321" priority="3279" operator="lessThan">
      <formula>$C$4</formula>
    </cfRule>
  </conditionalFormatting>
  <conditionalFormatting sqref="AZ40">
    <cfRule type="cellIs" dxfId="20320" priority="3280" operator="lessThan">
      <formula>$C$4</formula>
    </cfRule>
  </conditionalFormatting>
  <conditionalFormatting sqref="AZ41">
    <cfRule type="cellIs" dxfId="20319" priority="3281" operator="lessThan">
      <formula>$C$4</formula>
    </cfRule>
  </conditionalFormatting>
  <conditionalFormatting sqref="AZ41">
    <cfRule type="cellIs" dxfId="20318" priority="3282" operator="lessThan">
      <formula>$C$4</formula>
    </cfRule>
  </conditionalFormatting>
  <conditionalFormatting sqref="AZ42">
    <cfRule type="cellIs" dxfId="20317" priority="3283" operator="lessThan">
      <formula>$C$4</formula>
    </cfRule>
  </conditionalFormatting>
  <conditionalFormatting sqref="AZ42">
    <cfRule type="cellIs" dxfId="20316" priority="3284" operator="lessThan">
      <formula>$C$4</formula>
    </cfRule>
  </conditionalFormatting>
  <conditionalFormatting sqref="AZ43">
    <cfRule type="cellIs" dxfId="20315" priority="3285" operator="lessThan">
      <formula>$C$4</formula>
    </cfRule>
  </conditionalFormatting>
  <conditionalFormatting sqref="AZ43">
    <cfRule type="cellIs" dxfId="20314" priority="3286" operator="lessThan">
      <formula>$C$4</formula>
    </cfRule>
  </conditionalFormatting>
  <conditionalFormatting sqref="AZ44">
    <cfRule type="cellIs" dxfId="20313" priority="3287" operator="lessThan">
      <formula>$C$4</formula>
    </cfRule>
  </conditionalFormatting>
  <conditionalFormatting sqref="AZ44">
    <cfRule type="cellIs" dxfId="20312" priority="3288" operator="lessThan">
      <formula>$C$4</formula>
    </cfRule>
  </conditionalFormatting>
  <conditionalFormatting sqref="AZ45">
    <cfRule type="cellIs" dxfId="20311" priority="3289" operator="lessThan">
      <formula>$C$4</formula>
    </cfRule>
  </conditionalFormatting>
  <conditionalFormatting sqref="AZ45">
    <cfRule type="cellIs" dxfId="20310" priority="3290" operator="lessThan">
      <formula>$C$4</formula>
    </cfRule>
  </conditionalFormatting>
  <conditionalFormatting sqref="AZ46">
    <cfRule type="cellIs" dxfId="20309" priority="3291" operator="lessThan">
      <formula>$C$4</formula>
    </cfRule>
  </conditionalFormatting>
  <conditionalFormatting sqref="AZ46">
    <cfRule type="cellIs" dxfId="20308" priority="3292" operator="lessThan">
      <formula>$C$4</formula>
    </cfRule>
  </conditionalFormatting>
  <conditionalFormatting sqref="AZ47">
    <cfRule type="cellIs" dxfId="20307" priority="3293" operator="lessThan">
      <formula>$C$4</formula>
    </cfRule>
  </conditionalFormatting>
  <conditionalFormatting sqref="AZ47">
    <cfRule type="cellIs" dxfId="20306" priority="3294" operator="lessThan">
      <formula>$C$4</formula>
    </cfRule>
  </conditionalFormatting>
  <conditionalFormatting sqref="AZ48">
    <cfRule type="cellIs" dxfId="20305" priority="3295" operator="lessThan">
      <formula>$C$4</formula>
    </cfRule>
  </conditionalFormatting>
  <conditionalFormatting sqref="AZ48">
    <cfRule type="cellIs" dxfId="20304" priority="3296" operator="lessThan">
      <formula>$C$4</formula>
    </cfRule>
  </conditionalFormatting>
  <conditionalFormatting sqref="AZ49">
    <cfRule type="cellIs" dxfId="20303" priority="3297" operator="lessThan">
      <formula>$C$4</formula>
    </cfRule>
  </conditionalFormatting>
  <conditionalFormatting sqref="AZ49">
    <cfRule type="cellIs" dxfId="20302" priority="3298" operator="lessThan">
      <formula>$C$4</formula>
    </cfRule>
  </conditionalFormatting>
  <conditionalFormatting sqref="AZ50">
    <cfRule type="cellIs" dxfId="20301" priority="3299" operator="lessThan">
      <formula>$C$4</formula>
    </cfRule>
  </conditionalFormatting>
  <conditionalFormatting sqref="AZ50">
    <cfRule type="cellIs" dxfId="20300" priority="3300" operator="lessThan">
      <formula>$C$4</formula>
    </cfRule>
  </conditionalFormatting>
  <conditionalFormatting sqref="AZ51">
    <cfRule type="cellIs" dxfId="20299" priority="3301" operator="lessThan">
      <formula>$C$4</formula>
    </cfRule>
  </conditionalFormatting>
  <conditionalFormatting sqref="AZ51">
    <cfRule type="cellIs" dxfId="20298" priority="3302" operator="lessThan">
      <formula>$C$4</formula>
    </cfRule>
  </conditionalFormatting>
  <conditionalFormatting sqref="AZ52">
    <cfRule type="cellIs" dxfId="20297" priority="3303" operator="lessThan">
      <formula>$C$4</formula>
    </cfRule>
  </conditionalFormatting>
  <conditionalFormatting sqref="AZ52">
    <cfRule type="cellIs" dxfId="20296" priority="3304" operator="lessThan">
      <formula>$C$4</formula>
    </cfRule>
  </conditionalFormatting>
  <conditionalFormatting sqref="AZ53">
    <cfRule type="cellIs" dxfId="20295" priority="3305" operator="lessThan">
      <formula>$C$4</formula>
    </cfRule>
  </conditionalFormatting>
  <conditionalFormatting sqref="AZ53">
    <cfRule type="cellIs" dxfId="20294" priority="3306" operator="lessThan">
      <formula>$C$4</formula>
    </cfRule>
  </conditionalFormatting>
  <conditionalFormatting sqref="AZ54">
    <cfRule type="cellIs" dxfId="20293" priority="3307" operator="lessThan">
      <formula>$C$4</formula>
    </cfRule>
  </conditionalFormatting>
  <conditionalFormatting sqref="AZ54">
    <cfRule type="cellIs" dxfId="20292" priority="3308" operator="lessThan">
      <formula>$C$4</formula>
    </cfRule>
  </conditionalFormatting>
  <conditionalFormatting sqref="AZ55">
    <cfRule type="cellIs" dxfId="20291" priority="3309" operator="lessThan">
      <formula>$C$4</formula>
    </cfRule>
  </conditionalFormatting>
  <conditionalFormatting sqref="AZ55">
    <cfRule type="cellIs" dxfId="20290" priority="3310" operator="lessThan">
      <formula>$C$4</formula>
    </cfRule>
  </conditionalFormatting>
  <conditionalFormatting sqref="AZ56">
    <cfRule type="cellIs" dxfId="20289" priority="3311" operator="lessThan">
      <formula>$C$4</formula>
    </cfRule>
  </conditionalFormatting>
  <conditionalFormatting sqref="AZ56">
    <cfRule type="cellIs" dxfId="20288" priority="3312" operator="lessThan">
      <formula>$C$4</formula>
    </cfRule>
  </conditionalFormatting>
  <conditionalFormatting sqref="AZ57">
    <cfRule type="cellIs" dxfId="20287" priority="3313" operator="lessThan">
      <formula>$C$4</formula>
    </cfRule>
  </conditionalFormatting>
  <conditionalFormatting sqref="AZ57">
    <cfRule type="cellIs" dxfId="20286" priority="3314" operator="lessThan">
      <formula>$C$4</formula>
    </cfRule>
  </conditionalFormatting>
  <conditionalFormatting sqref="AZ58">
    <cfRule type="cellIs" dxfId="20285" priority="3315" operator="lessThan">
      <formula>$C$4</formula>
    </cfRule>
  </conditionalFormatting>
  <conditionalFormatting sqref="AZ58">
    <cfRule type="cellIs" dxfId="20284" priority="3316" operator="lessThan">
      <formula>$C$4</formula>
    </cfRule>
  </conditionalFormatting>
  <conditionalFormatting sqref="AZ59">
    <cfRule type="cellIs" dxfId="20283" priority="3317" operator="lessThan">
      <formula>$C$4</formula>
    </cfRule>
  </conditionalFormatting>
  <conditionalFormatting sqref="AZ59">
    <cfRule type="cellIs" dxfId="20282" priority="3318" operator="lessThan">
      <formula>$C$4</formula>
    </cfRule>
  </conditionalFormatting>
  <conditionalFormatting sqref="AZ60">
    <cfRule type="cellIs" dxfId="20281" priority="3319" operator="lessThan">
      <formula>$C$4</formula>
    </cfRule>
  </conditionalFormatting>
  <conditionalFormatting sqref="AZ60">
    <cfRule type="cellIs" dxfId="20280" priority="3320" operator="lessThan">
      <formula>$C$4</formula>
    </cfRule>
  </conditionalFormatting>
  <conditionalFormatting sqref="BA11">
    <cfRule type="cellIs" dxfId="20279" priority="3321" operator="lessThan">
      <formula>$C$4</formula>
    </cfRule>
  </conditionalFormatting>
  <conditionalFormatting sqref="BA11">
    <cfRule type="cellIs" dxfId="20278" priority="3322" operator="lessThan">
      <formula>$C$4</formula>
    </cfRule>
  </conditionalFormatting>
  <conditionalFormatting sqref="BA12">
    <cfRule type="cellIs" dxfId="20277" priority="3323" operator="lessThan">
      <formula>$C$4</formula>
    </cfRule>
  </conditionalFormatting>
  <conditionalFormatting sqref="BA12">
    <cfRule type="cellIs" dxfId="20276" priority="3324" operator="lessThan">
      <formula>$C$4</formula>
    </cfRule>
  </conditionalFormatting>
  <conditionalFormatting sqref="BA13">
    <cfRule type="cellIs" dxfId="20275" priority="3325" operator="lessThan">
      <formula>$C$4</formula>
    </cfRule>
  </conditionalFormatting>
  <conditionalFormatting sqref="BA13">
    <cfRule type="cellIs" dxfId="20274" priority="3326" operator="lessThan">
      <formula>$C$4</formula>
    </cfRule>
  </conditionalFormatting>
  <conditionalFormatting sqref="BA14">
    <cfRule type="cellIs" dxfId="20273" priority="3327" operator="lessThan">
      <formula>$C$4</formula>
    </cfRule>
  </conditionalFormatting>
  <conditionalFormatting sqref="BA14">
    <cfRule type="cellIs" dxfId="20272" priority="3328" operator="lessThan">
      <formula>$C$4</formula>
    </cfRule>
  </conditionalFormatting>
  <conditionalFormatting sqref="BA15">
    <cfRule type="cellIs" dxfId="20271" priority="3329" operator="lessThan">
      <formula>$C$4</formula>
    </cfRule>
  </conditionalFormatting>
  <conditionalFormatting sqref="BA15">
    <cfRule type="cellIs" dxfId="20270" priority="3330" operator="lessThan">
      <formula>$C$4</formula>
    </cfRule>
  </conditionalFormatting>
  <conditionalFormatting sqref="BA16">
    <cfRule type="cellIs" dxfId="20269" priority="3331" operator="lessThan">
      <formula>$C$4</formula>
    </cfRule>
  </conditionalFormatting>
  <conditionalFormatting sqref="BA16">
    <cfRule type="cellIs" dxfId="20268" priority="3332" operator="lessThan">
      <formula>$C$4</formula>
    </cfRule>
  </conditionalFormatting>
  <conditionalFormatting sqref="BA17">
    <cfRule type="cellIs" dxfId="20267" priority="3333" operator="lessThan">
      <formula>$C$4</formula>
    </cfRule>
  </conditionalFormatting>
  <conditionalFormatting sqref="BA17">
    <cfRule type="cellIs" dxfId="20266" priority="3334" operator="lessThan">
      <formula>$C$4</formula>
    </cfRule>
  </conditionalFormatting>
  <conditionalFormatting sqref="BA18">
    <cfRule type="cellIs" dxfId="20265" priority="3335" operator="lessThan">
      <formula>$C$4</formula>
    </cfRule>
  </conditionalFormatting>
  <conditionalFormatting sqref="BA18">
    <cfRule type="cellIs" dxfId="20264" priority="3336" operator="lessThan">
      <formula>$C$4</formula>
    </cfRule>
  </conditionalFormatting>
  <conditionalFormatting sqref="BA19">
    <cfRule type="cellIs" dxfId="20263" priority="3337" operator="lessThan">
      <formula>$C$4</formula>
    </cfRule>
  </conditionalFormatting>
  <conditionalFormatting sqref="BA19">
    <cfRule type="cellIs" dxfId="20262" priority="3338" operator="lessThan">
      <formula>$C$4</formula>
    </cfRule>
  </conditionalFormatting>
  <conditionalFormatting sqref="BA20">
    <cfRule type="cellIs" dxfId="20261" priority="3339" operator="lessThan">
      <formula>$C$4</formula>
    </cfRule>
  </conditionalFormatting>
  <conditionalFormatting sqref="BA20">
    <cfRule type="cellIs" dxfId="20260" priority="3340" operator="lessThan">
      <formula>$C$4</formula>
    </cfRule>
  </conditionalFormatting>
  <conditionalFormatting sqref="BA21">
    <cfRule type="cellIs" dxfId="20259" priority="3341" operator="lessThan">
      <formula>$C$4</formula>
    </cfRule>
  </conditionalFormatting>
  <conditionalFormatting sqref="BA21">
    <cfRule type="cellIs" dxfId="20258" priority="3342" operator="lessThan">
      <formula>$C$4</formula>
    </cfRule>
  </conditionalFormatting>
  <conditionalFormatting sqref="BA22">
    <cfRule type="cellIs" dxfId="20257" priority="3343" operator="lessThan">
      <formula>$C$4</formula>
    </cfRule>
  </conditionalFormatting>
  <conditionalFormatting sqref="BA22">
    <cfRule type="cellIs" dxfId="20256" priority="3344" operator="lessThan">
      <formula>$C$4</formula>
    </cfRule>
  </conditionalFormatting>
  <conditionalFormatting sqref="BA23">
    <cfRule type="cellIs" dxfId="20255" priority="3345" operator="lessThan">
      <formula>$C$4</formula>
    </cfRule>
  </conditionalFormatting>
  <conditionalFormatting sqref="BA23">
    <cfRule type="cellIs" dxfId="20254" priority="3346" operator="lessThan">
      <formula>$C$4</formula>
    </cfRule>
  </conditionalFormatting>
  <conditionalFormatting sqref="BA24">
    <cfRule type="cellIs" dxfId="20253" priority="3347" operator="lessThan">
      <formula>$C$4</formula>
    </cfRule>
  </conditionalFormatting>
  <conditionalFormatting sqref="BA24">
    <cfRule type="cellIs" dxfId="20252" priority="3348" operator="lessThan">
      <formula>$C$4</formula>
    </cfRule>
  </conditionalFormatting>
  <conditionalFormatting sqref="BA25">
    <cfRule type="cellIs" dxfId="20251" priority="3349" operator="lessThan">
      <formula>$C$4</formula>
    </cfRule>
  </conditionalFormatting>
  <conditionalFormatting sqref="BA25">
    <cfRule type="cellIs" dxfId="20250" priority="3350" operator="lessThan">
      <formula>$C$4</formula>
    </cfRule>
  </conditionalFormatting>
  <conditionalFormatting sqref="BA26">
    <cfRule type="cellIs" dxfId="20249" priority="3351" operator="lessThan">
      <formula>$C$4</formula>
    </cfRule>
  </conditionalFormatting>
  <conditionalFormatting sqref="BA26">
    <cfRule type="cellIs" dxfId="20248" priority="3352" operator="lessThan">
      <formula>$C$4</formula>
    </cfRule>
  </conditionalFormatting>
  <conditionalFormatting sqref="BA27">
    <cfRule type="cellIs" dxfId="20247" priority="3353" operator="lessThan">
      <formula>$C$4</formula>
    </cfRule>
  </conditionalFormatting>
  <conditionalFormatting sqref="BA27">
    <cfRule type="cellIs" dxfId="20246" priority="3354" operator="lessThan">
      <formula>$C$4</formula>
    </cfRule>
  </conditionalFormatting>
  <conditionalFormatting sqref="BA28">
    <cfRule type="cellIs" dxfId="20245" priority="3355" operator="lessThan">
      <formula>$C$4</formula>
    </cfRule>
  </conditionalFormatting>
  <conditionalFormatting sqref="BA28">
    <cfRule type="cellIs" dxfId="20244" priority="3356" operator="lessThan">
      <formula>$C$4</formula>
    </cfRule>
  </conditionalFormatting>
  <conditionalFormatting sqref="BA29">
    <cfRule type="cellIs" dxfId="20243" priority="3357" operator="lessThan">
      <formula>$C$4</formula>
    </cfRule>
  </conditionalFormatting>
  <conditionalFormatting sqref="BA29">
    <cfRule type="cellIs" dxfId="20242" priority="3358" operator="lessThan">
      <formula>$C$4</formula>
    </cfRule>
  </conditionalFormatting>
  <conditionalFormatting sqref="BA30">
    <cfRule type="cellIs" dxfId="20241" priority="3359" operator="lessThan">
      <formula>$C$4</formula>
    </cfRule>
  </conditionalFormatting>
  <conditionalFormatting sqref="BA30">
    <cfRule type="cellIs" dxfId="20240" priority="3360" operator="lessThan">
      <formula>$C$4</formula>
    </cfRule>
  </conditionalFormatting>
  <conditionalFormatting sqref="BA31">
    <cfRule type="cellIs" dxfId="20239" priority="3361" operator="lessThan">
      <formula>$C$4</formula>
    </cfRule>
  </conditionalFormatting>
  <conditionalFormatting sqref="BA31">
    <cfRule type="cellIs" dxfId="20238" priority="3362" operator="lessThan">
      <formula>$C$4</formula>
    </cfRule>
  </conditionalFormatting>
  <conditionalFormatting sqref="BA32">
    <cfRule type="cellIs" dxfId="20237" priority="3363" operator="lessThan">
      <formula>$C$4</formula>
    </cfRule>
  </conditionalFormatting>
  <conditionalFormatting sqref="BA32">
    <cfRule type="cellIs" dxfId="20236" priority="3364" operator="lessThan">
      <formula>$C$4</formula>
    </cfRule>
  </conditionalFormatting>
  <conditionalFormatting sqref="BA33">
    <cfRule type="cellIs" dxfId="20235" priority="3365" operator="lessThan">
      <formula>$C$4</formula>
    </cfRule>
  </conditionalFormatting>
  <conditionalFormatting sqref="BA33">
    <cfRule type="cellIs" dxfId="20234" priority="3366" operator="lessThan">
      <formula>$C$4</formula>
    </cfRule>
  </conditionalFormatting>
  <conditionalFormatting sqref="BA34">
    <cfRule type="cellIs" dxfId="20233" priority="3367" operator="lessThan">
      <formula>$C$4</formula>
    </cfRule>
  </conditionalFormatting>
  <conditionalFormatting sqref="BA34">
    <cfRule type="cellIs" dxfId="20232" priority="3368" operator="lessThan">
      <formula>$C$4</formula>
    </cfRule>
  </conditionalFormatting>
  <conditionalFormatting sqref="BA35">
    <cfRule type="cellIs" dxfId="20231" priority="3369" operator="lessThan">
      <formula>$C$4</formula>
    </cfRule>
  </conditionalFormatting>
  <conditionalFormatting sqref="BA35">
    <cfRule type="cellIs" dxfId="20230" priority="3370" operator="lessThan">
      <formula>$C$4</formula>
    </cfRule>
  </conditionalFormatting>
  <conditionalFormatting sqref="BA36">
    <cfRule type="cellIs" dxfId="20229" priority="3371" operator="lessThan">
      <formula>$C$4</formula>
    </cfRule>
  </conditionalFormatting>
  <conditionalFormatting sqref="BA36">
    <cfRule type="cellIs" dxfId="20228" priority="3372" operator="lessThan">
      <formula>$C$4</formula>
    </cfRule>
  </conditionalFormatting>
  <conditionalFormatting sqref="BA37">
    <cfRule type="cellIs" dxfId="20227" priority="3373" operator="lessThan">
      <formula>$C$4</formula>
    </cfRule>
  </conditionalFormatting>
  <conditionalFormatting sqref="BA37">
    <cfRule type="cellIs" dxfId="20226" priority="3374" operator="lessThan">
      <formula>$C$4</formula>
    </cfRule>
  </conditionalFormatting>
  <conditionalFormatting sqref="BA38">
    <cfRule type="cellIs" dxfId="20225" priority="3375" operator="lessThan">
      <formula>$C$4</formula>
    </cfRule>
  </conditionalFormatting>
  <conditionalFormatting sqref="BA38">
    <cfRule type="cellIs" dxfId="20224" priority="3376" operator="lessThan">
      <formula>$C$4</formula>
    </cfRule>
  </conditionalFormatting>
  <conditionalFormatting sqref="BA39">
    <cfRule type="cellIs" dxfId="20223" priority="3377" operator="lessThan">
      <formula>$C$4</formula>
    </cfRule>
  </conditionalFormatting>
  <conditionalFormatting sqref="BA39">
    <cfRule type="cellIs" dxfId="20222" priority="3378" operator="lessThan">
      <formula>$C$4</formula>
    </cfRule>
  </conditionalFormatting>
  <conditionalFormatting sqref="BA40">
    <cfRule type="cellIs" dxfId="20221" priority="3379" operator="lessThan">
      <formula>$C$4</formula>
    </cfRule>
  </conditionalFormatting>
  <conditionalFormatting sqref="BA40">
    <cfRule type="cellIs" dxfId="20220" priority="3380" operator="lessThan">
      <formula>$C$4</formula>
    </cfRule>
  </conditionalFormatting>
  <conditionalFormatting sqref="BA41">
    <cfRule type="cellIs" dxfId="20219" priority="3381" operator="lessThan">
      <formula>$C$4</formula>
    </cfRule>
  </conditionalFormatting>
  <conditionalFormatting sqref="BA41">
    <cfRule type="cellIs" dxfId="20218" priority="3382" operator="lessThan">
      <formula>$C$4</formula>
    </cfRule>
  </conditionalFormatting>
  <conditionalFormatting sqref="BA42">
    <cfRule type="cellIs" dxfId="20217" priority="3383" operator="lessThan">
      <formula>$C$4</formula>
    </cfRule>
  </conditionalFormatting>
  <conditionalFormatting sqref="BA42">
    <cfRule type="cellIs" dxfId="20216" priority="3384" operator="lessThan">
      <formula>$C$4</formula>
    </cfRule>
  </conditionalFormatting>
  <conditionalFormatting sqref="BA43">
    <cfRule type="cellIs" dxfId="20215" priority="3385" operator="lessThan">
      <formula>$C$4</formula>
    </cfRule>
  </conditionalFormatting>
  <conditionalFormatting sqref="BA43">
    <cfRule type="cellIs" dxfId="20214" priority="3386" operator="lessThan">
      <formula>$C$4</formula>
    </cfRule>
  </conditionalFormatting>
  <conditionalFormatting sqref="BA44">
    <cfRule type="cellIs" dxfId="20213" priority="3387" operator="lessThan">
      <formula>$C$4</formula>
    </cfRule>
  </conditionalFormatting>
  <conditionalFormatting sqref="BA44">
    <cfRule type="cellIs" dxfId="20212" priority="3388" operator="lessThan">
      <formula>$C$4</formula>
    </cfRule>
  </conditionalFormatting>
  <conditionalFormatting sqref="BA45">
    <cfRule type="cellIs" dxfId="20211" priority="3389" operator="lessThan">
      <formula>$C$4</formula>
    </cfRule>
  </conditionalFormatting>
  <conditionalFormatting sqref="BA45">
    <cfRule type="cellIs" dxfId="20210" priority="3390" operator="lessThan">
      <formula>$C$4</formula>
    </cfRule>
  </conditionalFormatting>
  <conditionalFormatting sqref="BA46">
    <cfRule type="cellIs" dxfId="20209" priority="3391" operator="lessThan">
      <formula>$C$4</formula>
    </cfRule>
  </conditionalFormatting>
  <conditionalFormatting sqref="BA46">
    <cfRule type="cellIs" dxfId="20208" priority="3392" operator="lessThan">
      <formula>$C$4</formula>
    </cfRule>
  </conditionalFormatting>
  <conditionalFormatting sqref="BA47">
    <cfRule type="cellIs" dxfId="20207" priority="3393" operator="lessThan">
      <formula>$C$4</formula>
    </cfRule>
  </conditionalFormatting>
  <conditionalFormatting sqref="BA47">
    <cfRule type="cellIs" dxfId="20206" priority="3394" operator="lessThan">
      <formula>$C$4</formula>
    </cfRule>
  </conditionalFormatting>
  <conditionalFormatting sqref="BA48">
    <cfRule type="cellIs" dxfId="20205" priority="3395" operator="lessThan">
      <formula>$C$4</formula>
    </cfRule>
  </conditionalFormatting>
  <conditionalFormatting sqref="BA48">
    <cfRule type="cellIs" dxfId="20204" priority="3396" operator="lessThan">
      <formula>$C$4</formula>
    </cfRule>
  </conditionalFormatting>
  <conditionalFormatting sqref="BA49">
    <cfRule type="cellIs" dxfId="20203" priority="3397" operator="lessThan">
      <formula>$C$4</formula>
    </cfRule>
  </conditionalFormatting>
  <conditionalFormatting sqref="BA49">
    <cfRule type="cellIs" dxfId="20202" priority="3398" operator="lessThan">
      <formula>$C$4</formula>
    </cfRule>
  </conditionalFormatting>
  <conditionalFormatting sqref="BA50">
    <cfRule type="cellIs" dxfId="20201" priority="3399" operator="lessThan">
      <formula>$C$4</formula>
    </cfRule>
  </conditionalFormatting>
  <conditionalFormatting sqref="BA50">
    <cfRule type="cellIs" dxfId="20200" priority="3400" operator="lessThan">
      <formula>$C$4</formula>
    </cfRule>
  </conditionalFormatting>
  <conditionalFormatting sqref="BA51">
    <cfRule type="cellIs" dxfId="20199" priority="3401" operator="lessThan">
      <formula>$C$4</formula>
    </cfRule>
  </conditionalFormatting>
  <conditionalFormatting sqref="BA51">
    <cfRule type="cellIs" dxfId="20198" priority="3402" operator="lessThan">
      <formula>$C$4</formula>
    </cfRule>
  </conditionalFormatting>
  <conditionalFormatting sqref="BA52">
    <cfRule type="cellIs" dxfId="20197" priority="3403" operator="lessThan">
      <formula>$C$4</formula>
    </cfRule>
  </conditionalFormatting>
  <conditionalFormatting sqref="BA52">
    <cfRule type="cellIs" dxfId="20196" priority="3404" operator="lessThan">
      <formula>$C$4</formula>
    </cfRule>
  </conditionalFormatting>
  <conditionalFormatting sqref="BA53">
    <cfRule type="cellIs" dxfId="20195" priority="3405" operator="lessThan">
      <formula>$C$4</formula>
    </cfRule>
  </conditionalFormatting>
  <conditionalFormatting sqref="BA53">
    <cfRule type="cellIs" dxfId="20194" priority="3406" operator="lessThan">
      <formula>$C$4</formula>
    </cfRule>
  </conditionalFormatting>
  <conditionalFormatting sqref="BA54">
    <cfRule type="cellIs" dxfId="20193" priority="3407" operator="lessThan">
      <formula>$C$4</formula>
    </cfRule>
  </conditionalFormatting>
  <conditionalFormatting sqref="BA54">
    <cfRule type="cellIs" dxfId="20192" priority="3408" operator="lessThan">
      <formula>$C$4</formula>
    </cfRule>
  </conditionalFormatting>
  <conditionalFormatting sqref="BA55">
    <cfRule type="cellIs" dxfId="20191" priority="3409" operator="lessThan">
      <formula>$C$4</formula>
    </cfRule>
  </conditionalFormatting>
  <conditionalFormatting sqref="BA55">
    <cfRule type="cellIs" dxfId="20190" priority="3410" operator="lessThan">
      <formula>$C$4</formula>
    </cfRule>
  </conditionalFormatting>
  <conditionalFormatting sqref="BA56">
    <cfRule type="cellIs" dxfId="20189" priority="3411" operator="lessThan">
      <formula>$C$4</formula>
    </cfRule>
  </conditionalFormatting>
  <conditionalFormatting sqref="BA56">
    <cfRule type="cellIs" dxfId="20188" priority="3412" operator="lessThan">
      <formula>$C$4</formula>
    </cfRule>
  </conditionalFormatting>
  <conditionalFormatting sqref="BA57">
    <cfRule type="cellIs" dxfId="20187" priority="3413" operator="lessThan">
      <formula>$C$4</formula>
    </cfRule>
  </conditionalFormatting>
  <conditionalFormatting sqref="BA57">
    <cfRule type="cellIs" dxfId="20186" priority="3414" operator="lessThan">
      <formula>$C$4</formula>
    </cfRule>
  </conditionalFormatting>
  <conditionalFormatting sqref="BA58">
    <cfRule type="cellIs" dxfId="20185" priority="3415" operator="lessThan">
      <formula>$C$4</formula>
    </cfRule>
  </conditionalFormatting>
  <conditionalFormatting sqref="BA58">
    <cfRule type="cellIs" dxfId="20184" priority="3416" operator="lessThan">
      <formula>$C$4</formula>
    </cfRule>
  </conditionalFormatting>
  <conditionalFormatting sqref="BA59">
    <cfRule type="cellIs" dxfId="20183" priority="3417" operator="lessThan">
      <formula>$C$4</formula>
    </cfRule>
  </conditionalFormatting>
  <conditionalFormatting sqref="BA59">
    <cfRule type="cellIs" dxfId="20182" priority="3418" operator="lessThan">
      <formula>$C$4</formula>
    </cfRule>
  </conditionalFormatting>
  <conditionalFormatting sqref="BA60">
    <cfRule type="cellIs" dxfId="20181" priority="3419" operator="lessThan">
      <formula>$C$4</formula>
    </cfRule>
  </conditionalFormatting>
  <conditionalFormatting sqref="BA60">
    <cfRule type="cellIs" dxfId="20180" priority="3420" operator="lessThan">
      <formula>$C$4</formula>
    </cfRule>
  </conditionalFormatting>
  <conditionalFormatting sqref="BB11">
    <cfRule type="cellIs" dxfId="20179" priority="3421" operator="lessThan">
      <formula>$C$4</formula>
    </cfRule>
  </conditionalFormatting>
  <conditionalFormatting sqref="BB11">
    <cfRule type="cellIs" dxfId="20178" priority="3422" operator="lessThan">
      <formula>$C$4</formula>
    </cfRule>
  </conditionalFormatting>
  <conditionalFormatting sqref="BB12">
    <cfRule type="cellIs" dxfId="20177" priority="3423" operator="lessThan">
      <formula>$C$4</formula>
    </cfRule>
  </conditionalFormatting>
  <conditionalFormatting sqref="BB12">
    <cfRule type="cellIs" dxfId="20176" priority="3424" operator="lessThan">
      <formula>$C$4</formula>
    </cfRule>
  </conditionalFormatting>
  <conditionalFormatting sqref="BB13">
    <cfRule type="cellIs" dxfId="20175" priority="3425" operator="lessThan">
      <formula>$C$4</formula>
    </cfRule>
  </conditionalFormatting>
  <conditionalFormatting sqref="BB13">
    <cfRule type="cellIs" dxfId="20174" priority="3426" operator="lessThan">
      <formula>$C$4</formula>
    </cfRule>
  </conditionalFormatting>
  <conditionalFormatting sqref="BB14">
    <cfRule type="cellIs" dxfId="20173" priority="3427" operator="lessThan">
      <formula>$C$4</formula>
    </cfRule>
  </conditionalFormatting>
  <conditionalFormatting sqref="BB14">
    <cfRule type="cellIs" dxfId="20172" priority="3428" operator="lessThan">
      <formula>$C$4</formula>
    </cfRule>
  </conditionalFormatting>
  <conditionalFormatting sqref="BB15">
    <cfRule type="cellIs" dxfId="20171" priority="3429" operator="lessThan">
      <formula>$C$4</formula>
    </cfRule>
  </conditionalFormatting>
  <conditionalFormatting sqref="BB15">
    <cfRule type="cellIs" dxfId="20170" priority="3430" operator="lessThan">
      <formula>$C$4</formula>
    </cfRule>
  </conditionalFormatting>
  <conditionalFormatting sqref="BB16">
    <cfRule type="cellIs" dxfId="20169" priority="3431" operator="lessThan">
      <formula>$C$4</formula>
    </cfRule>
  </conditionalFormatting>
  <conditionalFormatting sqref="BB16">
    <cfRule type="cellIs" dxfId="20168" priority="3432" operator="lessThan">
      <formula>$C$4</formula>
    </cfRule>
  </conditionalFormatting>
  <conditionalFormatting sqref="BB17">
    <cfRule type="cellIs" dxfId="20167" priority="3433" operator="lessThan">
      <formula>$C$4</formula>
    </cfRule>
  </conditionalFormatting>
  <conditionalFormatting sqref="BB17">
    <cfRule type="cellIs" dxfId="20166" priority="3434" operator="lessThan">
      <formula>$C$4</formula>
    </cfRule>
  </conditionalFormatting>
  <conditionalFormatting sqref="BB18">
    <cfRule type="cellIs" dxfId="20165" priority="3435" operator="lessThan">
      <formula>$C$4</formula>
    </cfRule>
  </conditionalFormatting>
  <conditionalFormatting sqref="BB18">
    <cfRule type="cellIs" dxfId="20164" priority="3436" operator="lessThan">
      <formula>$C$4</formula>
    </cfRule>
  </conditionalFormatting>
  <conditionalFormatting sqref="BB19">
    <cfRule type="cellIs" dxfId="20163" priority="3437" operator="lessThan">
      <formula>$C$4</formula>
    </cfRule>
  </conditionalFormatting>
  <conditionalFormatting sqref="BB19">
    <cfRule type="cellIs" dxfId="20162" priority="3438" operator="lessThan">
      <formula>$C$4</formula>
    </cfRule>
  </conditionalFormatting>
  <conditionalFormatting sqref="BB20">
    <cfRule type="cellIs" dxfId="20161" priority="3439" operator="lessThan">
      <formula>$C$4</formula>
    </cfRule>
  </conditionalFormatting>
  <conditionalFormatting sqref="BB20">
    <cfRule type="cellIs" dxfId="20160" priority="3440" operator="lessThan">
      <formula>$C$4</formula>
    </cfRule>
  </conditionalFormatting>
  <conditionalFormatting sqref="BB21">
    <cfRule type="cellIs" dxfId="20159" priority="3441" operator="lessThan">
      <formula>$C$4</formula>
    </cfRule>
  </conditionalFormatting>
  <conditionalFormatting sqref="BB21">
    <cfRule type="cellIs" dxfId="20158" priority="3442" operator="lessThan">
      <formula>$C$4</formula>
    </cfRule>
  </conditionalFormatting>
  <conditionalFormatting sqref="BB22">
    <cfRule type="cellIs" dxfId="20157" priority="3443" operator="lessThan">
      <formula>$C$4</formula>
    </cfRule>
  </conditionalFormatting>
  <conditionalFormatting sqref="BB22">
    <cfRule type="cellIs" dxfId="20156" priority="3444" operator="lessThan">
      <formula>$C$4</formula>
    </cfRule>
  </conditionalFormatting>
  <conditionalFormatting sqref="BB23">
    <cfRule type="cellIs" dxfId="20155" priority="3445" operator="lessThan">
      <formula>$C$4</formula>
    </cfRule>
  </conditionalFormatting>
  <conditionalFormatting sqref="BB23">
    <cfRule type="cellIs" dxfId="20154" priority="3446" operator="lessThan">
      <formula>$C$4</formula>
    </cfRule>
  </conditionalFormatting>
  <conditionalFormatting sqref="BB24">
    <cfRule type="cellIs" dxfId="20153" priority="3447" operator="lessThan">
      <formula>$C$4</formula>
    </cfRule>
  </conditionalFormatting>
  <conditionalFormatting sqref="BB24">
    <cfRule type="cellIs" dxfId="20152" priority="3448" operator="lessThan">
      <formula>$C$4</formula>
    </cfRule>
  </conditionalFormatting>
  <conditionalFormatting sqref="BB25">
    <cfRule type="cellIs" dxfId="20151" priority="3449" operator="lessThan">
      <formula>$C$4</formula>
    </cfRule>
  </conditionalFormatting>
  <conditionalFormatting sqref="BB25">
    <cfRule type="cellIs" dxfId="20150" priority="3450" operator="lessThan">
      <formula>$C$4</formula>
    </cfRule>
  </conditionalFormatting>
  <conditionalFormatting sqref="BB26">
    <cfRule type="cellIs" dxfId="20149" priority="3451" operator="lessThan">
      <formula>$C$4</formula>
    </cfRule>
  </conditionalFormatting>
  <conditionalFormatting sqref="BB26">
    <cfRule type="cellIs" dxfId="20148" priority="3452" operator="lessThan">
      <formula>$C$4</formula>
    </cfRule>
  </conditionalFormatting>
  <conditionalFormatting sqref="BB27">
    <cfRule type="cellIs" dxfId="20147" priority="3453" operator="lessThan">
      <formula>$C$4</formula>
    </cfRule>
  </conditionalFormatting>
  <conditionalFormatting sqref="BB27">
    <cfRule type="cellIs" dxfId="20146" priority="3454" operator="lessThan">
      <formula>$C$4</formula>
    </cfRule>
  </conditionalFormatting>
  <conditionalFormatting sqref="BB28">
    <cfRule type="cellIs" dxfId="20145" priority="3455" operator="lessThan">
      <formula>$C$4</formula>
    </cfRule>
  </conditionalFormatting>
  <conditionalFormatting sqref="BB28">
    <cfRule type="cellIs" dxfId="20144" priority="3456" operator="lessThan">
      <formula>$C$4</formula>
    </cfRule>
  </conditionalFormatting>
  <conditionalFormatting sqref="BB29">
    <cfRule type="cellIs" dxfId="20143" priority="3457" operator="lessThan">
      <formula>$C$4</formula>
    </cfRule>
  </conditionalFormatting>
  <conditionalFormatting sqref="BB29">
    <cfRule type="cellIs" dxfId="20142" priority="3458" operator="lessThan">
      <formula>$C$4</formula>
    </cfRule>
  </conditionalFormatting>
  <conditionalFormatting sqref="BB30">
    <cfRule type="cellIs" dxfId="20141" priority="3459" operator="lessThan">
      <formula>$C$4</formula>
    </cfRule>
  </conditionalFormatting>
  <conditionalFormatting sqref="BB30">
    <cfRule type="cellIs" dxfId="20140" priority="3460" operator="lessThan">
      <formula>$C$4</formula>
    </cfRule>
  </conditionalFormatting>
  <conditionalFormatting sqref="BB31">
    <cfRule type="cellIs" dxfId="20139" priority="3461" operator="lessThan">
      <formula>$C$4</formula>
    </cfRule>
  </conditionalFormatting>
  <conditionalFormatting sqref="BB31">
    <cfRule type="cellIs" dxfId="20138" priority="3462" operator="lessThan">
      <formula>$C$4</formula>
    </cfRule>
  </conditionalFormatting>
  <conditionalFormatting sqref="BB32">
    <cfRule type="cellIs" dxfId="20137" priority="3463" operator="lessThan">
      <formula>$C$4</formula>
    </cfRule>
  </conditionalFormatting>
  <conditionalFormatting sqref="BB32">
    <cfRule type="cellIs" dxfId="20136" priority="3464" operator="lessThan">
      <formula>$C$4</formula>
    </cfRule>
  </conditionalFormatting>
  <conditionalFormatting sqref="BB33">
    <cfRule type="cellIs" dxfId="20135" priority="3465" operator="lessThan">
      <formula>$C$4</formula>
    </cfRule>
  </conditionalFormatting>
  <conditionalFormatting sqref="BB33">
    <cfRule type="cellIs" dxfId="20134" priority="3466" operator="lessThan">
      <formula>$C$4</formula>
    </cfRule>
  </conditionalFormatting>
  <conditionalFormatting sqref="BB34">
    <cfRule type="cellIs" dxfId="20133" priority="3467" operator="lessThan">
      <formula>$C$4</formula>
    </cfRule>
  </conditionalFormatting>
  <conditionalFormatting sqref="BB34">
    <cfRule type="cellIs" dxfId="20132" priority="3468" operator="lessThan">
      <formula>$C$4</formula>
    </cfRule>
  </conditionalFormatting>
  <conditionalFormatting sqref="BB35">
    <cfRule type="cellIs" dxfId="20131" priority="3469" operator="lessThan">
      <formula>$C$4</formula>
    </cfRule>
  </conditionalFormatting>
  <conditionalFormatting sqref="BB35">
    <cfRule type="cellIs" dxfId="20130" priority="3470" operator="lessThan">
      <formula>$C$4</formula>
    </cfRule>
  </conditionalFormatting>
  <conditionalFormatting sqref="BB36">
    <cfRule type="cellIs" dxfId="20129" priority="3471" operator="lessThan">
      <formula>$C$4</formula>
    </cfRule>
  </conditionalFormatting>
  <conditionalFormatting sqref="BB36">
    <cfRule type="cellIs" dxfId="20128" priority="3472" operator="lessThan">
      <formula>$C$4</formula>
    </cfRule>
  </conditionalFormatting>
  <conditionalFormatting sqref="BB37">
    <cfRule type="cellIs" dxfId="20127" priority="3473" operator="lessThan">
      <formula>$C$4</formula>
    </cfRule>
  </conditionalFormatting>
  <conditionalFormatting sqref="BB37">
    <cfRule type="cellIs" dxfId="20126" priority="3474" operator="lessThan">
      <formula>$C$4</formula>
    </cfRule>
  </conditionalFormatting>
  <conditionalFormatting sqref="BB38">
    <cfRule type="cellIs" dxfId="20125" priority="3475" operator="lessThan">
      <formula>$C$4</formula>
    </cfRule>
  </conditionalFormatting>
  <conditionalFormatting sqref="BB38">
    <cfRule type="cellIs" dxfId="20124" priority="3476" operator="lessThan">
      <formula>$C$4</formula>
    </cfRule>
  </conditionalFormatting>
  <conditionalFormatting sqref="BB39">
    <cfRule type="cellIs" dxfId="20123" priority="3477" operator="lessThan">
      <formula>$C$4</formula>
    </cfRule>
  </conditionalFormatting>
  <conditionalFormatting sqref="BB39">
    <cfRule type="cellIs" dxfId="20122" priority="3478" operator="lessThan">
      <formula>$C$4</formula>
    </cfRule>
  </conditionalFormatting>
  <conditionalFormatting sqref="BB40">
    <cfRule type="cellIs" dxfId="20121" priority="3479" operator="lessThan">
      <formula>$C$4</formula>
    </cfRule>
  </conditionalFormatting>
  <conditionalFormatting sqref="BB40">
    <cfRule type="cellIs" dxfId="20120" priority="3480" operator="lessThan">
      <formula>$C$4</formula>
    </cfRule>
  </conditionalFormatting>
  <conditionalFormatting sqref="BB41">
    <cfRule type="cellIs" dxfId="20119" priority="3481" operator="lessThan">
      <formula>$C$4</formula>
    </cfRule>
  </conditionalFormatting>
  <conditionalFormatting sqref="BB41">
    <cfRule type="cellIs" dxfId="20118" priority="3482" operator="lessThan">
      <formula>$C$4</formula>
    </cfRule>
  </conditionalFormatting>
  <conditionalFormatting sqref="BB42">
    <cfRule type="cellIs" dxfId="20117" priority="3483" operator="lessThan">
      <formula>$C$4</formula>
    </cfRule>
  </conditionalFormatting>
  <conditionalFormatting sqref="BB42">
    <cfRule type="cellIs" dxfId="20116" priority="3484" operator="lessThan">
      <formula>$C$4</formula>
    </cfRule>
  </conditionalFormatting>
  <conditionalFormatting sqref="BB43">
    <cfRule type="cellIs" dxfId="20115" priority="3485" operator="lessThan">
      <formula>$C$4</formula>
    </cfRule>
  </conditionalFormatting>
  <conditionalFormatting sqref="BB43">
    <cfRule type="cellIs" dxfId="20114" priority="3486" operator="lessThan">
      <formula>$C$4</formula>
    </cfRule>
  </conditionalFormatting>
  <conditionalFormatting sqref="BB44">
    <cfRule type="cellIs" dxfId="20113" priority="3487" operator="lessThan">
      <formula>$C$4</formula>
    </cfRule>
  </conditionalFormatting>
  <conditionalFormatting sqref="BB44">
    <cfRule type="cellIs" dxfId="20112" priority="3488" operator="lessThan">
      <formula>$C$4</formula>
    </cfRule>
  </conditionalFormatting>
  <conditionalFormatting sqref="BB45">
    <cfRule type="cellIs" dxfId="20111" priority="3489" operator="lessThan">
      <formula>$C$4</formula>
    </cfRule>
  </conditionalFormatting>
  <conditionalFormatting sqref="BB45">
    <cfRule type="cellIs" dxfId="20110" priority="3490" operator="lessThan">
      <formula>$C$4</formula>
    </cfRule>
  </conditionalFormatting>
  <conditionalFormatting sqref="BB46">
    <cfRule type="cellIs" dxfId="20109" priority="3491" operator="lessThan">
      <formula>$C$4</formula>
    </cfRule>
  </conditionalFormatting>
  <conditionalFormatting sqref="BB46">
    <cfRule type="cellIs" dxfId="20108" priority="3492" operator="lessThan">
      <formula>$C$4</formula>
    </cfRule>
  </conditionalFormatting>
  <conditionalFormatting sqref="BB47">
    <cfRule type="cellIs" dxfId="20107" priority="3493" operator="lessThan">
      <formula>$C$4</formula>
    </cfRule>
  </conditionalFormatting>
  <conditionalFormatting sqref="BB47">
    <cfRule type="cellIs" dxfId="20106" priority="3494" operator="lessThan">
      <formula>$C$4</formula>
    </cfRule>
  </conditionalFormatting>
  <conditionalFormatting sqref="BB48">
    <cfRule type="cellIs" dxfId="20105" priority="3495" operator="lessThan">
      <formula>$C$4</formula>
    </cfRule>
  </conditionalFormatting>
  <conditionalFormatting sqref="BB48">
    <cfRule type="cellIs" dxfId="20104" priority="3496" operator="lessThan">
      <formula>$C$4</formula>
    </cfRule>
  </conditionalFormatting>
  <conditionalFormatting sqref="BB49">
    <cfRule type="cellIs" dxfId="20103" priority="3497" operator="lessThan">
      <formula>$C$4</formula>
    </cfRule>
  </conditionalFormatting>
  <conditionalFormatting sqref="BB49">
    <cfRule type="cellIs" dxfId="20102" priority="3498" operator="lessThan">
      <formula>$C$4</formula>
    </cfRule>
  </conditionalFormatting>
  <conditionalFormatting sqref="BB50">
    <cfRule type="cellIs" dxfId="20101" priority="3499" operator="lessThan">
      <formula>$C$4</formula>
    </cfRule>
  </conditionalFormatting>
  <conditionalFormatting sqref="BB50">
    <cfRule type="cellIs" dxfId="20100" priority="3500" operator="lessThan">
      <formula>$C$4</formula>
    </cfRule>
  </conditionalFormatting>
  <conditionalFormatting sqref="BB51">
    <cfRule type="cellIs" dxfId="20099" priority="3501" operator="lessThan">
      <formula>$C$4</formula>
    </cfRule>
  </conditionalFormatting>
  <conditionalFormatting sqref="BB51">
    <cfRule type="cellIs" dxfId="20098" priority="3502" operator="lessThan">
      <formula>$C$4</formula>
    </cfRule>
  </conditionalFormatting>
  <conditionalFormatting sqref="BB52">
    <cfRule type="cellIs" dxfId="20097" priority="3503" operator="lessThan">
      <formula>$C$4</formula>
    </cfRule>
  </conditionalFormatting>
  <conditionalFormatting sqref="BB52">
    <cfRule type="cellIs" dxfId="20096" priority="3504" operator="lessThan">
      <formula>$C$4</formula>
    </cfRule>
  </conditionalFormatting>
  <conditionalFormatting sqref="BB53">
    <cfRule type="cellIs" dxfId="20095" priority="3505" operator="lessThan">
      <formula>$C$4</formula>
    </cfRule>
  </conditionalFormatting>
  <conditionalFormatting sqref="BB53">
    <cfRule type="cellIs" dxfId="20094" priority="3506" operator="lessThan">
      <formula>$C$4</formula>
    </cfRule>
  </conditionalFormatting>
  <conditionalFormatting sqref="BB54">
    <cfRule type="cellIs" dxfId="20093" priority="3507" operator="lessThan">
      <formula>$C$4</formula>
    </cfRule>
  </conditionalFormatting>
  <conditionalFormatting sqref="BB54">
    <cfRule type="cellIs" dxfId="20092" priority="3508" operator="lessThan">
      <formula>$C$4</formula>
    </cfRule>
  </conditionalFormatting>
  <conditionalFormatting sqref="BB55">
    <cfRule type="cellIs" dxfId="20091" priority="3509" operator="lessThan">
      <formula>$C$4</formula>
    </cfRule>
  </conditionalFormatting>
  <conditionalFormatting sqref="BB55">
    <cfRule type="cellIs" dxfId="20090" priority="3510" operator="lessThan">
      <formula>$C$4</formula>
    </cfRule>
  </conditionalFormatting>
  <conditionalFormatting sqref="BB56">
    <cfRule type="cellIs" dxfId="20089" priority="3511" operator="lessThan">
      <formula>$C$4</formula>
    </cfRule>
  </conditionalFormatting>
  <conditionalFormatting sqref="BB56">
    <cfRule type="cellIs" dxfId="20088" priority="3512" operator="lessThan">
      <formula>$C$4</formula>
    </cfRule>
  </conditionalFormatting>
  <conditionalFormatting sqref="BB57">
    <cfRule type="cellIs" dxfId="20087" priority="3513" operator="lessThan">
      <formula>$C$4</formula>
    </cfRule>
  </conditionalFormatting>
  <conditionalFormatting sqref="BB57">
    <cfRule type="cellIs" dxfId="20086" priority="3514" operator="lessThan">
      <formula>$C$4</formula>
    </cfRule>
  </conditionalFormatting>
  <conditionalFormatting sqref="BB58">
    <cfRule type="cellIs" dxfId="20085" priority="3515" operator="lessThan">
      <formula>$C$4</formula>
    </cfRule>
  </conditionalFormatting>
  <conditionalFormatting sqref="BB58">
    <cfRule type="cellIs" dxfId="20084" priority="3516" operator="lessThan">
      <formula>$C$4</formula>
    </cfRule>
  </conditionalFormatting>
  <conditionalFormatting sqref="BB59">
    <cfRule type="cellIs" dxfId="20083" priority="3517" operator="lessThan">
      <formula>$C$4</formula>
    </cfRule>
  </conditionalFormatting>
  <conditionalFormatting sqref="BB59">
    <cfRule type="cellIs" dxfId="20082" priority="3518" operator="lessThan">
      <formula>$C$4</formula>
    </cfRule>
  </conditionalFormatting>
  <conditionalFormatting sqref="BB60">
    <cfRule type="cellIs" dxfId="20081" priority="3519" operator="lessThan">
      <formula>$C$4</formula>
    </cfRule>
  </conditionalFormatting>
  <conditionalFormatting sqref="BB60">
    <cfRule type="cellIs" dxfId="20080" priority="3520" operator="lessThan">
      <formula>$C$4</formula>
    </cfRule>
  </conditionalFormatting>
  <conditionalFormatting sqref="BC11">
    <cfRule type="cellIs" dxfId="20079" priority="3521" operator="lessThan">
      <formula>$C$4</formula>
    </cfRule>
  </conditionalFormatting>
  <conditionalFormatting sqref="BC11">
    <cfRule type="cellIs" dxfId="20078" priority="3522" operator="lessThan">
      <formula>$C$4</formula>
    </cfRule>
  </conditionalFormatting>
  <conditionalFormatting sqref="BC12">
    <cfRule type="cellIs" dxfId="20077" priority="3523" operator="lessThan">
      <formula>$C$4</formula>
    </cfRule>
  </conditionalFormatting>
  <conditionalFormatting sqref="BC12">
    <cfRule type="cellIs" dxfId="20076" priority="3524" operator="lessThan">
      <formula>$C$4</formula>
    </cfRule>
  </conditionalFormatting>
  <conditionalFormatting sqref="BC13">
    <cfRule type="cellIs" dxfId="20075" priority="3525" operator="lessThan">
      <formula>$C$4</formula>
    </cfRule>
  </conditionalFormatting>
  <conditionalFormatting sqref="BC13">
    <cfRule type="cellIs" dxfId="20074" priority="3526" operator="lessThan">
      <formula>$C$4</formula>
    </cfRule>
  </conditionalFormatting>
  <conditionalFormatting sqref="BC14">
    <cfRule type="cellIs" dxfId="20073" priority="3527" operator="lessThan">
      <formula>$C$4</formula>
    </cfRule>
  </conditionalFormatting>
  <conditionalFormatting sqref="BC14">
    <cfRule type="cellIs" dxfId="20072" priority="3528" operator="lessThan">
      <formula>$C$4</formula>
    </cfRule>
  </conditionalFormatting>
  <conditionalFormatting sqref="BC15">
    <cfRule type="cellIs" dxfId="20071" priority="3529" operator="lessThan">
      <formula>$C$4</formula>
    </cfRule>
  </conditionalFormatting>
  <conditionalFormatting sqref="BC15">
    <cfRule type="cellIs" dxfId="20070" priority="3530" operator="lessThan">
      <formula>$C$4</formula>
    </cfRule>
  </conditionalFormatting>
  <conditionalFormatting sqref="BC16">
    <cfRule type="cellIs" dxfId="20069" priority="3531" operator="lessThan">
      <formula>$C$4</formula>
    </cfRule>
  </conditionalFormatting>
  <conditionalFormatting sqref="BC16">
    <cfRule type="cellIs" dxfId="20068" priority="3532" operator="lessThan">
      <formula>$C$4</formula>
    </cfRule>
  </conditionalFormatting>
  <conditionalFormatting sqref="BC17">
    <cfRule type="cellIs" dxfId="20067" priority="3533" operator="lessThan">
      <formula>$C$4</formula>
    </cfRule>
  </conditionalFormatting>
  <conditionalFormatting sqref="BC17">
    <cfRule type="cellIs" dxfId="20066" priority="3534" operator="lessThan">
      <formula>$C$4</formula>
    </cfRule>
  </conditionalFormatting>
  <conditionalFormatting sqref="BC18">
    <cfRule type="cellIs" dxfId="20065" priority="3535" operator="lessThan">
      <formula>$C$4</formula>
    </cfRule>
  </conditionalFormatting>
  <conditionalFormatting sqref="BC18">
    <cfRule type="cellIs" dxfId="20064" priority="3536" operator="lessThan">
      <formula>$C$4</formula>
    </cfRule>
  </conditionalFormatting>
  <conditionalFormatting sqref="BC19">
    <cfRule type="cellIs" dxfId="20063" priority="3537" operator="lessThan">
      <formula>$C$4</formula>
    </cfRule>
  </conditionalFormatting>
  <conditionalFormatting sqref="BC19">
    <cfRule type="cellIs" dxfId="20062" priority="3538" operator="lessThan">
      <formula>$C$4</formula>
    </cfRule>
  </conditionalFormatting>
  <conditionalFormatting sqref="BC20">
    <cfRule type="cellIs" dxfId="20061" priority="3539" operator="lessThan">
      <formula>$C$4</formula>
    </cfRule>
  </conditionalFormatting>
  <conditionalFormatting sqref="BC20">
    <cfRule type="cellIs" dxfId="20060" priority="3540" operator="lessThan">
      <formula>$C$4</formula>
    </cfRule>
  </conditionalFormatting>
  <conditionalFormatting sqref="BC21">
    <cfRule type="cellIs" dxfId="20059" priority="3541" operator="lessThan">
      <formula>$C$4</formula>
    </cfRule>
  </conditionalFormatting>
  <conditionalFormatting sqref="BC21">
    <cfRule type="cellIs" dxfId="20058" priority="3542" operator="lessThan">
      <formula>$C$4</formula>
    </cfRule>
  </conditionalFormatting>
  <conditionalFormatting sqref="BC22">
    <cfRule type="cellIs" dxfId="20057" priority="3543" operator="lessThan">
      <formula>$C$4</formula>
    </cfRule>
  </conditionalFormatting>
  <conditionalFormatting sqref="BC22">
    <cfRule type="cellIs" dxfId="20056" priority="3544" operator="lessThan">
      <formula>$C$4</formula>
    </cfRule>
  </conditionalFormatting>
  <conditionalFormatting sqref="BC23">
    <cfRule type="cellIs" dxfId="20055" priority="3545" operator="lessThan">
      <formula>$C$4</formula>
    </cfRule>
  </conditionalFormatting>
  <conditionalFormatting sqref="BC23">
    <cfRule type="cellIs" dxfId="20054" priority="3546" operator="lessThan">
      <formula>$C$4</formula>
    </cfRule>
  </conditionalFormatting>
  <conditionalFormatting sqref="BC24">
    <cfRule type="cellIs" dxfId="20053" priority="3547" operator="lessThan">
      <formula>$C$4</formula>
    </cfRule>
  </conditionalFormatting>
  <conditionalFormatting sqref="BC24">
    <cfRule type="cellIs" dxfId="20052" priority="3548" operator="lessThan">
      <formula>$C$4</formula>
    </cfRule>
  </conditionalFormatting>
  <conditionalFormatting sqref="BC25">
    <cfRule type="cellIs" dxfId="20051" priority="3549" operator="lessThan">
      <formula>$C$4</formula>
    </cfRule>
  </conditionalFormatting>
  <conditionalFormatting sqref="BC25">
    <cfRule type="cellIs" dxfId="20050" priority="3550" operator="lessThan">
      <formula>$C$4</formula>
    </cfRule>
  </conditionalFormatting>
  <conditionalFormatting sqref="BC26">
    <cfRule type="cellIs" dxfId="20049" priority="3551" operator="lessThan">
      <formula>$C$4</formula>
    </cfRule>
  </conditionalFormatting>
  <conditionalFormatting sqref="BC26">
    <cfRule type="cellIs" dxfId="20048" priority="3552" operator="lessThan">
      <formula>$C$4</formula>
    </cfRule>
  </conditionalFormatting>
  <conditionalFormatting sqref="BC27">
    <cfRule type="cellIs" dxfId="20047" priority="3553" operator="lessThan">
      <formula>$C$4</formula>
    </cfRule>
  </conditionalFormatting>
  <conditionalFormatting sqref="BC27">
    <cfRule type="cellIs" dxfId="20046" priority="3554" operator="lessThan">
      <formula>$C$4</formula>
    </cfRule>
  </conditionalFormatting>
  <conditionalFormatting sqref="BC28">
    <cfRule type="cellIs" dxfId="20045" priority="3555" operator="lessThan">
      <formula>$C$4</formula>
    </cfRule>
  </conditionalFormatting>
  <conditionalFormatting sqref="BC28">
    <cfRule type="cellIs" dxfId="20044" priority="3556" operator="lessThan">
      <formula>$C$4</formula>
    </cfRule>
  </conditionalFormatting>
  <conditionalFormatting sqref="BC29">
    <cfRule type="cellIs" dxfId="20043" priority="3557" operator="lessThan">
      <formula>$C$4</formula>
    </cfRule>
  </conditionalFormatting>
  <conditionalFormatting sqref="BC29">
    <cfRule type="cellIs" dxfId="20042" priority="3558" operator="lessThan">
      <formula>$C$4</formula>
    </cfRule>
  </conditionalFormatting>
  <conditionalFormatting sqref="BC30">
    <cfRule type="cellIs" dxfId="20041" priority="3559" operator="lessThan">
      <formula>$C$4</formula>
    </cfRule>
  </conditionalFormatting>
  <conditionalFormatting sqref="BC30">
    <cfRule type="cellIs" dxfId="20040" priority="3560" operator="lessThan">
      <formula>$C$4</formula>
    </cfRule>
  </conditionalFormatting>
  <conditionalFormatting sqref="BC31">
    <cfRule type="cellIs" dxfId="20039" priority="3561" operator="lessThan">
      <formula>$C$4</formula>
    </cfRule>
  </conditionalFormatting>
  <conditionalFormatting sqref="BC31">
    <cfRule type="cellIs" dxfId="20038" priority="3562" operator="lessThan">
      <formula>$C$4</formula>
    </cfRule>
  </conditionalFormatting>
  <conditionalFormatting sqref="BC32">
    <cfRule type="cellIs" dxfId="20037" priority="3563" operator="lessThan">
      <formula>$C$4</formula>
    </cfRule>
  </conditionalFormatting>
  <conditionalFormatting sqref="BC32">
    <cfRule type="cellIs" dxfId="20036" priority="3564" operator="lessThan">
      <formula>$C$4</formula>
    </cfRule>
  </conditionalFormatting>
  <conditionalFormatting sqref="BC33">
    <cfRule type="cellIs" dxfId="20035" priority="3565" operator="lessThan">
      <formula>$C$4</formula>
    </cfRule>
  </conditionalFormatting>
  <conditionalFormatting sqref="BC33">
    <cfRule type="cellIs" dxfId="20034" priority="3566" operator="lessThan">
      <formula>$C$4</formula>
    </cfRule>
  </conditionalFormatting>
  <conditionalFormatting sqref="BC34">
    <cfRule type="cellIs" dxfId="20033" priority="3567" operator="lessThan">
      <formula>$C$4</formula>
    </cfRule>
  </conditionalFormatting>
  <conditionalFormatting sqref="BC34">
    <cfRule type="cellIs" dxfId="20032" priority="3568" operator="lessThan">
      <formula>$C$4</formula>
    </cfRule>
  </conditionalFormatting>
  <conditionalFormatting sqref="BC35">
    <cfRule type="cellIs" dxfId="20031" priority="3569" operator="lessThan">
      <formula>$C$4</formula>
    </cfRule>
  </conditionalFormatting>
  <conditionalFormatting sqref="BC35">
    <cfRule type="cellIs" dxfId="20030" priority="3570" operator="lessThan">
      <formula>$C$4</formula>
    </cfRule>
  </conditionalFormatting>
  <conditionalFormatting sqref="BC36">
    <cfRule type="cellIs" dxfId="20029" priority="3571" operator="lessThan">
      <formula>$C$4</formula>
    </cfRule>
  </conditionalFormatting>
  <conditionalFormatting sqref="BC36">
    <cfRule type="cellIs" dxfId="20028" priority="3572" operator="lessThan">
      <formula>$C$4</formula>
    </cfRule>
  </conditionalFormatting>
  <conditionalFormatting sqref="BC37">
    <cfRule type="cellIs" dxfId="20027" priority="3573" operator="lessThan">
      <formula>$C$4</formula>
    </cfRule>
  </conditionalFormatting>
  <conditionalFormatting sqref="BC37">
    <cfRule type="cellIs" dxfId="20026" priority="3574" operator="lessThan">
      <formula>$C$4</formula>
    </cfRule>
  </conditionalFormatting>
  <conditionalFormatting sqref="BC38">
    <cfRule type="cellIs" dxfId="20025" priority="3575" operator="lessThan">
      <formula>$C$4</formula>
    </cfRule>
  </conditionalFormatting>
  <conditionalFormatting sqref="BC38">
    <cfRule type="cellIs" dxfId="20024" priority="3576" operator="lessThan">
      <formula>$C$4</formula>
    </cfRule>
  </conditionalFormatting>
  <conditionalFormatting sqref="BC39">
    <cfRule type="cellIs" dxfId="20023" priority="3577" operator="lessThan">
      <formula>$C$4</formula>
    </cfRule>
  </conditionalFormatting>
  <conditionalFormatting sqref="BC39">
    <cfRule type="cellIs" dxfId="20022" priority="3578" operator="lessThan">
      <formula>$C$4</formula>
    </cfRule>
  </conditionalFormatting>
  <conditionalFormatting sqref="BC40">
    <cfRule type="cellIs" dxfId="20021" priority="3579" operator="lessThan">
      <formula>$C$4</formula>
    </cfRule>
  </conditionalFormatting>
  <conditionalFormatting sqref="BC40">
    <cfRule type="cellIs" dxfId="20020" priority="3580" operator="lessThan">
      <formula>$C$4</formula>
    </cfRule>
  </conditionalFormatting>
  <conditionalFormatting sqref="BC41">
    <cfRule type="cellIs" dxfId="20019" priority="3581" operator="lessThan">
      <formula>$C$4</formula>
    </cfRule>
  </conditionalFormatting>
  <conditionalFormatting sqref="BC41">
    <cfRule type="cellIs" dxfId="20018" priority="3582" operator="lessThan">
      <formula>$C$4</formula>
    </cfRule>
  </conditionalFormatting>
  <conditionalFormatting sqref="BC42">
    <cfRule type="cellIs" dxfId="20017" priority="3583" operator="lessThan">
      <formula>$C$4</formula>
    </cfRule>
  </conditionalFormatting>
  <conditionalFormatting sqref="BC42">
    <cfRule type="cellIs" dxfId="20016" priority="3584" operator="lessThan">
      <formula>$C$4</formula>
    </cfRule>
  </conditionalFormatting>
  <conditionalFormatting sqref="BC43">
    <cfRule type="cellIs" dxfId="20015" priority="3585" operator="lessThan">
      <formula>$C$4</formula>
    </cfRule>
  </conditionalFormatting>
  <conditionalFormatting sqref="BC43">
    <cfRule type="cellIs" dxfId="20014" priority="3586" operator="lessThan">
      <formula>$C$4</formula>
    </cfRule>
  </conditionalFormatting>
  <conditionalFormatting sqref="BC44">
    <cfRule type="cellIs" dxfId="20013" priority="3587" operator="lessThan">
      <formula>$C$4</formula>
    </cfRule>
  </conditionalFormatting>
  <conditionalFormatting sqref="BC44">
    <cfRule type="cellIs" dxfId="20012" priority="3588" operator="lessThan">
      <formula>$C$4</formula>
    </cfRule>
  </conditionalFormatting>
  <conditionalFormatting sqref="BC45">
    <cfRule type="cellIs" dxfId="20011" priority="3589" operator="lessThan">
      <formula>$C$4</formula>
    </cfRule>
  </conditionalFormatting>
  <conditionalFormatting sqref="BC45">
    <cfRule type="cellIs" dxfId="20010" priority="3590" operator="lessThan">
      <formula>$C$4</formula>
    </cfRule>
  </conditionalFormatting>
  <conditionalFormatting sqref="BC46">
    <cfRule type="cellIs" dxfId="20009" priority="3591" operator="lessThan">
      <formula>$C$4</formula>
    </cfRule>
  </conditionalFormatting>
  <conditionalFormatting sqref="BC46">
    <cfRule type="cellIs" dxfId="20008" priority="3592" operator="lessThan">
      <formula>$C$4</formula>
    </cfRule>
  </conditionalFormatting>
  <conditionalFormatting sqref="BC47">
    <cfRule type="cellIs" dxfId="20007" priority="3593" operator="lessThan">
      <formula>$C$4</formula>
    </cfRule>
  </conditionalFormatting>
  <conditionalFormatting sqref="BC47">
    <cfRule type="cellIs" dxfId="20006" priority="3594" operator="lessThan">
      <formula>$C$4</formula>
    </cfRule>
  </conditionalFormatting>
  <conditionalFormatting sqref="BC48">
    <cfRule type="cellIs" dxfId="20005" priority="3595" operator="lessThan">
      <formula>$C$4</formula>
    </cfRule>
  </conditionalFormatting>
  <conditionalFormatting sqref="BC48">
    <cfRule type="cellIs" dxfId="20004" priority="3596" operator="lessThan">
      <formula>$C$4</formula>
    </cfRule>
  </conditionalFormatting>
  <conditionalFormatting sqref="BC49">
    <cfRule type="cellIs" dxfId="20003" priority="3597" operator="lessThan">
      <formula>$C$4</formula>
    </cfRule>
  </conditionalFormatting>
  <conditionalFormatting sqref="BC49">
    <cfRule type="cellIs" dxfId="20002" priority="3598" operator="lessThan">
      <formula>$C$4</formula>
    </cfRule>
  </conditionalFormatting>
  <conditionalFormatting sqref="BC50">
    <cfRule type="cellIs" dxfId="20001" priority="3599" operator="lessThan">
      <formula>$C$4</formula>
    </cfRule>
  </conditionalFormatting>
  <conditionalFormatting sqref="BC50">
    <cfRule type="cellIs" dxfId="20000" priority="3600" operator="lessThan">
      <formula>$C$4</formula>
    </cfRule>
  </conditionalFormatting>
  <conditionalFormatting sqref="BC51">
    <cfRule type="cellIs" dxfId="19999" priority="3601" operator="lessThan">
      <formula>$C$4</formula>
    </cfRule>
  </conditionalFormatting>
  <conditionalFormatting sqref="BC51">
    <cfRule type="cellIs" dxfId="19998" priority="3602" operator="lessThan">
      <formula>$C$4</formula>
    </cfRule>
  </conditionalFormatting>
  <conditionalFormatting sqref="BC52">
    <cfRule type="cellIs" dxfId="19997" priority="3603" operator="lessThan">
      <formula>$C$4</formula>
    </cfRule>
  </conditionalFormatting>
  <conditionalFormatting sqref="BC52">
    <cfRule type="cellIs" dxfId="19996" priority="3604" operator="lessThan">
      <formula>$C$4</formula>
    </cfRule>
  </conditionalFormatting>
  <conditionalFormatting sqref="BC53">
    <cfRule type="cellIs" dxfId="19995" priority="3605" operator="lessThan">
      <formula>$C$4</formula>
    </cfRule>
  </conditionalFormatting>
  <conditionalFormatting sqref="BC53">
    <cfRule type="cellIs" dxfId="19994" priority="3606" operator="lessThan">
      <formula>$C$4</formula>
    </cfRule>
  </conditionalFormatting>
  <conditionalFormatting sqref="BC54">
    <cfRule type="cellIs" dxfId="19993" priority="3607" operator="lessThan">
      <formula>$C$4</formula>
    </cfRule>
  </conditionalFormatting>
  <conditionalFormatting sqref="BC54">
    <cfRule type="cellIs" dxfId="19992" priority="3608" operator="lessThan">
      <formula>$C$4</formula>
    </cfRule>
  </conditionalFormatting>
  <conditionalFormatting sqref="BC55">
    <cfRule type="cellIs" dxfId="19991" priority="3609" operator="lessThan">
      <formula>$C$4</formula>
    </cfRule>
  </conditionalFormatting>
  <conditionalFormatting sqref="BC55">
    <cfRule type="cellIs" dxfId="19990" priority="3610" operator="lessThan">
      <formula>$C$4</formula>
    </cfRule>
  </conditionalFormatting>
  <conditionalFormatting sqref="BC56">
    <cfRule type="cellIs" dxfId="19989" priority="3611" operator="lessThan">
      <formula>$C$4</formula>
    </cfRule>
  </conditionalFormatting>
  <conditionalFormatting sqref="BC56">
    <cfRule type="cellIs" dxfId="19988" priority="3612" operator="lessThan">
      <formula>$C$4</formula>
    </cfRule>
  </conditionalFormatting>
  <conditionalFormatting sqref="BC57">
    <cfRule type="cellIs" dxfId="19987" priority="3613" operator="lessThan">
      <formula>$C$4</formula>
    </cfRule>
  </conditionalFormatting>
  <conditionalFormatting sqref="BC57">
    <cfRule type="cellIs" dxfId="19986" priority="3614" operator="lessThan">
      <formula>$C$4</formula>
    </cfRule>
  </conditionalFormatting>
  <conditionalFormatting sqref="BC58">
    <cfRule type="cellIs" dxfId="19985" priority="3615" operator="lessThan">
      <formula>$C$4</formula>
    </cfRule>
  </conditionalFormatting>
  <conditionalFormatting sqref="BC58">
    <cfRule type="cellIs" dxfId="19984" priority="3616" operator="lessThan">
      <formula>$C$4</formula>
    </cfRule>
  </conditionalFormatting>
  <conditionalFormatting sqref="BC59">
    <cfRule type="cellIs" dxfId="19983" priority="3617" operator="lessThan">
      <formula>$C$4</formula>
    </cfRule>
  </conditionalFormatting>
  <conditionalFormatting sqref="BC59">
    <cfRule type="cellIs" dxfId="19982" priority="3618" operator="lessThan">
      <formula>$C$4</formula>
    </cfRule>
  </conditionalFormatting>
  <conditionalFormatting sqref="BC60">
    <cfRule type="cellIs" dxfId="19981" priority="3619" operator="lessThan">
      <formula>$C$4</formula>
    </cfRule>
  </conditionalFormatting>
  <conditionalFormatting sqref="BC60">
    <cfRule type="cellIs" dxfId="19980" priority="3620" operator="lessThan">
      <formula>$C$4</formula>
    </cfRule>
  </conditionalFormatting>
  <conditionalFormatting sqref="BD11">
    <cfRule type="cellIs" dxfId="19979" priority="3621" operator="lessThan">
      <formula>$C$4</formula>
    </cfRule>
  </conditionalFormatting>
  <conditionalFormatting sqref="BD11">
    <cfRule type="cellIs" dxfId="19978" priority="3622" operator="lessThan">
      <formula>$C$4</formula>
    </cfRule>
  </conditionalFormatting>
  <conditionalFormatting sqref="BD12">
    <cfRule type="cellIs" dxfId="19977" priority="3623" operator="lessThan">
      <formula>$C$4</formula>
    </cfRule>
  </conditionalFormatting>
  <conditionalFormatting sqref="BD12">
    <cfRule type="cellIs" dxfId="19976" priority="3624" operator="lessThan">
      <formula>$C$4</formula>
    </cfRule>
  </conditionalFormatting>
  <conditionalFormatting sqref="BD13">
    <cfRule type="cellIs" dxfId="19975" priority="3625" operator="lessThan">
      <formula>$C$4</formula>
    </cfRule>
  </conditionalFormatting>
  <conditionalFormatting sqref="BD13">
    <cfRule type="cellIs" dxfId="19974" priority="3626" operator="lessThan">
      <formula>$C$4</formula>
    </cfRule>
  </conditionalFormatting>
  <conditionalFormatting sqref="BD14">
    <cfRule type="cellIs" dxfId="19973" priority="3627" operator="lessThan">
      <formula>$C$4</formula>
    </cfRule>
  </conditionalFormatting>
  <conditionalFormatting sqref="BD14">
    <cfRule type="cellIs" dxfId="19972" priority="3628" operator="lessThan">
      <formula>$C$4</formula>
    </cfRule>
  </conditionalFormatting>
  <conditionalFormatting sqref="BD15">
    <cfRule type="cellIs" dxfId="19971" priority="3629" operator="lessThan">
      <formula>$C$4</formula>
    </cfRule>
  </conditionalFormatting>
  <conditionalFormatting sqref="BD15">
    <cfRule type="cellIs" dxfId="19970" priority="3630" operator="lessThan">
      <formula>$C$4</formula>
    </cfRule>
  </conditionalFormatting>
  <conditionalFormatting sqref="BD16">
    <cfRule type="cellIs" dxfId="19969" priority="3631" operator="lessThan">
      <formula>$C$4</formula>
    </cfRule>
  </conditionalFormatting>
  <conditionalFormatting sqref="BD16">
    <cfRule type="cellIs" dxfId="19968" priority="3632" operator="lessThan">
      <formula>$C$4</formula>
    </cfRule>
  </conditionalFormatting>
  <conditionalFormatting sqref="BD17">
    <cfRule type="cellIs" dxfId="19967" priority="3633" operator="lessThan">
      <formula>$C$4</formula>
    </cfRule>
  </conditionalFormatting>
  <conditionalFormatting sqref="BD17">
    <cfRule type="cellIs" dxfId="19966" priority="3634" operator="lessThan">
      <formula>$C$4</formula>
    </cfRule>
  </conditionalFormatting>
  <conditionalFormatting sqref="BD18">
    <cfRule type="cellIs" dxfId="19965" priority="3635" operator="lessThan">
      <formula>$C$4</formula>
    </cfRule>
  </conditionalFormatting>
  <conditionalFormatting sqref="BD18">
    <cfRule type="cellIs" dxfId="19964" priority="3636" operator="lessThan">
      <formula>$C$4</formula>
    </cfRule>
  </conditionalFormatting>
  <conditionalFormatting sqref="BD19">
    <cfRule type="cellIs" dxfId="19963" priority="3637" operator="lessThan">
      <formula>$C$4</formula>
    </cfRule>
  </conditionalFormatting>
  <conditionalFormatting sqref="BD19">
    <cfRule type="cellIs" dxfId="19962" priority="3638" operator="lessThan">
      <formula>$C$4</formula>
    </cfRule>
  </conditionalFormatting>
  <conditionalFormatting sqref="BD20">
    <cfRule type="cellIs" dxfId="19961" priority="3639" operator="lessThan">
      <formula>$C$4</formula>
    </cfRule>
  </conditionalFormatting>
  <conditionalFormatting sqref="BD20">
    <cfRule type="cellIs" dxfId="19960" priority="3640" operator="lessThan">
      <formula>$C$4</formula>
    </cfRule>
  </conditionalFormatting>
  <conditionalFormatting sqref="BD21">
    <cfRule type="cellIs" dxfId="19959" priority="3641" operator="lessThan">
      <formula>$C$4</formula>
    </cfRule>
  </conditionalFormatting>
  <conditionalFormatting sqref="BD21">
    <cfRule type="cellIs" dxfId="19958" priority="3642" operator="lessThan">
      <formula>$C$4</formula>
    </cfRule>
  </conditionalFormatting>
  <conditionalFormatting sqref="BD22">
    <cfRule type="cellIs" dxfId="19957" priority="3643" operator="lessThan">
      <formula>$C$4</formula>
    </cfRule>
  </conditionalFormatting>
  <conditionalFormatting sqref="BD22">
    <cfRule type="cellIs" dxfId="19956" priority="3644" operator="lessThan">
      <formula>$C$4</formula>
    </cfRule>
  </conditionalFormatting>
  <conditionalFormatting sqref="BD23">
    <cfRule type="cellIs" dxfId="19955" priority="3645" operator="lessThan">
      <formula>$C$4</formula>
    </cfRule>
  </conditionalFormatting>
  <conditionalFormatting sqref="BD23">
    <cfRule type="cellIs" dxfId="19954" priority="3646" operator="lessThan">
      <formula>$C$4</formula>
    </cfRule>
  </conditionalFormatting>
  <conditionalFormatting sqref="BD24">
    <cfRule type="cellIs" dxfId="19953" priority="3647" operator="lessThan">
      <formula>$C$4</formula>
    </cfRule>
  </conditionalFormatting>
  <conditionalFormatting sqref="BD24">
    <cfRule type="cellIs" dxfId="19952" priority="3648" operator="lessThan">
      <formula>$C$4</formula>
    </cfRule>
  </conditionalFormatting>
  <conditionalFormatting sqref="BD25">
    <cfRule type="cellIs" dxfId="19951" priority="3649" operator="lessThan">
      <formula>$C$4</formula>
    </cfRule>
  </conditionalFormatting>
  <conditionalFormatting sqref="BD25">
    <cfRule type="cellIs" dxfId="19950" priority="3650" operator="lessThan">
      <formula>$C$4</formula>
    </cfRule>
  </conditionalFormatting>
  <conditionalFormatting sqref="BD26">
    <cfRule type="cellIs" dxfId="19949" priority="3651" operator="lessThan">
      <formula>$C$4</formula>
    </cfRule>
  </conditionalFormatting>
  <conditionalFormatting sqref="BD26">
    <cfRule type="cellIs" dxfId="19948" priority="3652" operator="lessThan">
      <formula>$C$4</formula>
    </cfRule>
  </conditionalFormatting>
  <conditionalFormatting sqref="BD27">
    <cfRule type="cellIs" dxfId="19947" priority="3653" operator="lessThan">
      <formula>$C$4</formula>
    </cfRule>
  </conditionalFormatting>
  <conditionalFormatting sqref="BD27">
    <cfRule type="cellIs" dxfId="19946" priority="3654" operator="lessThan">
      <formula>$C$4</formula>
    </cfRule>
  </conditionalFormatting>
  <conditionalFormatting sqref="BD28">
    <cfRule type="cellIs" dxfId="19945" priority="3655" operator="lessThan">
      <formula>$C$4</formula>
    </cfRule>
  </conditionalFormatting>
  <conditionalFormatting sqref="BD28">
    <cfRule type="cellIs" dxfId="19944" priority="3656" operator="lessThan">
      <formula>$C$4</formula>
    </cfRule>
  </conditionalFormatting>
  <conditionalFormatting sqref="BD29">
    <cfRule type="cellIs" dxfId="19943" priority="3657" operator="lessThan">
      <formula>$C$4</formula>
    </cfRule>
  </conditionalFormatting>
  <conditionalFormatting sqref="BD29">
    <cfRule type="cellIs" dxfId="19942" priority="3658" operator="lessThan">
      <formula>$C$4</formula>
    </cfRule>
  </conditionalFormatting>
  <conditionalFormatting sqref="BD30">
    <cfRule type="cellIs" dxfId="19941" priority="3659" operator="lessThan">
      <formula>$C$4</formula>
    </cfRule>
  </conditionalFormatting>
  <conditionalFormatting sqref="BD30">
    <cfRule type="cellIs" dxfId="19940" priority="3660" operator="lessThan">
      <formula>$C$4</formula>
    </cfRule>
  </conditionalFormatting>
  <conditionalFormatting sqref="BD31">
    <cfRule type="cellIs" dxfId="19939" priority="3661" operator="lessThan">
      <formula>$C$4</formula>
    </cfRule>
  </conditionalFormatting>
  <conditionalFormatting sqref="BD31">
    <cfRule type="cellIs" dxfId="19938" priority="3662" operator="lessThan">
      <formula>$C$4</formula>
    </cfRule>
  </conditionalFormatting>
  <conditionalFormatting sqref="BD32">
    <cfRule type="cellIs" dxfId="19937" priority="3663" operator="lessThan">
      <formula>$C$4</formula>
    </cfRule>
  </conditionalFormatting>
  <conditionalFormatting sqref="BD32">
    <cfRule type="cellIs" dxfId="19936" priority="3664" operator="lessThan">
      <formula>$C$4</formula>
    </cfRule>
  </conditionalFormatting>
  <conditionalFormatting sqref="BD33">
    <cfRule type="cellIs" dxfId="19935" priority="3665" operator="lessThan">
      <formula>$C$4</formula>
    </cfRule>
  </conditionalFormatting>
  <conditionalFormatting sqref="BD33">
    <cfRule type="cellIs" dxfId="19934" priority="3666" operator="lessThan">
      <formula>$C$4</formula>
    </cfRule>
  </conditionalFormatting>
  <conditionalFormatting sqref="BD34">
    <cfRule type="cellIs" dxfId="19933" priority="3667" operator="lessThan">
      <formula>$C$4</formula>
    </cfRule>
  </conditionalFormatting>
  <conditionalFormatting sqref="BD34">
    <cfRule type="cellIs" dxfId="19932" priority="3668" operator="lessThan">
      <formula>$C$4</formula>
    </cfRule>
  </conditionalFormatting>
  <conditionalFormatting sqref="BD35">
    <cfRule type="cellIs" dxfId="19931" priority="3669" operator="lessThan">
      <formula>$C$4</formula>
    </cfRule>
  </conditionalFormatting>
  <conditionalFormatting sqref="BD35">
    <cfRule type="cellIs" dxfId="19930" priority="3670" operator="lessThan">
      <formula>$C$4</formula>
    </cfRule>
  </conditionalFormatting>
  <conditionalFormatting sqref="BD36">
    <cfRule type="cellIs" dxfId="19929" priority="3671" operator="lessThan">
      <formula>$C$4</formula>
    </cfRule>
  </conditionalFormatting>
  <conditionalFormatting sqref="BD36">
    <cfRule type="cellIs" dxfId="19928" priority="3672" operator="lessThan">
      <formula>$C$4</formula>
    </cfRule>
  </conditionalFormatting>
  <conditionalFormatting sqref="BD37">
    <cfRule type="cellIs" dxfId="19927" priority="3673" operator="lessThan">
      <formula>$C$4</formula>
    </cfRule>
  </conditionalFormatting>
  <conditionalFormatting sqref="BD37">
    <cfRule type="cellIs" dxfId="19926" priority="3674" operator="lessThan">
      <formula>$C$4</formula>
    </cfRule>
  </conditionalFormatting>
  <conditionalFormatting sqref="BD38">
    <cfRule type="cellIs" dxfId="19925" priority="3675" operator="lessThan">
      <formula>$C$4</formula>
    </cfRule>
  </conditionalFormatting>
  <conditionalFormatting sqref="BD38">
    <cfRule type="cellIs" dxfId="19924" priority="3676" operator="lessThan">
      <formula>$C$4</formula>
    </cfRule>
  </conditionalFormatting>
  <conditionalFormatting sqref="BD39">
    <cfRule type="cellIs" dxfId="19923" priority="3677" operator="lessThan">
      <formula>$C$4</formula>
    </cfRule>
  </conditionalFormatting>
  <conditionalFormatting sqref="BD39">
    <cfRule type="cellIs" dxfId="19922" priority="3678" operator="lessThan">
      <formula>$C$4</formula>
    </cfRule>
  </conditionalFormatting>
  <conditionalFormatting sqref="BD40">
    <cfRule type="cellIs" dxfId="19921" priority="3679" operator="lessThan">
      <formula>$C$4</formula>
    </cfRule>
  </conditionalFormatting>
  <conditionalFormatting sqref="BD40">
    <cfRule type="cellIs" dxfId="19920" priority="3680" operator="lessThan">
      <formula>$C$4</formula>
    </cfRule>
  </conditionalFormatting>
  <conditionalFormatting sqref="BD41">
    <cfRule type="cellIs" dxfId="19919" priority="3681" operator="lessThan">
      <formula>$C$4</formula>
    </cfRule>
  </conditionalFormatting>
  <conditionalFormatting sqref="BD41">
    <cfRule type="cellIs" dxfId="19918" priority="3682" operator="lessThan">
      <formula>$C$4</formula>
    </cfRule>
  </conditionalFormatting>
  <conditionalFormatting sqref="BD42">
    <cfRule type="cellIs" dxfId="19917" priority="3683" operator="lessThan">
      <formula>$C$4</formula>
    </cfRule>
  </conditionalFormatting>
  <conditionalFormatting sqref="BD42">
    <cfRule type="cellIs" dxfId="19916" priority="3684" operator="lessThan">
      <formula>$C$4</formula>
    </cfRule>
  </conditionalFormatting>
  <conditionalFormatting sqref="BD43">
    <cfRule type="cellIs" dxfId="19915" priority="3685" operator="lessThan">
      <formula>$C$4</formula>
    </cfRule>
  </conditionalFormatting>
  <conditionalFormatting sqref="BD43">
    <cfRule type="cellIs" dxfId="19914" priority="3686" operator="lessThan">
      <formula>$C$4</formula>
    </cfRule>
  </conditionalFormatting>
  <conditionalFormatting sqref="BD44">
    <cfRule type="cellIs" dxfId="19913" priority="3687" operator="lessThan">
      <formula>$C$4</formula>
    </cfRule>
  </conditionalFormatting>
  <conditionalFormatting sqref="BD44">
    <cfRule type="cellIs" dxfId="19912" priority="3688" operator="lessThan">
      <formula>$C$4</formula>
    </cfRule>
  </conditionalFormatting>
  <conditionalFormatting sqref="BD45">
    <cfRule type="cellIs" dxfId="19911" priority="3689" operator="lessThan">
      <formula>$C$4</formula>
    </cfRule>
  </conditionalFormatting>
  <conditionalFormatting sqref="BD45">
    <cfRule type="cellIs" dxfId="19910" priority="3690" operator="lessThan">
      <formula>$C$4</formula>
    </cfRule>
  </conditionalFormatting>
  <conditionalFormatting sqref="BD46">
    <cfRule type="cellIs" dxfId="19909" priority="3691" operator="lessThan">
      <formula>$C$4</formula>
    </cfRule>
  </conditionalFormatting>
  <conditionalFormatting sqref="BD46">
    <cfRule type="cellIs" dxfId="19908" priority="3692" operator="lessThan">
      <formula>$C$4</formula>
    </cfRule>
  </conditionalFormatting>
  <conditionalFormatting sqref="BD47">
    <cfRule type="cellIs" dxfId="19907" priority="3693" operator="lessThan">
      <formula>$C$4</formula>
    </cfRule>
  </conditionalFormatting>
  <conditionalFormatting sqref="BD47">
    <cfRule type="cellIs" dxfId="19906" priority="3694" operator="lessThan">
      <formula>$C$4</formula>
    </cfRule>
  </conditionalFormatting>
  <conditionalFormatting sqref="BD48">
    <cfRule type="cellIs" dxfId="19905" priority="3695" operator="lessThan">
      <formula>$C$4</formula>
    </cfRule>
  </conditionalFormatting>
  <conditionalFormatting sqref="BD48">
    <cfRule type="cellIs" dxfId="19904" priority="3696" operator="lessThan">
      <formula>$C$4</formula>
    </cfRule>
  </conditionalFormatting>
  <conditionalFormatting sqref="BD49">
    <cfRule type="cellIs" dxfId="19903" priority="3697" operator="lessThan">
      <formula>$C$4</formula>
    </cfRule>
  </conditionalFormatting>
  <conditionalFormatting sqref="BD49">
    <cfRule type="cellIs" dxfId="19902" priority="3698" operator="lessThan">
      <formula>$C$4</formula>
    </cfRule>
  </conditionalFormatting>
  <conditionalFormatting sqref="BD50">
    <cfRule type="cellIs" dxfId="19901" priority="3699" operator="lessThan">
      <formula>$C$4</formula>
    </cfRule>
  </conditionalFormatting>
  <conditionalFormatting sqref="BD50">
    <cfRule type="cellIs" dxfId="19900" priority="3700" operator="lessThan">
      <formula>$C$4</formula>
    </cfRule>
  </conditionalFormatting>
  <conditionalFormatting sqref="BD51">
    <cfRule type="cellIs" dxfId="19899" priority="3701" operator="lessThan">
      <formula>$C$4</formula>
    </cfRule>
  </conditionalFormatting>
  <conditionalFormatting sqref="BD51">
    <cfRule type="cellIs" dxfId="19898" priority="3702" operator="lessThan">
      <formula>$C$4</formula>
    </cfRule>
  </conditionalFormatting>
  <conditionalFormatting sqref="BD52">
    <cfRule type="cellIs" dxfId="19897" priority="3703" operator="lessThan">
      <formula>$C$4</formula>
    </cfRule>
  </conditionalFormatting>
  <conditionalFormatting sqref="BD52">
    <cfRule type="cellIs" dxfId="19896" priority="3704" operator="lessThan">
      <formula>$C$4</formula>
    </cfRule>
  </conditionalFormatting>
  <conditionalFormatting sqref="BD53">
    <cfRule type="cellIs" dxfId="19895" priority="3705" operator="lessThan">
      <formula>$C$4</formula>
    </cfRule>
  </conditionalFormatting>
  <conditionalFormatting sqref="BD53">
    <cfRule type="cellIs" dxfId="19894" priority="3706" operator="lessThan">
      <formula>$C$4</formula>
    </cfRule>
  </conditionalFormatting>
  <conditionalFormatting sqref="BD54">
    <cfRule type="cellIs" dxfId="19893" priority="3707" operator="lessThan">
      <formula>$C$4</formula>
    </cfRule>
  </conditionalFormatting>
  <conditionalFormatting sqref="BD54">
    <cfRule type="cellIs" dxfId="19892" priority="3708" operator="lessThan">
      <formula>$C$4</formula>
    </cfRule>
  </conditionalFormatting>
  <conditionalFormatting sqref="BD55">
    <cfRule type="cellIs" dxfId="19891" priority="3709" operator="lessThan">
      <formula>$C$4</formula>
    </cfRule>
  </conditionalFormatting>
  <conditionalFormatting sqref="BD55">
    <cfRule type="cellIs" dxfId="19890" priority="3710" operator="lessThan">
      <formula>$C$4</formula>
    </cfRule>
  </conditionalFormatting>
  <conditionalFormatting sqref="BD56">
    <cfRule type="cellIs" dxfId="19889" priority="3711" operator="lessThan">
      <formula>$C$4</formula>
    </cfRule>
  </conditionalFormatting>
  <conditionalFormatting sqref="BD56">
    <cfRule type="cellIs" dxfId="19888" priority="3712" operator="lessThan">
      <formula>$C$4</formula>
    </cfRule>
  </conditionalFormatting>
  <conditionalFormatting sqref="BD57">
    <cfRule type="cellIs" dxfId="19887" priority="3713" operator="lessThan">
      <formula>$C$4</formula>
    </cfRule>
  </conditionalFormatting>
  <conditionalFormatting sqref="BD57">
    <cfRule type="cellIs" dxfId="19886" priority="3714" operator="lessThan">
      <formula>$C$4</formula>
    </cfRule>
  </conditionalFormatting>
  <conditionalFormatting sqref="BD58">
    <cfRule type="cellIs" dxfId="19885" priority="3715" operator="lessThan">
      <formula>$C$4</formula>
    </cfRule>
  </conditionalFormatting>
  <conditionalFormatting sqref="BD58">
    <cfRule type="cellIs" dxfId="19884" priority="3716" operator="lessThan">
      <formula>$C$4</formula>
    </cfRule>
  </conditionalFormatting>
  <conditionalFormatting sqref="BD59">
    <cfRule type="cellIs" dxfId="19883" priority="3717" operator="lessThan">
      <formula>$C$4</formula>
    </cfRule>
  </conditionalFormatting>
  <conditionalFormatting sqref="BD59">
    <cfRule type="cellIs" dxfId="19882" priority="3718" operator="lessThan">
      <formula>$C$4</formula>
    </cfRule>
  </conditionalFormatting>
  <conditionalFormatting sqref="BD60">
    <cfRule type="cellIs" dxfId="19881" priority="3719" operator="lessThan">
      <formula>$C$4</formula>
    </cfRule>
  </conditionalFormatting>
  <conditionalFormatting sqref="BD60">
    <cfRule type="cellIs" dxfId="19880" priority="3720" operator="lessThan">
      <formula>$C$4</formula>
    </cfRule>
  </conditionalFormatting>
  <conditionalFormatting sqref="BE11">
    <cfRule type="cellIs" dxfId="19879" priority="3721" operator="lessThan">
      <formula>$C$4</formula>
    </cfRule>
  </conditionalFormatting>
  <conditionalFormatting sqref="BE11">
    <cfRule type="cellIs" dxfId="19878" priority="3722" operator="lessThan">
      <formula>$C$4</formula>
    </cfRule>
  </conditionalFormatting>
  <conditionalFormatting sqref="BE12">
    <cfRule type="cellIs" dxfId="19877" priority="3723" operator="lessThan">
      <formula>$C$4</formula>
    </cfRule>
  </conditionalFormatting>
  <conditionalFormatting sqref="BE12">
    <cfRule type="cellIs" dxfId="19876" priority="3724" operator="lessThan">
      <formula>$C$4</formula>
    </cfRule>
  </conditionalFormatting>
  <conditionalFormatting sqref="BE13">
    <cfRule type="cellIs" dxfId="19875" priority="3725" operator="lessThan">
      <formula>$C$4</formula>
    </cfRule>
  </conditionalFormatting>
  <conditionalFormatting sqref="BE13">
    <cfRule type="cellIs" dxfId="19874" priority="3726" operator="lessThan">
      <formula>$C$4</formula>
    </cfRule>
  </conditionalFormatting>
  <conditionalFormatting sqref="BE14">
    <cfRule type="cellIs" dxfId="19873" priority="3727" operator="lessThan">
      <formula>$C$4</formula>
    </cfRule>
  </conditionalFormatting>
  <conditionalFormatting sqref="BE14">
    <cfRule type="cellIs" dxfId="19872" priority="3728" operator="lessThan">
      <formula>$C$4</formula>
    </cfRule>
  </conditionalFormatting>
  <conditionalFormatting sqref="BE15">
    <cfRule type="cellIs" dxfId="19871" priority="3729" operator="lessThan">
      <formula>$C$4</formula>
    </cfRule>
  </conditionalFormatting>
  <conditionalFormatting sqref="BE15">
    <cfRule type="cellIs" dxfId="19870" priority="3730" operator="lessThan">
      <formula>$C$4</formula>
    </cfRule>
  </conditionalFormatting>
  <conditionalFormatting sqref="BE16">
    <cfRule type="cellIs" dxfId="19869" priority="3731" operator="lessThan">
      <formula>$C$4</formula>
    </cfRule>
  </conditionalFormatting>
  <conditionalFormatting sqref="BE16">
    <cfRule type="cellIs" dxfId="19868" priority="3732" operator="lessThan">
      <formula>$C$4</formula>
    </cfRule>
  </conditionalFormatting>
  <conditionalFormatting sqref="BE17">
    <cfRule type="cellIs" dxfId="19867" priority="3733" operator="lessThan">
      <formula>$C$4</formula>
    </cfRule>
  </conditionalFormatting>
  <conditionalFormatting sqref="BE17">
    <cfRule type="cellIs" dxfId="19866" priority="3734" operator="lessThan">
      <formula>$C$4</formula>
    </cfRule>
  </conditionalFormatting>
  <conditionalFormatting sqref="BE18">
    <cfRule type="cellIs" dxfId="19865" priority="3735" operator="lessThan">
      <formula>$C$4</formula>
    </cfRule>
  </conditionalFormatting>
  <conditionalFormatting sqref="BE18">
    <cfRule type="cellIs" dxfId="19864" priority="3736" operator="lessThan">
      <formula>$C$4</formula>
    </cfRule>
  </conditionalFormatting>
  <conditionalFormatting sqref="BE19">
    <cfRule type="cellIs" dxfId="19863" priority="3737" operator="lessThan">
      <formula>$C$4</formula>
    </cfRule>
  </conditionalFormatting>
  <conditionalFormatting sqref="BE19">
    <cfRule type="cellIs" dxfId="19862" priority="3738" operator="lessThan">
      <formula>$C$4</formula>
    </cfRule>
  </conditionalFormatting>
  <conditionalFormatting sqref="BE20">
    <cfRule type="cellIs" dxfId="19861" priority="3739" operator="lessThan">
      <formula>$C$4</formula>
    </cfRule>
  </conditionalFormatting>
  <conditionalFormatting sqref="BE20">
    <cfRule type="cellIs" dxfId="19860" priority="3740" operator="lessThan">
      <formula>$C$4</formula>
    </cfRule>
  </conditionalFormatting>
  <conditionalFormatting sqref="BE21">
    <cfRule type="cellIs" dxfId="19859" priority="3741" operator="lessThan">
      <formula>$C$4</formula>
    </cfRule>
  </conditionalFormatting>
  <conditionalFormatting sqref="BE21">
    <cfRule type="cellIs" dxfId="19858" priority="3742" operator="lessThan">
      <formula>$C$4</formula>
    </cfRule>
  </conditionalFormatting>
  <conditionalFormatting sqref="BE22">
    <cfRule type="cellIs" dxfId="19857" priority="3743" operator="lessThan">
      <formula>$C$4</formula>
    </cfRule>
  </conditionalFormatting>
  <conditionalFormatting sqref="BE22">
    <cfRule type="cellIs" dxfId="19856" priority="3744" operator="lessThan">
      <formula>$C$4</formula>
    </cfRule>
  </conditionalFormatting>
  <conditionalFormatting sqref="BE23">
    <cfRule type="cellIs" dxfId="19855" priority="3745" operator="lessThan">
      <formula>$C$4</formula>
    </cfRule>
  </conditionalFormatting>
  <conditionalFormatting sqref="BE23">
    <cfRule type="cellIs" dxfId="19854" priority="3746" operator="lessThan">
      <formula>$C$4</formula>
    </cfRule>
  </conditionalFormatting>
  <conditionalFormatting sqref="BE24">
    <cfRule type="cellIs" dxfId="19853" priority="3747" operator="lessThan">
      <formula>$C$4</formula>
    </cfRule>
  </conditionalFormatting>
  <conditionalFormatting sqref="BE24">
    <cfRule type="cellIs" dxfId="19852" priority="3748" operator="lessThan">
      <formula>$C$4</formula>
    </cfRule>
  </conditionalFormatting>
  <conditionalFormatting sqref="BE25">
    <cfRule type="cellIs" dxfId="19851" priority="3749" operator="lessThan">
      <formula>$C$4</formula>
    </cfRule>
  </conditionalFormatting>
  <conditionalFormatting sqref="BE25">
    <cfRule type="cellIs" dxfId="19850" priority="3750" operator="lessThan">
      <formula>$C$4</formula>
    </cfRule>
  </conditionalFormatting>
  <conditionalFormatting sqref="BE26">
    <cfRule type="cellIs" dxfId="19849" priority="3751" operator="lessThan">
      <formula>$C$4</formula>
    </cfRule>
  </conditionalFormatting>
  <conditionalFormatting sqref="BE26">
    <cfRule type="cellIs" dxfId="19848" priority="3752" operator="lessThan">
      <formula>$C$4</formula>
    </cfRule>
  </conditionalFormatting>
  <conditionalFormatting sqref="BE27">
    <cfRule type="cellIs" dxfId="19847" priority="3753" operator="lessThan">
      <formula>$C$4</formula>
    </cfRule>
  </conditionalFormatting>
  <conditionalFormatting sqref="BE27">
    <cfRule type="cellIs" dxfId="19846" priority="3754" operator="lessThan">
      <formula>$C$4</formula>
    </cfRule>
  </conditionalFormatting>
  <conditionalFormatting sqref="BE28">
    <cfRule type="cellIs" dxfId="19845" priority="3755" operator="lessThan">
      <formula>$C$4</formula>
    </cfRule>
  </conditionalFormatting>
  <conditionalFormatting sqref="BE28">
    <cfRule type="cellIs" dxfId="19844" priority="3756" operator="lessThan">
      <formula>$C$4</formula>
    </cfRule>
  </conditionalFormatting>
  <conditionalFormatting sqref="BE29">
    <cfRule type="cellIs" dxfId="19843" priority="3757" operator="lessThan">
      <formula>$C$4</formula>
    </cfRule>
  </conditionalFormatting>
  <conditionalFormatting sqref="BE29">
    <cfRule type="cellIs" dxfId="19842" priority="3758" operator="lessThan">
      <formula>$C$4</formula>
    </cfRule>
  </conditionalFormatting>
  <conditionalFormatting sqref="BE30">
    <cfRule type="cellIs" dxfId="19841" priority="3759" operator="lessThan">
      <formula>$C$4</formula>
    </cfRule>
  </conditionalFormatting>
  <conditionalFormatting sqref="BE30">
    <cfRule type="cellIs" dxfId="19840" priority="3760" operator="lessThan">
      <formula>$C$4</formula>
    </cfRule>
  </conditionalFormatting>
  <conditionalFormatting sqref="BE31">
    <cfRule type="cellIs" dxfId="19839" priority="3761" operator="lessThan">
      <formula>$C$4</formula>
    </cfRule>
  </conditionalFormatting>
  <conditionalFormatting sqref="BE31">
    <cfRule type="cellIs" dxfId="19838" priority="3762" operator="lessThan">
      <formula>$C$4</formula>
    </cfRule>
  </conditionalFormatting>
  <conditionalFormatting sqref="BE32">
    <cfRule type="cellIs" dxfId="19837" priority="3763" operator="lessThan">
      <formula>$C$4</formula>
    </cfRule>
  </conditionalFormatting>
  <conditionalFormatting sqref="BE32">
    <cfRule type="cellIs" dxfId="19836" priority="3764" operator="lessThan">
      <formula>$C$4</formula>
    </cfRule>
  </conditionalFormatting>
  <conditionalFormatting sqref="BE33">
    <cfRule type="cellIs" dxfId="19835" priority="3765" operator="lessThan">
      <formula>$C$4</formula>
    </cfRule>
  </conditionalFormatting>
  <conditionalFormatting sqref="BE33">
    <cfRule type="cellIs" dxfId="19834" priority="3766" operator="lessThan">
      <formula>$C$4</formula>
    </cfRule>
  </conditionalFormatting>
  <conditionalFormatting sqref="BE34">
    <cfRule type="cellIs" dxfId="19833" priority="3767" operator="lessThan">
      <formula>$C$4</formula>
    </cfRule>
  </conditionalFormatting>
  <conditionalFormatting sqref="BE34">
    <cfRule type="cellIs" dxfId="19832" priority="3768" operator="lessThan">
      <formula>$C$4</formula>
    </cfRule>
  </conditionalFormatting>
  <conditionalFormatting sqref="BE35">
    <cfRule type="cellIs" dxfId="19831" priority="3769" operator="lessThan">
      <formula>$C$4</formula>
    </cfRule>
  </conditionalFormatting>
  <conditionalFormatting sqref="BE35">
    <cfRule type="cellIs" dxfId="19830" priority="3770" operator="lessThan">
      <formula>$C$4</formula>
    </cfRule>
  </conditionalFormatting>
  <conditionalFormatting sqref="BE36">
    <cfRule type="cellIs" dxfId="19829" priority="3771" operator="lessThan">
      <formula>$C$4</formula>
    </cfRule>
  </conditionalFormatting>
  <conditionalFormatting sqref="BE36">
    <cfRule type="cellIs" dxfId="19828" priority="3772" operator="lessThan">
      <formula>$C$4</formula>
    </cfRule>
  </conditionalFormatting>
  <conditionalFormatting sqref="BE37">
    <cfRule type="cellIs" dxfId="19827" priority="3773" operator="lessThan">
      <formula>$C$4</formula>
    </cfRule>
  </conditionalFormatting>
  <conditionalFormatting sqref="BE37">
    <cfRule type="cellIs" dxfId="19826" priority="3774" operator="lessThan">
      <formula>$C$4</formula>
    </cfRule>
  </conditionalFormatting>
  <conditionalFormatting sqref="BE38">
    <cfRule type="cellIs" dxfId="19825" priority="3775" operator="lessThan">
      <formula>$C$4</formula>
    </cfRule>
  </conditionalFormatting>
  <conditionalFormatting sqref="BE38">
    <cfRule type="cellIs" dxfId="19824" priority="3776" operator="lessThan">
      <formula>$C$4</formula>
    </cfRule>
  </conditionalFormatting>
  <conditionalFormatting sqref="BE39">
    <cfRule type="cellIs" dxfId="19823" priority="3777" operator="lessThan">
      <formula>$C$4</formula>
    </cfRule>
  </conditionalFormatting>
  <conditionalFormatting sqref="BE39">
    <cfRule type="cellIs" dxfId="19822" priority="3778" operator="lessThan">
      <formula>$C$4</formula>
    </cfRule>
  </conditionalFormatting>
  <conditionalFormatting sqref="BE40">
    <cfRule type="cellIs" dxfId="19821" priority="3779" operator="lessThan">
      <formula>$C$4</formula>
    </cfRule>
  </conditionalFormatting>
  <conditionalFormatting sqref="BE40">
    <cfRule type="cellIs" dxfId="19820" priority="3780" operator="lessThan">
      <formula>$C$4</formula>
    </cfRule>
  </conditionalFormatting>
  <conditionalFormatting sqref="BE41">
    <cfRule type="cellIs" dxfId="19819" priority="3781" operator="lessThan">
      <formula>$C$4</formula>
    </cfRule>
  </conditionalFormatting>
  <conditionalFormatting sqref="BE41">
    <cfRule type="cellIs" dxfId="19818" priority="3782" operator="lessThan">
      <formula>$C$4</formula>
    </cfRule>
  </conditionalFormatting>
  <conditionalFormatting sqref="BE42">
    <cfRule type="cellIs" dxfId="19817" priority="3783" operator="lessThan">
      <formula>$C$4</formula>
    </cfRule>
  </conditionalFormatting>
  <conditionalFormatting sqref="BE42">
    <cfRule type="cellIs" dxfId="19816" priority="3784" operator="lessThan">
      <formula>$C$4</formula>
    </cfRule>
  </conditionalFormatting>
  <conditionalFormatting sqref="BE43">
    <cfRule type="cellIs" dxfId="19815" priority="3785" operator="lessThan">
      <formula>$C$4</formula>
    </cfRule>
  </conditionalFormatting>
  <conditionalFormatting sqref="BE43">
    <cfRule type="cellIs" dxfId="19814" priority="3786" operator="lessThan">
      <formula>$C$4</formula>
    </cfRule>
  </conditionalFormatting>
  <conditionalFormatting sqref="BE44">
    <cfRule type="cellIs" dxfId="19813" priority="3787" operator="lessThan">
      <formula>$C$4</formula>
    </cfRule>
  </conditionalFormatting>
  <conditionalFormatting sqref="BE44">
    <cfRule type="cellIs" dxfId="19812" priority="3788" operator="lessThan">
      <formula>$C$4</formula>
    </cfRule>
  </conditionalFormatting>
  <conditionalFormatting sqref="BE45">
    <cfRule type="cellIs" dxfId="19811" priority="3789" operator="lessThan">
      <formula>$C$4</formula>
    </cfRule>
  </conditionalFormatting>
  <conditionalFormatting sqref="BE45">
    <cfRule type="cellIs" dxfId="19810" priority="3790" operator="lessThan">
      <formula>$C$4</formula>
    </cfRule>
  </conditionalFormatting>
  <conditionalFormatting sqref="BE46">
    <cfRule type="cellIs" dxfId="19809" priority="3791" operator="lessThan">
      <formula>$C$4</formula>
    </cfRule>
  </conditionalFormatting>
  <conditionalFormatting sqref="BE46">
    <cfRule type="cellIs" dxfId="19808" priority="3792" operator="lessThan">
      <formula>$C$4</formula>
    </cfRule>
  </conditionalFormatting>
  <conditionalFormatting sqref="BE47">
    <cfRule type="cellIs" dxfId="19807" priority="3793" operator="lessThan">
      <formula>$C$4</formula>
    </cfRule>
  </conditionalFormatting>
  <conditionalFormatting sqref="BE47">
    <cfRule type="cellIs" dxfId="19806" priority="3794" operator="lessThan">
      <formula>$C$4</formula>
    </cfRule>
  </conditionalFormatting>
  <conditionalFormatting sqref="BE48">
    <cfRule type="cellIs" dxfId="19805" priority="3795" operator="lessThan">
      <formula>$C$4</formula>
    </cfRule>
  </conditionalFormatting>
  <conditionalFormatting sqref="BE48">
    <cfRule type="cellIs" dxfId="19804" priority="3796" operator="lessThan">
      <formula>$C$4</formula>
    </cfRule>
  </conditionalFormatting>
  <conditionalFormatting sqref="BE49">
    <cfRule type="cellIs" dxfId="19803" priority="3797" operator="lessThan">
      <formula>$C$4</formula>
    </cfRule>
  </conditionalFormatting>
  <conditionalFormatting sqref="BE49">
    <cfRule type="cellIs" dxfId="19802" priority="3798" operator="lessThan">
      <formula>$C$4</formula>
    </cfRule>
  </conditionalFormatting>
  <conditionalFormatting sqref="BE50">
    <cfRule type="cellIs" dxfId="19801" priority="3799" operator="lessThan">
      <formula>$C$4</formula>
    </cfRule>
  </conditionalFormatting>
  <conditionalFormatting sqref="BE50">
    <cfRule type="cellIs" dxfId="19800" priority="3800" operator="lessThan">
      <formula>$C$4</formula>
    </cfRule>
  </conditionalFormatting>
  <conditionalFormatting sqref="BE51">
    <cfRule type="cellIs" dxfId="19799" priority="3801" operator="lessThan">
      <formula>$C$4</formula>
    </cfRule>
  </conditionalFormatting>
  <conditionalFormatting sqref="BE51">
    <cfRule type="cellIs" dxfId="19798" priority="3802" operator="lessThan">
      <formula>$C$4</formula>
    </cfRule>
  </conditionalFormatting>
  <conditionalFormatting sqref="BE52">
    <cfRule type="cellIs" dxfId="19797" priority="3803" operator="lessThan">
      <formula>$C$4</formula>
    </cfRule>
  </conditionalFormatting>
  <conditionalFormatting sqref="BE52">
    <cfRule type="cellIs" dxfId="19796" priority="3804" operator="lessThan">
      <formula>$C$4</formula>
    </cfRule>
  </conditionalFormatting>
  <conditionalFormatting sqref="BE53">
    <cfRule type="cellIs" dxfId="19795" priority="3805" operator="lessThan">
      <formula>$C$4</formula>
    </cfRule>
  </conditionalFormatting>
  <conditionalFormatting sqref="BE53">
    <cfRule type="cellIs" dxfId="19794" priority="3806" operator="lessThan">
      <formula>$C$4</formula>
    </cfRule>
  </conditionalFormatting>
  <conditionalFormatting sqref="BE54">
    <cfRule type="cellIs" dxfId="19793" priority="3807" operator="lessThan">
      <formula>$C$4</formula>
    </cfRule>
  </conditionalFormatting>
  <conditionalFormatting sqref="BE54">
    <cfRule type="cellIs" dxfId="19792" priority="3808" operator="lessThan">
      <formula>$C$4</formula>
    </cfRule>
  </conditionalFormatting>
  <conditionalFormatting sqref="BE55">
    <cfRule type="cellIs" dxfId="19791" priority="3809" operator="lessThan">
      <formula>$C$4</formula>
    </cfRule>
  </conditionalFormatting>
  <conditionalFormatting sqref="BE55">
    <cfRule type="cellIs" dxfId="19790" priority="3810" operator="lessThan">
      <formula>$C$4</formula>
    </cfRule>
  </conditionalFormatting>
  <conditionalFormatting sqref="BE56">
    <cfRule type="cellIs" dxfId="19789" priority="3811" operator="lessThan">
      <formula>$C$4</formula>
    </cfRule>
  </conditionalFormatting>
  <conditionalFormatting sqref="BE56">
    <cfRule type="cellIs" dxfId="19788" priority="3812" operator="lessThan">
      <formula>$C$4</formula>
    </cfRule>
  </conditionalFormatting>
  <conditionalFormatting sqref="BE57">
    <cfRule type="cellIs" dxfId="19787" priority="3813" operator="lessThan">
      <formula>$C$4</formula>
    </cfRule>
  </conditionalFormatting>
  <conditionalFormatting sqref="BE57">
    <cfRule type="cellIs" dxfId="19786" priority="3814" operator="lessThan">
      <formula>$C$4</formula>
    </cfRule>
  </conditionalFormatting>
  <conditionalFormatting sqref="BE58">
    <cfRule type="cellIs" dxfId="19785" priority="3815" operator="lessThan">
      <formula>$C$4</formula>
    </cfRule>
  </conditionalFormatting>
  <conditionalFormatting sqref="BE58">
    <cfRule type="cellIs" dxfId="19784" priority="3816" operator="lessThan">
      <formula>$C$4</formula>
    </cfRule>
  </conditionalFormatting>
  <conditionalFormatting sqref="BE59">
    <cfRule type="cellIs" dxfId="19783" priority="3817" operator="lessThan">
      <formula>$C$4</formula>
    </cfRule>
  </conditionalFormatting>
  <conditionalFormatting sqref="BE59">
    <cfRule type="cellIs" dxfId="19782" priority="3818" operator="lessThan">
      <formula>$C$4</formula>
    </cfRule>
  </conditionalFormatting>
  <conditionalFormatting sqref="BE60">
    <cfRule type="cellIs" dxfId="19781" priority="3819" operator="lessThan">
      <formula>$C$4</formula>
    </cfRule>
  </conditionalFormatting>
  <conditionalFormatting sqref="BE60">
    <cfRule type="cellIs" dxfId="19780" priority="3820" operator="lessThan">
      <formula>$C$4</formula>
    </cfRule>
  </conditionalFormatting>
  <conditionalFormatting sqref="BF11">
    <cfRule type="cellIs" dxfId="19779" priority="3821" operator="lessThan">
      <formula>$C$4</formula>
    </cfRule>
  </conditionalFormatting>
  <conditionalFormatting sqref="BF11">
    <cfRule type="cellIs" dxfId="19778" priority="3822" operator="lessThan">
      <formula>$C$4</formula>
    </cfRule>
  </conditionalFormatting>
  <conditionalFormatting sqref="BF12">
    <cfRule type="cellIs" dxfId="19777" priority="3823" operator="lessThan">
      <formula>$C$4</formula>
    </cfRule>
  </conditionalFormatting>
  <conditionalFormatting sqref="BF12">
    <cfRule type="cellIs" dxfId="19776" priority="3824" operator="lessThan">
      <formula>$C$4</formula>
    </cfRule>
  </conditionalFormatting>
  <conditionalFormatting sqref="BF13">
    <cfRule type="cellIs" dxfId="19775" priority="3825" operator="lessThan">
      <formula>$C$4</formula>
    </cfRule>
  </conditionalFormatting>
  <conditionalFormatting sqref="BF13">
    <cfRule type="cellIs" dxfId="19774" priority="3826" operator="lessThan">
      <formula>$C$4</formula>
    </cfRule>
  </conditionalFormatting>
  <conditionalFormatting sqref="BF14">
    <cfRule type="cellIs" dxfId="19773" priority="3827" operator="lessThan">
      <formula>$C$4</formula>
    </cfRule>
  </conditionalFormatting>
  <conditionalFormatting sqref="BF14">
    <cfRule type="cellIs" dxfId="19772" priority="3828" operator="lessThan">
      <formula>$C$4</formula>
    </cfRule>
  </conditionalFormatting>
  <conditionalFormatting sqref="BF15">
    <cfRule type="cellIs" dxfId="19771" priority="3829" operator="lessThan">
      <formula>$C$4</formula>
    </cfRule>
  </conditionalFormatting>
  <conditionalFormatting sqref="BF15">
    <cfRule type="cellIs" dxfId="19770" priority="3830" operator="lessThan">
      <formula>$C$4</formula>
    </cfRule>
  </conditionalFormatting>
  <conditionalFormatting sqref="BF16">
    <cfRule type="cellIs" dxfId="19769" priority="3831" operator="lessThan">
      <formula>$C$4</formula>
    </cfRule>
  </conditionalFormatting>
  <conditionalFormatting sqref="BF16">
    <cfRule type="cellIs" dxfId="19768" priority="3832" operator="lessThan">
      <formula>$C$4</formula>
    </cfRule>
  </conditionalFormatting>
  <conditionalFormatting sqref="BF17">
    <cfRule type="cellIs" dxfId="19767" priority="3833" operator="lessThan">
      <formula>$C$4</formula>
    </cfRule>
  </conditionalFormatting>
  <conditionalFormatting sqref="BF17">
    <cfRule type="cellIs" dxfId="19766" priority="3834" operator="lessThan">
      <formula>$C$4</formula>
    </cfRule>
  </conditionalFormatting>
  <conditionalFormatting sqref="BF18">
    <cfRule type="cellIs" dxfId="19765" priority="3835" operator="lessThan">
      <formula>$C$4</formula>
    </cfRule>
  </conditionalFormatting>
  <conditionalFormatting sqref="BF18">
    <cfRule type="cellIs" dxfId="19764" priority="3836" operator="lessThan">
      <formula>$C$4</formula>
    </cfRule>
  </conditionalFormatting>
  <conditionalFormatting sqref="BF19">
    <cfRule type="cellIs" dxfId="19763" priority="3837" operator="lessThan">
      <formula>$C$4</formula>
    </cfRule>
  </conditionalFormatting>
  <conditionalFormatting sqref="BF19">
    <cfRule type="cellIs" dxfId="19762" priority="3838" operator="lessThan">
      <formula>$C$4</formula>
    </cfRule>
  </conditionalFormatting>
  <conditionalFormatting sqref="BF20">
    <cfRule type="cellIs" dxfId="19761" priority="3839" operator="lessThan">
      <formula>$C$4</formula>
    </cfRule>
  </conditionalFormatting>
  <conditionalFormatting sqref="BF20">
    <cfRule type="cellIs" dxfId="19760" priority="3840" operator="lessThan">
      <formula>$C$4</formula>
    </cfRule>
  </conditionalFormatting>
  <conditionalFormatting sqref="BF21">
    <cfRule type="cellIs" dxfId="19759" priority="3841" operator="lessThan">
      <formula>$C$4</formula>
    </cfRule>
  </conditionalFormatting>
  <conditionalFormatting sqref="BF21">
    <cfRule type="cellIs" dxfId="19758" priority="3842" operator="lessThan">
      <formula>$C$4</formula>
    </cfRule>
  </conditionalFormatting>
  <conditionalFormatting sqref="BF22">
    <cfRule type="cellIs" dxfId="19757" priority="3843" operator="lessThan">
      <formula>$C$4</formula>
    </cfRule>
  </conditionalFormatting>
  <conditionalFormatting sqref="BF22">
    <cfRule type="cellIs" dxfId="19756" priority="3844" operator="lessThan">
      <formula>$C$4</formula>
    </cfRule>
  </conditionalFormatting>
  <conditionalFormatting sqref="BF23">
    <cfRule type="cellIs" dxfId="19755" priority="3845" operator="lessThan">
      <formula>$C$4</formula>
    </cfRule>
  </conditionalFormatting>
  <conditionalFormatting sqref="BF23">
    <cfRule type="cellIs" dxfId="19754" priority="3846" operator="lessThan">
      <formula>$C$4</formula>
    </cfRule>
  </conditionalFormatting>
  <conditionalFormatting sqref="BF24">
    <cfRule type="cellIs" dxfId="19753" priority="3847" operator="lessThan">
      <formula>$C$4</formula>
    </cfRule>
  </conditionalFormatting>
  <conditionalFormatting sqref="BF24">
    <cfRule type="cellIs" dxfId="19752" priority="3848" operator="lessThan">
      <formula>$C$4</formula>
    </cfRule>
  </conditionalFormatting>
  <conditionalFormatting sqref="BF25">
    <cfRule type="cellIs" dxfId="19751" priority="3849" operator="lessThan">
      <formula>$C$4</formula>
    </cfRule>
  </conditionalFormatting>
  <conditionalFormatting sqref="BF25">
    <cfRule type="cellIs" dxfId="19750" priority="3850" operator="lessThan">
      <formula>$C$4</formula>
    </cfRule>
  </conditionalFormatting>
  <conditionalFormatting sqref="BF26">
    <cfRule type="cellIs" dxfId="19749" priority="3851" operator="lessThan">
      <formula>$C$4</formula>
    </cfRule>
  </conditionalFormatting>
  <conditionalFormatting sqref="BF26">
    <cfRule type="cellIs" dxfId="19748" priority="3852" operator="lessThan">
      <formula>$C$4</formula>
    </cfRule>
  </conditionalFormatting>
  <conditionalFormatting sqref="BF27">
    <cfRule type="cellIs" dxfId="19747" priority="3853" operator="lessThan">
      <formula>$C$4</formula>
    </cfRule>
  </conditionalFormatting>
  <conditionalFormatting sqref="BF27">
    <cfRule type="cellIs" dxfId="19746" priority="3854" operator="lessThan">
      <formula>$C$4</formula>
    </cfRule>
  </conditionalFormatting>
  <conditionalFormatting sqref="BF28">
    <cfRule type="cellIs" dxfId="19745" priority="3855" operator="lessThan">
      <formula>$C$4</formula>
    </cfRule>
  </conditionalFormatting>
  <conditionalFormatting sqref="BF28">
    <cfRule type="cellIs" dxfId="19744" priority="3856" operator="lessThan">
      <formula>$C$4</formula>
    </cfRule>
  </conditionalFormatting>
  <conditionalFormatting sqref="BF29">
    <cfRule type="cellIs" dxfId="19743" priority="3857" operator="lessThan">
      <formula>$C$4</formula>
    </cfRule>
  </conditionalFormatting>
  <conditionalFormatting sqref="BF29">
    <cfRule type="cellIs" dxfId="19742" priority="3858" operator="lessThan">
      <formula>$C$4</formula>
    </cfRule>
  </conditionalFormatting>
  <conditionalFormatting sqref="BF30">
    <cfRule type="cellIs" dxfId="19741" priority="3859" operator="lessThan">
      <formula>$C$4</formula>
    </cfRule>
  </conditionalFormatting>
  <conditionalFormatting sqref="BF30">
    <cfRule type="cellIs" dxfId="19740" priority="3860" operator="lessThan">
      <formula>$C$4</formula>
    </cfRule>
  </conditionalFormatting>
  <conditionalFormatting sqref="BF31">
    <cfRule type="cellIs" dxfId="19739" priority="3861" operator="lessThan">
      <formula>$C$4</formula>
    </cfRule>
  </conditionalFormatting>
  <conditionalFormatting sqref="BF31">
    <cfRule type="cellIs" dxfId="19738" priority="3862" operator="lessThan">
      <formula>$C$4</formula>
    </cfRule>
  </conditionalFormatting>
  <conditionalFormatting sqref="BF32">
    <cfRule type="cellIs" dxfId="19737" priority="3863" operator="lessThan">
      <formula>$C$4</formula>
    </cfRule>
  </conditionalFormatting>
  <conditionalFormatting sqref="BF32">
    <cfRule type="cellIs" dxfId="19736" priority="3864" operator="lessThan">
      <formula>$C$4</formula>
    </cfRule>
  </conditionalFormatting>
  <conditionalFormatting sqref="BF33">
    <cfRule type="cellIs" dxfId="19735" priority="3865" operator="lessThan">
      <formula>$C$4</formula>
    </cfRule>
  </conditionalFormatting>
  <conditionalFormatting sqref="BF33">
    <cfRule type="cellIs" dxfId="19734" priority="3866" operator="lessThan">
      <formula>$C$4</formula>
    </cfRule>
  </conditionalFormatting>
  <conditionalFormatting sqref="BF34">
    <cfRule type="cellIs" dxfId="19733" priority="3867" operator="lessThan">
      <formula>$C$4</formula>
    </cfRule>
  </conditionalFormatting>
  <conditionalFormatting sqref="BF34">
    <cfRule type="cellIs" dxfId="19732" priority="3868" operator="lessThan">
      <formula>$C$4</formula>
    </cfRule>
  </conditionalFormatting>
  <conditionalFormatting sqref="BF35">
    <cfRule type="cellIs" dxfId="19731" priority="3869" operator="lessThan">
      <formula>$C$4</formula>
    </cfRule>
  </conditionalFormatting>
  <conditionalFormatting sqref="BF35">
    <cfRule type="cellIs" dxfId="19730" priority="3870" operator="lessThan">
      <formula>$C$4</formula>
    </cfRule>
  </conditionalFormatting>
  <conditionalFormatting sqref="BF36">
    <cfRule type="cellIs" dxfId="19729" priority="3871" operator="lessThan">
      <formula>$C$4</formula>
    </cfRule>
  </conditionalFormatting>
  <conditionalFormatting sqref="BF36">
    <cfRule type="cellIs" dxfId="19728" priority="3872" operator="lessThan">
      <formula>$C$4</formula>
    </cfRule>
  </conditionalFormatting>
  <conditionalFormatting sqref="BF37">
    <cfRule type="cellIs" dxfId="19727" priority="3873" operator="lessThan">
      <formula>$C$4</formula>
    </cfRule>
  </conditionalFormatting>
  <conditionalFormatting sqref="BF37">
    <cfRule type="cellIs" dxfId="19726" priority="3874" operator="lessThan">
      <formula>$C$4</formula>
    </cfRule>
  </conditionalFormatting>
  <conditionalFormatting sqref="BF38">
    <cfRule type="cellIs" dxfId="19725" priority="3875" operator="lessThan">
      <formula>$C$4</formula>
    </cfRule>
  </conditionalFormatting>
  <conditionalFormatting sqref="BF38">
    <cfRule type="cellIs" dxfId="19724" priority="3876" operator="lessThan">
      <formula>$C$4</formula>
    </cfRule>
  </conditionalFormatting>
  <conditionalFormatting sqref="BF39">
    <cfRule type="cellIs" dxfId="19723" priority="3877" operator="lessThan">
      <formula>$C$4</formula>
    </cfRule>
  </conditionalFormatting>
  <conditionalFormatting sqref="BF39">
    <cfRule type="cellIs" dxfId="19722" priority="3878" operator="lessThan">
      <formula>$C$4</formula>
    </cfRule>
  </conditionalFormatting>
  <conditionalFormatting sqref="BF40">
    <cfRule type="cellIs" dxfId="19721" priority="3879" operator="lessThan">
      <formula>$C$4</formula>
    </cfRule>
  </conditionalFormatting>
  <conditionalFormatting sqref="BF40">
    <cfRule type="cellIs" dxfId="19720" priority="3880" operator="lessThan">
      <formula>$C$4</formula>
    </cfRule>
  </conditionalFormatting>
  <conditionalFormatting sqref="BF41">
    <cfRule type="cellIs" dxfId="19719" priority="3881" operator="lessThan">
      <formula>$C$4</formula>
    </cfRule>
  </conditionalFormatting>
  <conditionalFormatting sqref="BF41">
    <cfRule type="cellIs" dxfId="19718" priority="3882" operator="lessThan">
      <formula>$C$4</formula>
    </cfRule>
  </conditionalFormatting>
  <conditionalFormatting sqref="BF42">
    <cfRule type="cellIs" dxfId="19717" priority="3883" operator="lessThan">
      <formula>$C$4</formula>
    </cfRule>
  </conditionalFormatting>
  <conditionalFormatting sqref="BF42">
    <cfRule type="cellIs" dxfId="19716" priority="3884" operator="lessThan">
      <formula>$C$4</formula>
    </cfRule>
  </conditionalFormatting>
  <conditionalFormatting sqref="BF43">
    <cfRule type="cellIs" dxfId="19715" priority="3885" operator="lessThan">
      <formula>$C$4</formula>
    </cfRule>
  </conditionalFormatting>
  <conditionalFormatting sqref="BF43">
    <cfRule type="cellIs" dxfId="19714" priority="3886" operator="lessThan">
      <formula>$C$4</formula>
    </cfRule>
  </conditionalFormatting>
  <conditionalFormatting sqref="BF44">
    <cfRule type="cellIs" dxfId="19713" priority="3887" operator="lessThan">
      <formula>$C$4</formula>
    </cfRule>
  </conditionalFormatting>
  <conditionalFormatting sqref="BF44">
    <cfRule type="cellIs" dxfId="19712" priority="3888" operator="lessThan">
      <formula>$C$4</formula>
    </cfRule>
  </conditionalFormatting>
  <conditionalFormatting sqref="BF45">
    <cfRule type="cellIs" dxfId="19711" priority="3889" operator="lessThan">
      <formula>$C$4</formula>
    </cfRule>
  </conditionalFormatting>
  <conditionalFormatting sqref="BF45">
    <cfRule type="cellIs" dxfId="19710" priority="3890" operator="lessThan">
      <formula>$C$4</formula>
    </cfRule>
  </conditionalFormatting>
  <conditionalFormatting sqref="BF46">
    <cfRule type="cellIs" dxfId="19709" priority="3891" operator="lessThan">
      <formula>$C$4</formula>
    </cfRule>
  </conditionalFormatting>
  <conditionalFormatting sqref="BF46">
    <cfRule type="cellIs" dxfId="19708" priority="3892" operator="lessThan">
      <formula>$C$4</formula>
    </cfRule>
  </conditionalFormatting>
  <conditionalFormatting sqref="BF47">
    <cfRule type="cellIs" dxfId="19707" priority="3893" operator="lessThan">
      <formula>$C$4</formula>
    </cfRule>
  </conditionalFormatting>
  <conditionalFormatting sqref="BF47">
    <cfRule type="cellIs" dxfId="19706" priority="3894" operator="lessThan">
      <formula>$C$4</formula>
    </cfRule>
  </conditionalFormatting>
  <conditionalFormatting sqref="BF48">
    <cfRule type="cellIs" dxfId="19705" priority="3895" operator="lessThan">
      <formula>$C$4</formula>
    </cfRule>
  </conditionalFormatting>
  <conditionalFormatting sqref="BF48">
    <cfRule type="cellIs" dxfId="19704" priority="3896" operator="lessThan">
      <formula>$C$4</formula>
    </cfRule>
  </conditionalFormatting>
  <conditionalFormatting sqref="BF49">
    <cfRule type="cellIs" dxfId="19703" priority="3897" operator="lessThan">
      <formula>$C$4</formula>
    </cfRule>
  </conditionalFormatting>
  <conditionalFormatting sqref="BF49">
    <cfRule type="cellIs" dxfId="19702" priority="3898" operator="lessThan">
      <formula>$C$4</formula>
    </cfRule>
  </conditionalFormatting>
  <conditionalFormatting sqref="BF50">
    <cfRule type="cellIs" dxfId="19701" priority="3899" operator="lessThan">
      <formula>$C$4</formula>
    </cfRule>
  </conditionalFormatting>
  <conditionalFormatting sqref="BF50">
    <cfRule type="cellIs" dxfId="19700" priority="3900" operator="lessThan">
      <formula>$C$4</formula>
    </cfRule>
  </conditionalFormatting>
  <conditionalFormatting sqref="BF51">
    <cfRule type="cellIs" dxfId="19699" priority="3901" operator="lessThan">
      <formula>$C$4</formula>
    </cfRule>
  </conditionalFormatting>
  <conditionalFormatting sqref="BF51">
    <cfRule type="cellIs" dxfId="19698" priority="3902" operator="lessThan">
      <formula>$C$4</formula>
    </cfRule>
  </conditionalFormatting>
  <conditionalFormatting sqref="BF52">
    <cfRule type="cellIs" dxfId="19697" priority="3903" operator="lessThan">
      <formula>$C$4</formula>
    </cfRule>
  </conditionalFormatting>
  <conditionalFormatting sqref="BF52">
    <cfRule type="cellIs" dxfId="19696" priority="3904" operator="lessThan">
      <formula>$C$4</formula>
    </cfRule>
  </conditionalFormatting>
  <conditionalFormatting sqref="BF53">
    <cfRule type="cellIs" dxfId="19695" priority="3905" operator="lessThan">
      <formula>$C$4</formula>
    </cfRule>
  </conditionalFormatting>
  <conditionalFormatting sqref="BF53">
    <cfRule type="cellIs" dxfId="19694" priority="3906" operator="lessThan">
      <formula>$C$4</formula>
    </cfRule>
  </conditionalFormatting>
  <conditionalFormatting sqref="BF54">
    <cfRule type="cellIs" dxfId="19693" priority="3907" operator="lessThan">
      <formula>$C$4</formula>
    </cfRule>
  </conditionalFormatting>
  <conditionalFormatting sqref="BF54">
    <cfRule type="cellIs" dxfId="19692" priority="3908" operator="lessThan">
      <formula>$C$4</formula>
    </cfRule>
  </conditionalFormatting>
  <conditionalFormatting sqref="BF55">
    <cfRule type="cellIs" dxfId="19691" priority="3909" operator="lessThan">
      <formula>$C$4</formula>
    </cfRule>
  </conditionalFormatting>
  <conditionalFormatting sqref="BF55">
    <cfRule type="cellIs" dxfId="19690" priority="3910" operator="lessThan">
      <formula>$C$4</formula>
    </cfRule>
  </conditionalFormatting>
  <conditionalFormatting sqref="BF56">
    <cfRule type="cellIs" dxfId="19689" priority="3911" operator="lessThan">
      <formula>$C$4</formula>
    </cfRule>
  </conditionalFormatting>
  <conditionalFormatting sqref="BF56">
    <cfRule type="cellIs" dxfId="19688" priority="3912" operator="lessThan">
      <formula>$C$4</formula>
    </cfRule>
  </conditionalFormatting>
  <conditionalFormatting sqref="BF57">
    <cfRule type="cellIs" dxfId="19687" priority="3913" operator="lessThan">
      <formula>$C$4</formula>
    </cfRule>
  </conditionalFormatting>
  <conditionalFormatting sqref="BF57">
    <cfRule type="cellIs" dxfId="19686" priority="3914" operator="lessThan">
      <formula>$C$4</formula>
    </cfRule>
  </conditionalFormatting>
  <conditionalFormatting sqref="BF58">
    <cfRule type="cellIs" dxfId="19685" priority="3915" operator="lessThan">
      <formula>$C$4</formula>
    </cfRule>
  </conditionalFormatting>
  <conditionalFormatting sqref="BF58">
    <cfRule type="cellIs" dxfId="19684" priority="3916" operator="lessThan">
      <formula>$C$4</formula>
    </cfRule>
  </conditionalFormatting>
  <conditionalFormatting sqref="BF59">
    <cfRule type="cellIs" dxfId="19683" priority="3917" operator="lessThan">
      <formula>$C$4</formula>
    </cfRule>
  </conditionalFormatting>
  <conditionalFormatting sqref="BF59">
    <cfRule type="cellIs" dxfId="19682" priority="3918" operator="lessThan">
      <formula>$C$4</formula>
    </cfRule>
  </conditionalFormatting>
  <conditionalFormatting sqref="BF60">
    <cfRule type="cellIs" dxfId="19681" priority="3919" operator="lessThan">
      <formula>$C$4</formula>
    </cfRule>
  </conditionalFormatting>
  <conditionalFormatting sqref="BF60">
    <cfRule type="cellIs" dxfId="19680" priority="3920" operator="lessThan">
      <formula>$C$4</formula>
    </cfRule>
  </conditionalFormatting>
  <conditionalFormatting sqref="BG11">
    <cfRule type="cellIs" dxfId="19679" priority="3921" operator="lessThan">
      <formula>$C$4</formula>
    </cfRule>
  </conditionalFormatting>
  <conditionalFormatting sqref="BG11">
    <cfRule type="cellIs" dxfId="19678" priority="3922" operator="lessThan">
      <formula>$C$4</formula>
    </cfRule>
  </conditionalFormatting>
  <conditionalFormatting sqref="BG12">
    <cfRule type="cellIs" dxfId="19677" priority="3923" operator="lessThan">
      <formula>$C$4</formula>
    </cfRule>
  </conditionalFormatting>
  <conditionalFormatting sqref="BG12">
    <cfRule type="cellIs" dxfId="19676" priority="3924" operator="lessThan">
      <formula>$C$4</formula>
    </cfRule>
  </conditionalFormatting>
  <conditionalFormatting sqref="BG13">
    <cfRule type="cellIs" dxfId="19675" priority="3925" operator="lessThan">
      <formula>$C$4</formula>
    </cfRule>
  </conditionalFormatting>
  <conditionalFormatting sqref="BG13">
    <cfRule type="cellIs" dxfId="19674" priority="3926" operator="lessThan">
      <formula>$C$4</formula>
    </cfRule>
  </conditionalFormatting>
  <conditionalFormatting sqref="BG14">
    <cfRule type="cellIs" dxfId="19673" priority="3927" operator="lessThan">
      <formula>$C$4</formula>
    </cfRule>
  </conditionalFormatting>
  <conditionalFormatting sqref="BG14">
    <cfRule type="cellIs" dxfId="19672" priority="3928" operator="lessThan">
      <formula>$C$4</formula>
    </cfRule>
  </conditionalFormatting>
  <conditionalFormatting sqref="BG15">
    <cfRule type="cellIs" dxfId="19671" priority="3929" operator="lessThan">
      <formula>$C$4</formula>
    </cfRule>
  </conditionalFormatting>
  <conditionalFormatting sqref="BG15">
    <cfRule type="cellIs" dxfId="19670" priority="3930" operator="lessThan">
      <formula>$C$4</formula>
    </cfRule>
  </conditionalFormatting>
  <conditionalFormatting sqref="BG16">
    <cfRule type="cellIs" dxfId="19669" priority="3931" operator="lessThan">
      <formula>$C$4</formula>
    </cfRule>
  </conditionalFormatting>
  <conditionalFormatting sqref="BG16">
    <cfRule type="cellIs" dxfId="19668" priority="3932" operator="lessThan">
      <formula>$C$4</formula>
    </cfRule>
  </conditionalFormatting>
  <conditionalFormatting sqref="BG17">
    <cfRule type="cellIs" dxfId="19667" priority="3933" operator="lessThan">
      <formula>$C$4</formula>
    </cfRule>
  </conditionalFormatting>
  <conditionalFormatting sqref="BG17">
    <cfRule type="cellIs" dxfId="19666" priority="3934" operator="lessThan">
      <formula>$C$4</formula>
    </cfRule>
  </conditionalFormatting>
  <conditionalFormatting sqref="BG18">
    <cfRule type="cellIs" dxfId="19665" priority="3935" operator="lessThan">
      <formula>$C$4</formula>
    </cfRule>
  </conditionalFormatting>
  <conditionalFormatting sqref="BG18">
    <cfRule type="cellIs" dxfId="19664" priority="3936" operator="lessThan">
      <formula>$C$4</formula>
    </cfRule>
  </conditionalFormatting>
  <conditionalFormatting sqref="BG19">
    <cfRule type="cellIs" dxfId="19663" priority="3937" operator="lessThan">
      <formula>$C$4</formula>
    </cfRule>
  </conditionalFormatting>
  <conditionalFormatting sqref="BG19">
    <cfRule type="cellIs" dxfId="19662" priority="3938" operator="lessThan">
      <formula>$C$4</formula>
    </cfRule>
  </conditionalFormatting>
  <conditionalFormatting sqref="BG20">
    <cfRule type="cellIs" dxfId="19661" priority="3939" operator="lessThan">
      <formula>$C$4</formula>
    </cfRule>
  </conditionalFormatting>
  <conditionalFormatting sqref="BG20">
    <cfRule type="cellIs" dxfId="19660" priority="3940" operator="lessThan">
      <formula>$C$4</formula>
    </cfRule>
  </conditionalFormatting>
  <conditionalFormatting sqref="BG21">
    <cfRule type="cellIs" dxfId="19659" priority="3941" operator="lessThan">
      <formula>$C$4</formula>
    </cfRule>
  </conditionalFormatting>
  <conditionalFormatting sqref="BG21">
    <cfRule type="cellIs" dxfId="19658" priority="3942" operator="lessThan">
      <formula>$C$4</formula>
    </cfRule>
  </conditionalFormatting>
  <conditionalFormatting sqref="BG22">
    <cfRule type="cellIs" dxfId="19657" priority="3943" operator="lessThan">
      <formula>$C$4</formula>
    </cfRule>
  </conditionalFormatting>
  <conditionalFormatting sqref="BG22">
    <cfRule type="cellIs" dxfId="19656" priority="3944" operator="lessThan">
      <formula>$C$4</formula>
    </cfRule>
  </conditionalFormatting>
  <conditionalFormatting sqref="BG23">
    <cfRule type="cellIs" dxfId="19655" priority="3945" operator="lessThan">
      <formula>$C$4</formula>
    </cfRule>
  </conditionalFormatting>
  <conditionalFormatting sqref="BG23">
    <cfRule type="cellIs" dxfId="19654" priority="3946" operator="lessThan">
      <formula>$C$4</formula>
    </cfRule>
  </conditionalFormatting>
  <conditionalFormatting sqref="BG24">
    <cfRule type="cellIs" dxfId="19653" priority="3947" operator="lessThan">
      <formula>$C$4</formula>
    </cfRule>
  </conditionalFormatting>
  <conditionalFormatting sqref="BG24">
    <cfRule type="cellIs" dxfId="19652" priority="3948" operator="lessThan">
      <formula>$C$4</formula>
    </cfRule>
  </conditionalFormatting>
  <conditionalFormatting sqref="BG25">
    <cfRule type="cellIs" dxfId="19651" priority="3949" operator="lessThan">
      <formula>$C$4</formula>
    </cfRule>
  </conditionalFormatting>
  <conditionalFormatting sqref="BG25">
    <cfRule type="cellIs" dxfId="19650" priority="3950" operator="lessThan">
      <formula>$C$4</formula>
    </cfRule>
  </conditionalFormatting>
  <conditionalFormatting sqref="BG26">
    <cfRule type="cellIs" dxfId="19649" priority="3951" operator="lessThan">
      <formula>$C$4</formula>
    </cfRule>
  </conditionalFormatting>
  <conditionalFormatting sqref="BG26">
    <cfRule type="cellIs" dxfId="19648" priority="3952" operator="lessThan">
      <formula>$C$4</formula>
    </cfRule>
  </conditionalFormatting>
  <conditionalFormatting sqref="BG27">
    <cfRule type="cellIs" dxfId="19647" priority="3953" operator="lessThan">
      <formula>$C$4</formula>
    </cfRule>
  </conditionalFormatting>
  <conditionalFormatting sqref="BG27">
    <cfRule type="cellIs" dxfId="19646" priority="3954" operator="lessThan">
      <formula>$C$4</formula>
    </cfRule>
  </conditionalFormatting>
  <conditionalFormatting sqref="BG28">
    <cfRule type="cellIs" dxfId="19645" priority="3955" operator="lessThan">
      <formula>$C$4</formula>
    </cfRule>
  </conditionalFormatting>
  <conditionalFormatting sqref="BG28">
    <cfRule type="cellIs" dxfId="19644" priority="3956" operator="lessThan">
      <formula>$C$4</formula>
    </cfRule>
  </conditionalFormatting>
  <conditionalFormatting sqref="BG29">
    <cfRule type="cellIs" dxfId="19643" priority="3957" operator="lessThan">
      <formula>$C$4</formula>
    </cfRule>
  </conditionalFormatting>
  <conditionalFormatting sqref="BG29">
    <cfRule type="cellIs" dxfId="19642" priority="3958" operator="lessThan">
      <formula>$C$4</formula>
    </cfRule>
  </conditionalFormatting>
  <conditionalFormatting sqref="BG30">
    <cfRule type="cellIs" dxfId="19641" priority="3959" operator="lessThan">
      <formula>$C$4</formula>
    </cfRule>
  </conditionalFormatting>
  <conditionalFormatting sqref="BG30">
    <cfRule type="cellIs" dxfId="19640" priority="3960" operator="lessThan">
      <formula>$C$4</formula>
    </cfRule>
  </conditionalFormatting>
  <conditionalFormatting sqref="BG31">
    <cfRule type="cellIs" dxfId="19639" priority="3961" operator="lessThan">
      <formula>$C$4</formula>
    </cfRule>
  </conditionalFormatting>
  <conditionalFormatting sqref="BG31">
    <cfRule type="cellIs" dxfId="19638" priority="3962" operator="lessThan">
      <formula>$C$4</formula>
    </cfRule>
  </conditionalFormatting>
  <conditionalFormatting sqref="BG32">
    <cfRule type="cellIs" dxfId="19637" priority="3963" operator="lessThan">
      <formula>$C$4</formula>
    </cfRule>
  </conditionalFormatting>
  <conditionalFormatting sqref="BG32">
    <cfRule type="cellIs" dxfId="19636" priority="3964" operator="lessThan">
      <formula>$C$4</formula>
    </cfRule>
  </conditionalFormatting>
  <conditionalFormatting sqref="BG33">
    <cfRule type="cellIs" dxfId="19635" priority="3965" operator="lessThan">
      <formula>$C$4</formula>
    </cfRule>
  </conditionalFormatting>
  <conditionalFormatting sqref="BG33">
    <cfRule type="cellIs" dxfId="19634" priority="3966" operator="lessThan">
      <formula>$C$4</formula>
    </cfRule>
  </conditionalFormatting>
  <conditionalFormatting sqref="BG34">
    <cfRule type="cellIs" dxfId="19633" priority="3967" operator="lessThan">
      <formula>$C$4</formula>
    </cfRule>
  </conditionalFormatting>
  <conditionalFormatting sqref="BG34">
    <cfRule type="cellIs" dxfId="19632" priority="3968" operator="lessThan">
      <formula>$C$4</formula>
    </cfRule>
  </conditionalFormatting>
  <conditionalFormatting sqref="BG35">
    <cfRule type="cellIs" dxfId="19631" priority="3969" operator="lessThan">
      <formula>$C$4</formula>
    </cfRule>
  </conditionalFormatting>
  <conditionalFormatting sqref="BG35">
    <cfRule type="cellIs" dxfId="19630" priority="3970" operator="lessThan">
      <formula>$C$4</formula>
    </cfRule>
  </conditionalFormatting>
  <conditionalFormatting sqref="BG36">
    <cfRule type="cellIs" dxfId="19629" priority="3971" operator="lessThan">
      <formula>$C$4</formula>
    </cfRule>
  </conditionalFormatting>
  <conditionalFormatting sqref="BG36">
    <cfRule type="cellIs" dxfId="19628" priority="3972" operator="lessThan">
      <formula>$C$4</formula>
    </cfRule>
  </conditionalFormatting>
  <conditionalFormatting sqref="BG37">
    <cfRule type="cellIs" dxfId="19627" priority="3973" operator="lessThan">
      <formula>$C$4</formula>
    </cfRule>
  </conditionalFormatting>
  <conditionalFormatting sqref="BG37">
    <cfRule type="cellIs" dxfId="19626" priority="3974" operator="lessThan">
      <formula>$C$4</formula>
    </cfRule>
  </conditionalFormatting>
  <conditionalFormatting sqref="BG38">
    <cfRule type="cellIs" dxfId="19625" priority="3975" operator="lessThan">
      <formula>$C$4</formula>
    </cfRule>
  </conditionalFormatting>
  <conditionalFormatting sqref="BG38">
    <cfRule type="cellIs" dxfId="19624" priority="3976" operator="lessThan">
      <formula>$C$4</formula>
    </cfRule>
  </conditionalFormatting>
  <conditionalFormatting sqref="BG39">
    <cfRule type="cellIs" dxfId="19623" priority="3977" operator="lessThan">
      <formula>$C$4</formula>
    </cfRule>
  </conditionalFormatting>
  <conditionalFormatting sqref="BG39">
    <cfRule type="cellIs" dxfId="19622" priority="3978" operator="lessThan">
      <formula>$C$4</formula>
    </cfRule>
  </conditionalFormatting>
  <conditionalFormatting sqref="BG40">
    <cfRule type="cellIs" dxfId="19621" priority="3979" operator="lessThan">
      <formula>$C$4</formula>
    </cfRule>
  </conditionalFormatting>
  <conditionalFormatting sqref="BG40">
    <cfRule type="cellIs" dxfId="19620" priority="3980" operator="lessThan">
      <formula>$C$4</formula>
    </cfRule>
  </conditionalFormatting>
  <conditionalFormatting sqref="BG41">
    <cfRule type="cellIs" dxfId="19619" priority="3981" operator="lessThan">
      <formula>$C$4</formula>
    </cfRule>
  </conditionalFormatting>
  <conditionalFormatting sqref="BG41">
    <cfRule type="cellIs" dxfId="19618" priority="3982" operator="lessThan">
      <formula>$C$4</formula>
    </cfRule>
  </conditionalFormatting>
  <conditionalFormatting sqref="BG42">
    <cfRule type="cellIs" dxfId="19617" priority="3983" operator="lessThan">
      <formula>$C$4</formula>
    </cfRule>
  </conditionalFormatting>
  <conditionalFormatting sqref="BG42">
    <cfRule type="cellIs" dxfId="19616" priority="3984" operator="lessThan">
      <formula>$C$4</formula>
    </cfRule>
  </conditionalFormatting>
  <conditionalFormatting sqref="BG43">
    <cfRule type="cellIs" dxfId="19615" priority="3985" operator="lessThan">
      <formula>$C$4</formula>
    </cfRule>
  </conditionalFormatting>
  <conditionalFormatting sqref="BG43">
    <cfRule type="cellIs" dxfId="19614" priority="3986" operator="lessThan">
      <formula>$C$4</formula>
    </cfRule>
  </conditionalFormatting>
  <conditionalFormatting sqref="BG44">
    <cfRule type="cellIs" dxfId="19613" priority="3987" operator="lessThan">
      <formula>$C$4</formula>
    </cfRule>
  </conditionalFormatting>
  <conditionalFormatting sqref="BG44">
    <cfRule type="cellIs" dxfId="19612" priority="3988" operator="lessThan">
      <formula>$C$4</formula>
    </cfRule>
  </conditionalFormatting>
  <conditionalFormatting sqref="BG45">
    <cfRule type="cellIs" dxfId="19611" priority="3989" operator="lessThan">
      <formula>$C$4</formula>
    </cfRule>
  </conditionalFormatting>
  <conditionalFormatting sqref="BG45">
    <cfRule type="cellIs" dxfId="19610" priority="3990" operator="lessThan">
      <formula>$C$4</formula>
    </cfRule>
  </conditionalFormatting>
  <conditionalFormatting sqref="BG46">
    <cfRule type="cellIs" dxfId="19609" priority="3991" operator="lessThan">
      <formula>$C$4</formula>
    </cfRule>
  </conditionalFormatting>
  <conditionalFormatting sqref="BG46">
    <cfRule type="cellIs" dxfId="19608" priority="3992" operator="lessThan">
      <formula>$C$4</formula>
    </cfRule>
  </conditionalFormatting>
  <conditionalFormatting sqref="BG47">
    <cfRule type="cellIs" dxfId="19607" priority="3993" operator="lessThan">
      <formula>$C$4</formula>
    </cfRule>
  </conditionalFormatting>
  <conditionalFormatting sqref="BG47">
    <cfRule type="cellIs" dxfId="19606" priority="3994" operator="lessThan">
      <formula>$C$4</formula>
    </cfRule>
  </conditionalFormatting>
  <conditionalFormatting sqref="BG48">
    <cfRule type="cellIs" dxfId="19605" priority="3995" operator="lessThan">
      <formula>$C$4</formula>
    </cfRule>
  </conditionalFormatting>
  <conditionalFormatting sqref="BG48">
    <cfRule type="cellIs" dxfId="19604" priority="3996" operator="lessThan">
      <formula>$C$4</formula>
    </cfRule>
  </conditionalFormatting>
  <conditionalFormatting sqref="BG49">
    <cfRule type="cellIs" dxfId="19603" priority="3997" operator="lessThan">
      <formula>$C$4</formula>
    </cfRule>
  </conditionalFormatting>
  <conditionalFormatting sqref="BG49">
    <cfRule type="cellIs" dxfId="19602" priority="3998" operator="lessThan">
      <formula>$C$4</formula>
    </cfRule>
  </conditionalFormatting>
  <conditionalFormatting sqref="BG50">
    <cfRule type="cellIs" dxfId="19601" priority="3999" operator="lessThan">
      <formula>$C$4</formula>
    </cfRule>
  </conditionalFormatting>
  <conditionalFormatting sqref="BG50">
    <cfRule type="cellIs" dxfId="19600" priority="4000" operator="lessThan">
      <formula>$C$4</formula>
    </cfRule>
  </conditionalFormatting>
  <conditionalFormatting sqref="BG51">
    <cfRule type="cellIs" dxfId="19599" priority="4001" operator="lessThan">
      <formula>$C$4</formula>
    </cfRule>
  </conditionalFormatting>
  <conditionalFormatting sqref="BG51">
    <cfRule type="cellIs" dxfId="19598" priority="4002" operator="lessThan">
      <formula>$C$4</formula>
    </cfRule>
  </conditionalFormatting>
  <conditionalFormatting sqref="BG52">
    <cfRule type="cellIs" dxfId="19597" priority="4003" operator="lessThan">
      <formula>$C$4</formula>
    </cfRule>
  </conditionalFormatting>
  <conditionalFormatting sqref="BG52">
    <cfRule type="cellIs" dxfId="19596" priority="4004" operator="lessThan">
      <formula>$C$4</formula>
    </cfRule>
  </conditionalFormatting>
  <conditionalFormatting sqref="BG53">
    <cfRule type="cellIs" dxfId="19595" priority="4005" operator="lessThan">
      <formula>$C$4</formula>
    </cfRule>
  </conditionalFormatting>
  <conditionalFormatting sqref="BG53">
    <cfRule type="cellIs" dxfId="19594" priority="4006" operator="lessThan">
      <formula>$C$4</formula>
    </cfRule>
  </conditionalFormatting>
  <conditionalFormatting sqref="BG54">
    <cfRule type="cellIs" dxfId="19593" priority="4007" operator="lessThan">
      <formula>$C$4</formula>
    </cfRule>
  </conditionalFormatting>
  <conditionalFormatting sqref="BG54">
    <cfRule type="cellIs" dxfId="19592" priority="4008" operator="lessThan">
      <formula>$C$4</formula>
    </cfRule>
  </conditionalFormatting>
  <conditionalFormatting sqref="BG55">
    <cfRule type="cellIs" dxfId="19591" priority="4009" operator="lessThan">
      <formula>$C$4</formula>
    </cfRule>
  </conditionalFormatting>
  <conditionalFormatting sqref="BG55">
    <cfRule type="cellIs" dxfId="19590" priority="4010" operator="lessThan">
      <formula>$C$4</formula>
    </cfRule>
  </conditionalFormatting>
  <conditionalFormatting sqref="BG56">
    <cfRule type="cellIs" dxfId="19589" priority="4011" operator="lessThan">
      <formula>$C$4</formula>
    </cfRule>
  </conditionalFormatting>
  <conditionalFormatting sqref="BG56">
    <cfRule type="cellIs" dxfId="19588" priority="4012" operator="lessThan">
      <formula>$C$4</formula>
    </cfRule>
  </conditionalFormatting>
  <conditionalFormatting sqref="BG57">
    <cfRule type="cellIs" dxfId="19587" priority="4013" operator="lessThan">
      <formula>$C$4</formula>
    </cfRule>
  </conditionalFormatting>
  <conditionalFormatting sqref="BG57">
    <cfRule type="cellIs" dxfId="19586" priority="4014" operator="lessThan">
      <formula>$C$4</formula>
    </cfRule>
  </conditionalFormatting>
  <conditionalFormatting sqref="BG58">
    <cfRule type="cellIs" dxfId="19585" priority="4015" operator="lessThan">
      <formula>$C$4</formula>
    </cfRule>
  </conditionalFormatting>
  <conditionalFormatting sqref="BG58">
    <cfRule type="cellIs" dxfId="19584" priority="4016" operator="lessThan">
      <formula>$C$4</formula>
    </cfRule>
  </conditionalFormatting>
  <conditionalFormatting sqref="BG59">
    <cfRule type="cellIs" dxfId="19583" priority="4017" operator="lessThan">
      <formula>$C$4</formula>
    </cfRule>
  </conditionalFormatting>
  <conditionalFormatting sqref="BG59">
    <cfRule type="cellIs" dxfId="19582" priority="4018" operator="lessThan">
      <formula>$C$4</formula>
    </cfRule>
  </conditionalFormatting>
  <conditionalFormatting sqref="BG60">
    <cfRule type="cellIs" dxfId="19581" priority="4019" operator="lessThan">
      <formula>$C$4</formula>
    </cfRule>
  </conditionalFormatting>
  <conditionalFormatting sqref="BG60">
    <cfRule type="cellIs" dxfId="19580" priority="4020" operator="lessThan">
      <formula>$C$4</formula>
    </cfRule>
  </conditionalFormatting>
  <conditionalFormatting sqref="BH11">
    <cfRule type="cellIs" dxfId="19579" priority="4021" operator="lessThan">
      <formula>$C$4</formula>
    </cfRule>
  </conditionalFormatting>
  <conditionalFormatting sqref="BH11">
    <cfRule type="cellIs" dxfId="19578" priority="4022" operator="lessThan">
      <formula>$C$4</formula>
    </cfRule>
  </conditionalFormatting>
  <conditionalFormatting sqref="BH12">
    <cfRule type="cellIs" dxfId="19577" priority="4023" operator="lessThan">
      <formula>$C$4</formula>
    </cfRule>
  </conditionalFormatting>
  <conditionalFormatting sqref="BH12">
    <cfRule type="cellIs" dxfId="19576" priority="4024" operator="lessThan">
      <formula>$C$4</formula>
    </cfRule>
  </conditionalFormatting>
  <conditionalFormatting sqref="BH13">
    <cfRule type="cellIs" dxfId="19575" priority="4025" operator="lessThan">
      <formula>$C$4</formula>
    </cfRule>
  </conditionalFormatting>
  <conditionalFormatting sqref="BH13">
    <cfRule type="cellIs" dxfId="19574" priority="4026" operator="lessThan">
      <formula>$C$4</formula>
    </cfRule>
  </conditionalFormatting>
  <conditionalFormatting sqref="BH14">
    <cfRule type="cellIs" dxfId="19573" priority="4027" operator="lessThan">
      <formula>$C$4</formula>
    </cfRule>
  </conditionalFormatting>
  <conditionalFormatting sqref="BH14">
    <cfRule type="cellIs" dxfId="19572" priority="4028" operator="lessThan">
      <formula>$C$4</formula>
    </cfRule>
  </conditionalFormatting>
  <conditionalFormatting sqref="BH15">
    <cfRule type="cellIs" dxfId="19571" priority="4029" operator="lessThan">
      <formula>$C$4</formula>
    </cfRule>
  </conditionalFormatting>
  <conditionalFormatting sqref="BH15">
    <cfRule type="cellIs" dxfId="19570" priority="4030" operator="lessThan">
      <formula>$C$4</formula>
    </cfRule>
  </conditionalFormatting>
  <conditionalFormatting sqref="BH16">
    <cfRule type="cellIs" dxfId="19569" priority="4031" operator="lessThan">
      <formula>$C$4</formula>
    </cfRule>
  </conditionalFormatting>
  <conditionalFormatting sqref="BH16">
    <cfRule type="cellIs" dxfId="19568" priority="4032" operator="lessThan">
      <formula>$C$4</formula>
    </cfRule>
  </conditionalFormatting>
  <conditionalFormatting sqref="BH17">
    <cfRule type="cellIs" dxfId="19567" priority="4033" operator="lessThan">
      <formula>$C$4</formula>
    </cfRule>
  </conditionalFormatting>
  <conditionalFormatting sqref="BH17">
    <cfRule type="cellIs" dxfId="19566" priority="4034" operator="lessThan">
      <formula>$C$4</formula>
    </cfRule>
  </conditionalFormatting>
  <conditionalFormatting sqref="BH18">
    <cfRule type="cellIs" dxfId="19565" priority="4035" operator="lessThan">
      <formula>$C$4</formula>
    </cfRule>
  </conditionalFormatting>
  <conditionalFormatting sqref="BH18">
    <cfRule type="cellIs" dxfId="19564" priority="4036" operator="lessThan">
      <formula>$C$4</formula>
    </cfRule>
  </conditionalFormatting>
  <conditionalFormatting sqref="BH19">
    <cfRule type="cellIs" dxfId="19563" priority="4037" operator="lessThan">
      <formula>$C$4</formula>
    </cfRule>
  </conditionalFormatting>
  <conditionalFormatting sqref="BH19">
    <cfRule type="cellIs" dxfId="19562" priority="4038" operator="lessThan">
      <formula>$C$4</formula>
    </cfRule>
  </conditionalFormatting>
  <conditionalFormatting sqref="BH20">
    <cfRule type="cellIs" dxfId="19561" priority="4039" operator="lessThan">
      <formula>$C$4</formula>
    </cfRule>
  </conditionalFormatting>
  <conditionalFormatting sqref="BH20">
    <cfRule type="cellIs" dxfId="19560" priority="4040" operator="lessThan">
      <formula>$C$4</formula>
    </cfRule>
  </conditionalFormatting>
  <conditionalFormatting sqref="BH21">
    <cfRule type="cellIs" dxfId="19559" priority="4041" operator="lessThan">
      <formula>$C$4</formula>
    </cfRule>
  </conditionalFormatting>
  <conditionalFormatting sqref="BH21">
    <cfRule type="cellIs" dxfId="19558" priority="4042" operator="lessThan">
      <formula>$C$4</formula>
    </cfRule>
  </conditionalFormatting>
  <conditionalFormatting sqref="BH22">
    <cfRule type="cellIs" dxfId="19557" priority="4043" operator="lessThan">
      <formula>$C$4</formula>
    </cfRule>
  </conditionalFormatting>
  <conditionalFormatting sqref="BH22">
    <cfRule type="cellIs" dxfId="19556" priority="4044" operator="lessThan">
      <formula>$C$4</formula>
    </cfRule>
  </conditionalFormatting>
  <conditionalFormatting sqref="BH23">
    <cfRule type="cellIs" dxfId="19555" priority="4045" operator="lessThan">
      <formula>$C$4</formula>
    </cfRule>
  </conditionalFormatting>
  <conditionalFormatting sqref="BH23">
    <cfRule type="cellIs" dxfId="19554" priority="4046" operator="lessThan">
      <formula>$C$4</formula>
    </cfRule>
  </conditionalFormatting>
  <conditionalFormatting sqref="BH24">
    <cfRule type="cellIs" dxfId="19553" priority="4047" operator="lessThan">
      <formula>$C$4</formula>
    </cfRule>
  </conditionalFormatting>
  <conditionalFormatting sqref="BH24">
    <cfRule type="cellIs" dxfId="19552" priority="4048" operator="lessThan">
      <formula>$C$4</formula>
    </cfRule>
  </conditionalFormatting>
  <conditionalFormatting sqref="BH25">
    <cfRule type="cellIs" dxfId="19551" priority="4049" operator="lessThan">
      <formula>$C$4</formula>
    </cfRule>
  </conditionalFormatting>
  <conditionalFormatting sqref="BH25">
    <cfRule type="cellIs" dxfId="19550" priority="4050" operator="lessThan">
      <formula>$C$4</formula>
    </cfRule>
  </conditionalFormatting>
  <conditionalFormatting sqref="BH26">
    <cfRule type="cellIs" dxfId="19549" priority="4051" operator="lessThan">
      <formula>$C$4</formula>
    </cfRule>
  </conditionalFormatting>
  <conditionalFormatting sqref="BH26">
    <cfRule type="cellIs" dxfId="19548" priority="4052" operator="lessThan">
      <formula>$C$4</formula>
    </cfRule>
  </conditionalFormatting>
  <conditionalFormatting sqref="BH27">
    <cfRule type="cellIs" dxfId="19547" priority="4053" operator="lessThan">
      <formula>$C$4</formula>
    </cfRule>
  </conditionalFormatting>
  <conditionalFormatting sqref="BH27">
    <cfRule type="cellIs" dxfId="19546" priority="4054" operator="lessThan">
      <formula>$C$4</formula>
    </cfRule>
  </conditionalFormatting>
  <conditionalFormatting sqref="BH28">
    <cfRule type="cellIs" dxfId="19545" priority="4055" operator="lessThan">
      <formula>$C$4</formula>
    </cfRule>
  </conditionalFormatting>
  <conditionalFormatting sqref="BH28">
    <cfRule type="cellIs" dxfId="19544" priority="4056" operator="lessThan">
      <formula>$C$4</formula>
    </cfRule>
  </conditionalFormatting>
  <conditionalFormatting sqref="BH29">
    <cfRule type="cellIs" dxfId="19543" priority="4057" operator="lessThan">
      <formula>$C$4</formula>
    </cfRule>
  </conditionalFormatting>
  <conditionalFormatting sqref="BH29">
    <cfRule type="cellIs" dxfId="19542" priority="4058" operator="lessThan">
      <formula>$C$4</formula>
    </cfRule>
  </conditionalFormatting>
  <conditionalFormatting sqref="BH30">
    <cfRule type="cellIs" dxfId="19541" priority="4059" operator="lessThan">
      <formula>$C$4</formula>
    </cfRule>
  </conditionalFormatting>
  <conditionalFormatting sqref="BH30">
    <cfRule type="cellIs" dxfId="19540" priority="4060" operator="lessThan">
      <formula>$C$4</formula>
    </cfRule>
  </conditionalFormatting>
  <conditionalFormatting sqref="BH31">
    <cfRule type="cellIs" dxfId="19539" priority="4061" operator="lessThan">
      <formula>$C$4</formula>
    </cfRule>
  </conditionalFormatting>
  <conditionalFormatting sqref="BH31">
    <cfRule type="cellIs" dxfId="19538" priority="4062" operator="lessThan">
      <formula>$C$4</formula>
    </cfRule>
  </conditionalFormatting>
  <conditionalFormatting sqref="BH32">
    <cfRule type="cellIs" dxfId="19537" priority="4063" operator="lessThan">
      <formula>$C$4</formula>
    </cfRule>
  </conditionalFormatting>
  <conditionalFormatting sqref="BH32">
    <cfRule type="cellIs" dxfId="19536" priority="4064" operator="lessThan">
      <formula>$C$4</formula>
    </cfRule>
  </conditionalFormatting>
  <conditionalFormatting sqref="BH33">
    <cfRule type="cellIs" dxfId="19535" priority="4065" operator="lessThan">
      <formula>$C$4</formula>
    </cfRule>
  </conditionalFormatting>
  <conditionalFormatting sqref="BH33">
    <cfRule type="cellIs" dxfId="19534" priority="4066" operator="lessThan">
      <formula>$C$4</formula>
    </cfRule>
  </conditionalFormatting>
  <conditionalFormatting sqref="BH34">
    <cfRule type="cellIs" dxfId="19533" priority="4067" operator="lessThan">
      <formula>$C$4</formula>
    </cfRule>
  </conditionalFormatting>
  <conditionalFormatting sqref="BH34">
    <cfRule type="cellIs" dxfId="19532" priority="4068" operator="lessThan">
      <formula>$C$4</formula>
    </cfRule>
  </conditionalFormatting>
  <conditionalFormatting sqref="BH35">
    <cfRule type="cellIs" dxfId="19531" priority="4069" operator="lessThan">
      <formula>$C$4</formula>
    </cfRule>
  </conditionalFormatting>
  <conditionalFormatting sqref="BH35">
    <cfRule type="cellIs" dxfId="19530" priority="4070" operator="lessThan">
      <formula>$C$4</formula>
    </cfRule>
  </conditionalFormatting>
  <conditionalFormatting sqref="BH36">
    <cfRule type="cellIs" dxfId="19529" priority="4071" operator="lessThan">
      <formula>$C$4</formula>
    </cfRule>
  </conditionalFormatting>
  <conditionalFormatting sqref="BH36">
    <cfRule type="cellIs" dxfId="19528" priority="4072" operator="lessThan">
      <formula>$C$4</formula>
    </cfRule>
  </conditionalFormatting>
  <conditionalFormatting sqref="BH37">
    <cfRule type="cellIs" dxfId="19527" priority="4073" operator="lessThan">
      <formula>$C$4</formula>
    </cfRule>
  </conditionalFormatting>
  <conditionalFormatting sqref="BH37">
    <cfRule type="cellIs" dxfId="19526" priority="4074" operator="lessThan">
      <formula>$C$4</formula>
    </cfRule>
  </conditionalFormatting>
  <conditionalFormatting sqref="BH38">
    <cfRule type="cellIs" dxfId="19525" priority="4075" operator="lessThan">
      <formula>$C$4</formula>
    </cfRule>
  </conditionalFormatting>
  <conditionalFormatting sqref="BH38">
    <cfRule type="cellIs" dxfId="19524" priority="4076" operator="lessThan">
      <formula>$C$4</formula>
    </cfRule>
  </conditionalFormatting>
  <conditionalFormatting sqref="BH39">
    <cfRule type="cellIs" dxfId="19523" priority="4077" operator="lessThan">
      <formula>$C$4</formula>
    </cfRule>
  </conditionalFormatting>
  <conditionalFormatting sqref="BH39">
    <cfRule type="cellIs" dxfId="19522" priority="4078" operator="lessThan">
      <formula>$C$4</formula>
    </cfRule>
  </conditionalFormatting>
  <conditionalFormatting sqref="BH40">
    <cfRule type="cellIs" dxfId="19521" priority="4079" operator="lessThan">
      <formula>$C$4</formula>
    </cfRule>
  </conditionalFormatting>
  <conditionalFormatting sqref="BH40">
    <cfRule type="cellIs" dxfId="19520" priority="4080" operator="lessThan">
      <formula>$C$4</formula>
    </cfRule>
  </conditionalFormatting>
  <conditionalFormatting sqref="BH41">
    <cfRule type="cellIs" dxfId="19519" priority="4081" operator="lessThan">
      <formula>$C$4</formula>
    </cfRule>
  </conditionalFormatting>
  <conditionalFormatting sqref="BH41">
    <cfRule type="cellIs" dxfId="19518" priority="4082" operator="lessThan">
      <formula>$C$4</formula>
    </cfRule>
  </conditionalFormatting>
  <conditionalFormatting sqref="BH42">
    <cfRule type="cellIs" dxfId="19517" priority="4083" operator="lessThan">
      <formula>$C$4</formula>
    </cfRule>
  </conditionalFormatting>
  <conditionalFormatting sqref="BH42">
    <cfRule type="cellIs" dxfId="19516" priority="4084" operator="lessThan">
      <formula>$C$4</formula>
    </cfRule>
  </conditionalFormatting>
  <conditionalFormatting sqref="BH43">
    <cfRule type="cellIs" dxfId="19515" priority="4085" operator="lessThan">
      <formula>$C$4</formula>
    </cfRule>
  </conditionalFormatting>
  <conditionalFormatting sqref="BH43">
    <cfRule type="cellIs" dxfId="19514" priority="4086" operator="lessThan">
      <formula>$C$4</formula>
    </cfRule>
  </conditionalFormatting>
  <conditionalFormatting sqref="BH44">
    <cfRule type="cellIs" dxfId="19513" priority="4087" operator="lessThan">
      <formula>$C$4</formula>
    </cfRule>
  </conditionalFormatting>
  <conditionalFormatting sqref="BH44">
    <cfRule type="cellIs" dxfId="19512" priority="4088" operator="lessThan">
      <formula>$C$4</formula>
    </cfRule>
  </conditionalFormatting>
  <conditionalFormatting sqref="BH45">
    <cfRule type="cellIs" dxfId="19511" priority="4089" operator="lessThan">
      <formula>$C$4</formula>
    </cfRule>
  </conditionalFormatting>
  <conditionalFormatting sqref="BH45">
    <cfRule type="cellIs" dxfId="19510" priority="4090" operator="lessThan">
      <formula>$C$4</formula>
    </cfRule>
  </conditionalFormatting>
  <conditionalFormatting sqref="BH46">
    <cfRule type="cellIs" dxfId="19509" priority="4091" operator="lessThan">
      <formula>$C$4</formula>
    </cfRule>
  </conditionalFormatting>
  <conditionalFormatting sqref="BH46">
    <cfRule type="cellIs" dxfId="19508" priority="4092" operator="lessThan">
      <formula>$C$4</formula>
    </cfRule>
  </conditionalFormatting>
  <conditionalFormatting sqref="BH47">
    <cfRule type="cellIs" dxfId="19507" priority="4093" operator="lessThan">
      <formula>$C$4</formula>
    </cfRule>
  </conditionalFormatting>
  <conditionalFormatting sqref="BH47">
    <cfRule type="cellIs" dxfId="19506" priority="4094" operator="lessThan">
      <formula>$C$4</formula>
    </cfRule>
  </conditionalFormatting>
  <conditionalFormatting sqref="BH48">
    <cfRule type="cellIs" dxfId="19505" priority="4095" operator="lessThan">
      <formula>$C$4</formula>
    </cfRule>
  </conditionalFormatting>
  <conditionalFormatting sqref="BH48">
    <cfRule type="cellIs" dxfId="19504" priority="4096" operator="lessThan">
      <formula>$C$4</formula>
    </cfRule>
  </conditionalFormatting>
  <conditionalFormatting sqref="BH49">
    <cfRule type="cellIs" dxfId="19503" priority="4097" operator="lessThan">
      <formula>$C$4</formula>
    </cfRule>
  </conditionalFormatting>
  <conditionalFormatting sqref="BH49">
    <cfRule type="cellIs" dxfId="19502" priority="4098" operator="lessThan">
      <formula>$C$4</formula>
    </cfRule>
  </conditionalFormatting>
  <conditionalFormatting sqref="BH50">
    <cfRule type="cellIs" dxfId="19501" priority="4099" operator="lessThan">
      <formula>$C$4</formula>
    </cfRule>
  </conditionalFormatting>
  <conditionalFormatting sqref="BH50">
    <cfRule type="cellIs" dxfId="19500" priority="4100" operator="lessThan">
      <formula>$C$4</formula>
    </cfRule>
  </conditionalFormatting>
  <conditionalFormatting sqref="BH51">
    <cfRule type="cellIs" dxfId="19499" priority="4101" operator="lessThan">
      <formula>$C$4</formula>
    </cfRule>
  </conditionalFormatting>
  <conditionalFormatting sqref="BH51">
    <cfRule type="cellIs" dxfId="19498" priority="4102" operator="lessThan">
      <formula>$C$4</formula>
    </cfRule>
  </conditionalFormatting>
  <conditionalFormatting sqref="BH52">
    <cfRule type="cellIs" dxfId="19497" priority="4103" operator="lessThan">
      <formula>$C$4</formula>
    </cfRule>
  </conditionalFormatting>
  <conditionalFormatting sqref="BH52">
    <cfRule type="cellIs" dxfId="19496" priority="4104" operator="lessThan">
      <formula>$C$4</formula>
    </cfRule>
  </conditionalFormatting>
  <conditionalFormatting sqref="BH53">
    <cfRule type="cellIs" dxfId="19495" priority="4105" operator="lessThan">
      <formula>$C$4</formula>
    </cfRule>
  </conditionalFormatting>
  <conditionalFormatting sqref="BH53">
    <cfRule type="cellIs" dxfId="19494" priority="4106" operator="lessThan">
      <formula>$C$4</formula>
    </cfRule>
  </conditionalFormatting>
  <conditionalFormatting sqref="BH54">
    <cfRule type="cellIs" dxfId="19493" priority="4107" operator="lessThan">
      <formula>$C$4</formula>
    </cfRule>
  </conditionalFormatting>
  <conditionalFormatting sqref="BH54">
    <cfRule type="cellIs" dxfId="19492" priority="4108" operator="lessThan">
      <formula>$C$4</formula>
    </cfRule>
  </conditionalFormatting>
  <conditionalFormatting sqref="BH55">
    <cfRule type="cellIs" dxfId="19491" priority="4109" operator="lessThan">
      <formula>$C$4</formula>
    </cfRule>
  </conditionalFormatting>
  <conditionalFormatting sqref="BH55">
    <cfRule type="cellIs" dxfId="19490" priority="4110" operator="lessThan">
      <formula>$C$4</formula>
    </cfRule>
  </conditionalFormatting>
  <conditionalFormatting sqref="BH56">
    <cfRule type="cellIs" dxfId="19489" priority="4111" operator="lessThan">
      <formula>$C$4</formula>
    </cfRule>
  </conditionalFormatting>
  <conditionalFormatting sqref="BH56">
    <cfRule type="cellIs" dxfId="19488" priority="4112" operator="lessThan">
      <formula>$C$4</formula>
    </cfRule>
  </conditionalFormatting>
  <conditionalFormatting sqref="BH57">
    <cfRule type="cellIs" dxfId="19487" priority="4113" operator="lessThan">
      <formula>$C$4</formula>
    </cfRule>
  </conditionalFormatting>
  <conditionalFormatting sqref="BH57">
    <cfRule type="cellIs" dxfId="19486" priority="4114" operator="lessThan">
      <formula>$C$4</formula>
    </cfRule>
  </conditionalFormatting>
  <conditionalFormatting sqref="BH58">
    <cfRule type="cellIs" dxfId="19485" priority="4115" operator="lessThan">
      <formula>$C$4</formula>
    </cfRule>
  </conditionalFormatting>
  <conditionalFormatting sqref="BH58">
    <cfRule type="cellIs" dxfId="19484" priority="4116" operator="lessThan">
      <formula>$C$4</formula>
    </cfRule>
  </conditionalFormatting>
  <conditionalFormatting sqref="BH59">
    <cfRule type="cellIs" dxfId="19483" priority="4117" operator="lessThan">
      <formula>$C$4</formula>
    </cfRule>
  </conditionalFormatting>
  <conditionalFormatting sqref="BH59">
    <cfRule type="cellIs" dxfId="19482" priority="4118" operator="lessThan">
      <formula>$C$4</formula>
    </cfRule>
  </conditionalFormatting>
  <conditionalFormatting sqref="BH60">
    <cfRule type="cellIs" dxfId="19481" priority="4119" operator="lessThan">
      <formula>$C$4</formula>
    </cfRule>
  </conditionalFormatting>
  <conditionalFormatting sqref="BH60">
    <cfRule type="cellIs" dxfId="19480" priority="4120" operator="lessThan">
      <formula>$C$4</formula>
    </cfRule>
  </conditionalFormatting>
  <conditionalFormatting sqref="BI11">
    <cfRule type="cellIs" dxfId="19479" priority="4121" operator="lessThan">
      <formula>$C$4</formula>
    </cfRule>
  </conditionalFormatting>
  <conditionalFormatting sqref="BI11">
    <cfRule type="cellIs" dxfId="19478" priority="4122" operator="lessThan">
      <formula>$C$4</formula>
    </cfRule>
  </conditionalFormatting>
  <conditionalFormatting sqref="BI12">
    <cfRule type="cellIs" dxfId="19477" priority="4123" operator="lessThan">
      <formula>$C$4</formula>
    </cfRule>
  </conditionalFormatting>
  <conditionalFormatting sqref="BI12">
    <cfRule type="cellIs" dxfId="19476" priority="4124" operator="lessThan">
      <formula>$C$4</formula>
    </cfRule>
  </conditionalFormatting>
  <conditionalFormatting sqref="BI13">
    <cfRule type="cellIs" dxfId="19475" priority="4125" operator="lessThan">
      <formula>$C$4</formula>
    </cfRule>
  </conditionalFormatting>
  <conditionalFormatting sqref="BI13">
    <cfRule type="cellIs" dxfId="19474" priority="4126" operator="lessThan">
      <formula>$C$4</formula>
    </cfRule>
  </conditionalFormatting>
  <conditionalFormatting sqref="BI14">
    <cfRule type="cellIs" dxfId="19473" priority="4127" operator="lessThan">
      <formula>$C$4</formula>
    </cfRule>
  </conditionalFormatting>
  <conditionalFormatting sqref="BI14">
    <cfRule type="cellIs" dxfId="19472" priority="4128" operator="lessThan">
      <formula>$C$4</formula>
    </cfRule>
  </conditionalFormatting>
  <conditionalFormatting sqref="BI15">
    <cfRule type="cellIs" dxfId="19471" priority="4129" operator="lessThan">
      <formula>$C$4</formula>
    </cfRule>
  </conditionalFormatting>
  <conditionalFormatting sqref="BI15">
    <cfRule type="cellIs" dxfId="19470" priority="4130" operator="lessThan">
      <formula>$C$4</formula>
    </cfRule>
  </conditionalFormatting>
  <conditionalFormatting sqref="BI16">
    <cfRule type="cellIs" dxfId="19469" priority="4131" operator="lessThan">
      <formula>$C$4</formula>
    </cfRule>
  </conditionalFormatting>
  <conditionalFormatting sqref="BI16">
    <cfRule type="cellIs" dxfId="19468" priority="4132" operator="lessThan">
      <formula>$C$4</formula>
    </cfRule>
  </conditionalFormatting>
  <conditionalFormatting sqref="BI17">
    <cfRule type="cellIs" dxfId="19467" priority="4133" operator="lessThan">
      <formula>$C$4</formula>
    </cfRule>
  </conditionalFormatting>
  <conditionalFormatting sqref="BI17">
    <cfRule type="cellIs" dxfId="19466" priority="4134" operator="lessThan">
      <formula>$C$4</formula>
    </cfRule>
  </conditionalFormatting>
  <conditionalFormatting sqref="BI18">
    <cfRule type="cellIs" dxfId="19465" priority="4135" operator="lessThan">
      <formula>$C$4</formula>
    </cfRule>
  </conditionalFormatting>
  <conditionalFormatting sqref="BI18">
    <cfRule type="cellIs" dxfId="19464" priority="4136" operator="lessThan">
      <formula>$C$4</formula>
    </cfRule>
  </conditionalFormatting>
  <conditionalFormatting sqref="BI19">
    <cfRule type="cellIs" dxfId="19463" priority="4137" operator="lessThan">
      <formula>$C$4</formula>
    </cfRule>
  </conditionalFormatting>
  <conditionalFormatting sqref="BI19">
    <cfRule type="cellIs" dxfId="19462" priority="4138" operator="lessThan">
      <formula>$C$4</formula>
    </cfRule>
  </conditionalFormatting>
  <conditionalFormatting sqref="BI20">
    <cfRule type="cellIs" dxfId="19461" priority="4139" operator="lessThan">
      <formula>$C$4</formula>
    </cfRule>
  </conditionalFormatting>
  <conditionalFormatting sqref="BI20">
    <cfRule type="cellIs" dxfId="19460" priority="4140" operator="lessThan">
      <formula>$C$4</formula>
    </cfRule>
  </conditionalFormatting>
  <conditionalFormatting sqref="BI21">
    <cfRule type="cellIs" dxfId="19459" priority="4141" operator="lessThan">
      <formula>$C$4</formula>
    </cfRule>
  </conditionalFormatting>
  <conditionalFormatting sqref="BI21">
    <cfRule type="cellIs" dxfId="19458" priority="4142" operator="lessThan">
      <formula>$C$4</formula>
    </cfRule>
  </conditionalFormatting>
  <conditionalFormatting sqref="BI22">
    <cfRule type="cellIs" dxfId="19457" priority="4143" operator="lessThan">
      <formula>$C$4</formula>
    </cfRule>
  </conditionalFormatting>
  <conditionalFormatting sqref="BI22">
    <cfRule type="cellIs" dxfId="19456" priority="4144" operator="lessThan">
      <formula>$C$4</formula>
    </cfRule>
  </conditionalFormatting>
  <conditionalFormatting sqref="BI23">
    <cfRule type="cellIs" dxfId="19455" priority="4145" operator="lessThan">
      <formula>$C$4</formula>
    </cfRule>
  </conditionalFormatting>
  <conditionalFormatting sqref="BI23">
    <cfRule type="cellIs" dxfId="19454" priority="4146" operator="lessThan">
      <formula>$C$4</formula>
    </cfRule>
  </conditionalFormatting>
  <conditionalFormatting sqref="BI24">
    <cfRule type="cellIs" dxfId="19453" priority="4147" operator="lessThan">
      <formula>$C$4</formula>
    </cfRule>
  </conditionalFormatting>
  <conditionalFormatting sqref="BI24">
    <cfRule type="cellIs" dxfId="19452" priority="4148" operator="lessThan">
      <formula>$C$4</formula>
    </cfRule>
  </conditionalFormatting>
  <conditionalFormatting sqref="BI25">
    <cfRule type="cellIs" dxfId="19451" priority="4149" operator="lessThan">
      <formula>$C$4</formula>
    </cfRule>
  </conditionalFormatting>
  <conditionalFormatting sqref="BI25">
    <cfRule type="cellIs" dxfId="19450" priority="4150" operator="lessThan">
      <formula>$C$4</formula>
    </cfRule>
  </conditionalFormatting>
  <conditionalFormatting sqref="BI26">
    <cfRule type="cellIs" dxfId="19449" priority="4151" operator="lessThan">
      <formula>$C$4</formula>
    </cfRule>
  </conditionalFormatting>
  <conditionalFormatting sqref="BI26">
    <cfRule type="cellIs" dxfId="19448" priority="4152" operator="lessThan">
      <formula>$C$4</formula>
    </cfRule>
  </conditionalFormatting>
  <conditionalFormatting sqref="BI27">
    <cfRule type="cellIs" dxfId="19447" priority="4153" operator="lessThan">
      <formula>$C$4</formula>
    </cfRule>
  </conditionalFormatting>
  <conditionalFormatting sqref="BI27">
    <cfRule type="cellIs" dxfId="19446" priority="4154" operator="lessThan">
      <formula>$C$4</formula>
    </cfRule>
  </conditionalFormatting>
  <conditionalFormatting sqref="BI28">
    <cfRule type="cellIs" dxfId="19445" priority="4155" operator="lessThan">
      <formula>$C$4</formula>
    </cfRule>
  </conditionalFormatting>
  <conditionalFormatting sqref="BI28">
    <cfRule type="cellIs" dxfId="19444" priority="4156" operator="lessThan">
      <formula>$C$4</formula>
    </cfRule>
  </conditionalFormatting>
  <conditionalFormatting sqref="BI29">
    <cfRule type="cellIs" dxfId="19443" priority="4157" operator="lessThan">
      <formula>$C$4</formula>
    </cfRule>
  </conditionalFormatting>
  <conditionalFormatting sqref="BI29">
    <cfRule type="cellIs" dxfId="19442" priority="4158" operator="lessThan">
      <formula>$C$4</formula>
    </cfRule>
  </conditionalFormatting>
  <conditionalFormatting sqref="BI30">
    <cfRule type="cellIs" dxfId="19441" priority="4159" operator="lessThan">
      <formula>$C$4</formula>
    </cfRule>
  </conditionalFormatting>
  <conditionalFormatting sqref="BI30">
    <cfRule type="cellIs" dxfId="19440" priority="4160" operator="lessThan">
      <formula>$C$4</formula>
    </cfRule>
  </conditionalFormatting>
  <conditionalFormatting sqref="BI31">
    <cfRule type="cellIs" dxfId="19439" priority="4161" operator="lessThan">
      <formula>$C$4</formula>
    </cfRule>
  </conditionalFormatting>
  <conditionalFormatting sqref="BI31">
    <cfRule type="cellIs" dxfId="19438" priority="4162" operator="lessThan">
      <formula>$C$4</formula>
    </cfRule>
  </conditionalFormatting>
  <conditionalFormatting sqref="BI32">
    <cfRule type="cellIs" dxfId="19437" priority="4163" operator="lessThan">
      <formula>$C$4</formula>
    </cfRule>
  </conditionalFormatting>
  <conditionalFormatting sqref="BI32">
    <cfRule type="cellIs" dxfId="19436" priority="4164" operator="lessThan">
      <formula>$C$4</formula>
    </cfRule>
  </conditionalFormatting>
  <conditionalFormatting sqref="BI33">
    <cfRule type="cellIs" dxfId="19435" priority="4165" operator="lessThan">
      <formula>$C$4</formula>
    </cfRule>
  </conditionalFormatting>
  <conditionalFormatting sqref="BI33">
    <cfRule type="cellIs" dxfId="19434" priority="4166" operator="lessThan">
      <formula>$C$4</formula>
    </cfRule>
  </conditionalFormatting>
  <conditionalFormatting sqref="BI34">
    <cfRule type="cellIs" dxfId="19433" priority="4167" operator="lessThan">
      <formula>$C$4</formula>
    </cfRule>
  </conditionalFormatting>
  <conditionalFormatting sqref="BI34">
    <cfRule type="cellIs" dxfId="19432" priority="4168" operator="lessThan">
      <formula>$C$4</formula>
    </cfRule>
  </conditionalFormatting>
  <conditionalFormatting sqref="BI35">
    <cfRule type="cellIs" dxfId="19431" priority="4169" operator="lessThan">
      <formula>$C$4</formula>
    </cfRule>
  </conditionalFormatting>
  <conditionalFormatting sqref="BI35">
    <cfRule type="cellIs" dxfId="19430" priority="4170" operator="lessThan">
      <formula>$C$4</formula>
    </cfRule>
  </conditionalFormatting>
  <conditionalFormatting sqref="BI36">
    <cfRule type="cellIs" dxfId="19429" priority="4171" operator="lessThan">
      <formula>$C$4</formula>
    </cfRule>
  </conditionalFormatting>
  <conditionalFormatting sqref="BI36">
    <cfRule type="cellIs" dxfId="19428" priority="4172" operator="lessThan">
      <formula>$C$4</formula>
    </cfRule>
  </conditionalFormatting>
  <conditionalFormatting sqref="BI37">
    <cfRule type="cellIs" dxfId="19427" priority="4173" operator="lessThan">
      <formula>$C$4</formula>
    </cfRule>
  </conditionalFormatting>
  <conditionalFormatting sqref="BI37">
    <cfRule type="cellIs" dxfId="19426" priority="4174" operator="lessThan">
      <formula>$C$4</formula>
    </cfRule>
  </conditionalFormatting>
  <conditionalFormatting sqref="BI38">
    <cfRule type="cellIs" dxfId="19425" priority="4175" operator="lessThan">
      <formula>$C$4</formula>
    </cfRule>
  </conditionalFormatting>
  <conditionalFormatting sqref="BI38">
    <cfRule type="cellIs" dxfId="19424" priority="4176" operator="lessThan">
      <formula>$C$4</formula>
    </cfRule>
  </conditionalFormatting>
  <conditionalFormatting sqref="BI39">
    <cfRule type="cellIs" dxfId="19423" priority="4177" operator="lessThan">
      <formula>$C$4</formula>
    </cfRule>
  </conditionalFormatting>
  <conditionalFormatting sqref="BI39">
    <cfRule type="cellIs" dxfId="19422" priority="4178" operator="lessThan">
      <formula>$C$4</formula>
    </cfRule>
  </conditionalFormatting>
  <conditionalFormatting sqref="BI40">
    <cfRule type="cellIs" dxfId="19421" priority="4179" operator="lessThan">
      <formula>$C$4</formula>
    </cfRule>
  </conditionalFormatting>
  <conditionalFormatting sqref="BI40">
    <cfRule type="cellIs" dxfId="19420" priority="4180" operator="lessThan">
      <formula>$C$4</formula>
    </cfRule>
  </conditionalFormatting>
  <conditionalFormatting sqref="BI41">
    <cfRule type="cellIs" dxfId="19419" priority="4181" operator="lessThan">
      <formula>$C$4</formula>
    </cfRule>
  </conditionalFormatting>
  <conditionalFormatting sqref="BI41">
    <cfRule type="cellIs" dxfId="19418" priority="4182" operator="lessThan">
      <formula>$C$4</formula>
    </cfRule>
  </conditionalFormatting>
  <conditionalFormatting sqref="BI42">
    <cfRule type="cellIs" dxfId="19417" priority="4183" operator="lessThan">
      <formula>$C$4</formula>
    </cfRule>
  </conditionalFormatting>
  <conditionalFormatting sqref="BI42">
    <cfRule type="cellIs" dxfId="19416" priority="4184" operator="lessThan">
      <formula>$C$4</formula>
    </cfRule>
  </conditionalFormatting>
  <conditionalFormatting sqref="BI43">
    <cfRule type="cellIs" dxfId="19415" priority="4185" operator="lessThan">
      <formula>$C$4</formula>
    </cfRule>
  </conditionalFormatting>
  <conditionalFormatting sqref="BI43">
    <cfRule type="cellIs" dxfId="19414" priority="4186" operator="lessThan">
      <formula>$C$4</formula>
    </cfRule>
  </conditionalFormatting>
  <conditionalFormatting sqref="BI44">
    <cfRule type="cellIs" dxfId="19413" priority="4187" operator="lessThan">
      <formula>$C$4</formula>
    </cfRule>
  </conditionalFormatting>
  <conditionalFormatting sqref="BI44">
    <cfRule type="cellIs" dxfId="19412" priority="4188" operator="lessThan">
      <formula>$C$4</formula>
    </cfRule>
  </conditionalFormatting>
  <conditionalFormatting sqref="BI45">
    <cfRule type="cellIs" dxfId="19411" priority="4189" operator="lessThan">
      <formula>$C$4</formula>
    </cfRule>
  </conditionalFormatting>
  <conditionalFormatting sqref="BI45">
    <cfRule type="cellIs" dxfId="19410" priority="4190" operator="lessThan">
      <formula>$C$4</formula>
    </cfRule>
  </conditionalFormatting>
  <conditionalFormatting sqref="BI46">
    <cfRule type="cellIs" dxfId="19409" priority="4191" operator="lessThan">
      <formula>$C$4</formula>
    </cfRule>
  </conditionalFormatting>
  <conditionalFormatting sqref="BI46">
    <cfRule type="cellIs" dxfId="19408" priority="4192" operator="lessThan">
      <formula>$C$4</formula>
    </cfRule>
  </conditionalFormatting>
  <conditionalFormatting sqref="BI47">
    <cfRule type="cellIs" dxfId="19407" priority="4193" operator="lessThan">
      <formula>$C$4</formula>
    </cfRule>
  </conditionalFormatting>
  <conditionalFormatting sqref="BI47">
    <cfRule type="cellIs" dxfId="19406" priority="4194" operator="lessThan">
      <formula>$C$4</formula>
    </cfRule>
  </conditionalFormatting>
  <conditionalFormatting sqref="BI48">
    <cfRule type="cellIs" dxfId="19405" priority="4195" operator="lessThan">
      <formula>$C$4</formula>
    </cfRule>
  </conditionalFormatting>
  <conditionalFormatting sqref="BI48">
    <cfRule type="cellIs" dxfId="19404" priority="4196" operator="lessThan">
      <formula>$C$4</formula>
    </cfRule>
  </conditionalFormatting>
  <conditionalFormatting sqref="BI49">
    <cfRule type="cellIs" dxfId="19403" priority="4197" operator="lessThan">
      <formula>$C$4</formula>
    </cfRule>
  </conditionalFormatting>
  <conditionalFormatting sqref="BI49">
    <cfRule type="cellIs" dxfId="19402" priority="4198" operator="lessThan">
      <formula>$C$4</formula>
    </cfRule>
  </conditionalFormatting>
  <conditionalFormatting sqref="BI50">
    <cfRule type="cellIs" dxfId="19401" priority="4199" operator="lessThan">
      <formula>$C$4</formula>
    </cfRule>
  </conditionalFormatting>
  <conditionalFormatting sqref="BI50">
    <cfRule type="cellIs" dxfId="19400" priority="4200" operator="lessThan">
      <formula>$C$4</formula>
    </cfRule>
  </conditionalFormatting>
  <conditionalFormatting sqref="BI51">
    <cfRule type="cellIs" dxfId="19399" priority="4201" operator="lessThan">
      <formula>$C$4</formula>
    </cfRule>
  </conditionalFormatting>
  <conditionalFormatting sqref="BI51">
    <cfRule type="cellIs" dxfId="19398" priority="4202" operator="lessThan">
      <formula>$C$4</formula>
    </cfRule>
  </conditionalFormatting>
  <conditionalFormatting sqref="BI52">
    <cfRule type="cellIs" dxfId="19397" priority="4203" operator="lessThan">
      <formula>$C$4</formula>
    </cfRule>
  </conditionalFormatting>
  <conditionalFormatting sqref="BI52">
    <cfRule type="cellIs" dxfId="19396" priority="4204" operator="lessThan">
      <formula>$C$4</formula>
    </cfRule>
  </conditionalFormatting>
  <conditionalFormatting sqref="BI53">
    <cfRule type="cellIs" dxfId="19395" priority="4205" operator="lessThan">
      <formula>$C$4</formula>
    </cfRule>
  </conditionalFormatting>
  <conditionalFormatting sqref="BI53">
    <cfRule type="cellIs" dxfId="19394" priority="4206" operator="lessThan">
      <formula>$C$4</formula>
    </cfRule>
  </conditionalFormatting>
  <conditionalFormatting sqref="BI54">
    <cfRule type="cellIs" dxfId="19393" priority="4207" operator="lessThan">
      <formula>$C$4</formula>
    </cfRule>
  </conditionalFormatting>
  <conditionalFormatting sqref="BI54">
    <cfRule type="cellIs" dxfId="19392" priority="4208" operator="lessThan">
      <formula>$C$4</formula>
    </cfRule>
  </conditionalFormatting>
  <conditionalFormatting sqref="BI55">
    <cfRule type="cellIs" dxfId="19391" priority="4209" operator="lessThan">
      <formula>$C$4</formula>
    </cfRule>
  </conditionalFormatting>
  <conditionalFormatting sqref="BI55">
    <cfRule type="cellIs" dxfId="19390" priority="4210" operator="lessThan">
      <formula>$C$4</formula>
    </cfRule>
  </conditionalFormatting>
  <conditionalFormatting sqref="BI56">
    <cfRule type="cellIs" dxfId="19389" priority="4211" operator="lessThan">
      <formula>$C$4</formula>
    </cfRule>
  </conditionalFormatting>
  <conditionalFormatting sqref="BI56">
    <cfRule type="cellIs" dxfId="19388" priority="4212" operator="lessThan">
      <formula>$C$4</formula>
    </cfRule>
  </conditionalFormatting>
  <conditionalFormatting sqref="BI57">
    <cfRule type="cellIs" dxfId="19387" priority="4213" operator="lessThan">
      <formula>$C$4</formula>
    </cfRule>
  </conditionalFormatting>
  <conditionalFormatting sqref="BI57">
    <cfRule type="cellIs" dxfId="19386" priority="4214" operator="lessThan">
      <formula>$C$4</formula>
    </cfRule>
  </conditionalFormatting>
  <conditionalFormatting sqref="BI58">
    <cfRule type="cellIs" dxfId="19385" priority="4215" operator="lessThan">
      <formula>$C$4</formula>
    </cfRule>
  </conditionalFormatting>
  <conditionalFormatting sqref="BI58">
    <cfRule type="cellIs" dxfId="19384" priority="4216" operator="lessThan">
      <formula>$C$4</formula>
    </cfRule>
  </conditionalFormatting>
  <conditionalFormatting sqref="BI59">
    <cfRule type="cellIs" dxfId="19383" priority="4217" operator="lessThan">
      <formula>$C$4</formula>
    </cfRule>
  </conditionalFormatting>
  <conditionalFormatting sqref="BI59">
    <cfRule type="cellIs" dxfId="19382" priority="4218" operator="lessThan">
      <formula>$C$4</formula>
    </cfRule>
  </conditionalFormatting>
  <conditionalFormatting sqref="BI60">
    <cfRule type="cellIs" dxfId="19381" priority="4219" operator="lessThan">
      <formula>$C$4</formula>
    </cfRule>
  </conditionalFormatting>
  <conditionalFormatting sqref="BI60">
    <cfRule type="cellIs" dxfId="19380" priority="4220" operator="lessThan">
      <formula>$C$4</formula>
    </cfRule>
  </conditionalFormatting>
  <conditionalFormatting sqref="BJ11">
    <cfRule type="cellIs" dxfId="19379" priority="4221" operator="lessThan">
      <formula>$C$4</formula>
    </cfRule>
  </conditionalFormatting>
  <conditionalFormatting sqref="BJ11">
    <cfRule type="cellIs" dxfId="19378" priority="4222" operator="lessThan">
      <formula>$C$4</formula>
    </cfRule>
  </conditionalFormatting>
  <conditionalFormatting sqref="BJ12">
    <cfRule type="cellIs" dxfId="19377" priority="4223" operator="lessThan">
      <formula>$C$4</formula>
    </cfRule>
  </conditionalFormatting>
  <conditionalFormatting sqref="BJ12">
    <cfRule type="cellIs" dxfId="19376" priority="4224" operator="lessThan">
      <formula>$C$4</formula>
    </cfRule>
  </conditionalFormatting>
  <conditionalFormatting sqref="BJ13">
    <cfRule type="cellIs" dxfId="19375" priority="4225" operator="lessThan">
      <formula>$C$4</formula>
    </cfRule>
  </conditionalFormatting>
  <conditionalFormatting sqref="BJ13">
    <cfRule type="cellIs" dxfId="19374" priority="4226" operator="lessThan">
      <formula>$C$4</formula>
    </cfRule>
  </conditionalFormatting>
  <conditionalFormatting sqref="BJ14">
    <cfRule type="cellIs" dxfId="19373" priority="4227" operator="lessThan">
      <formula>$C$4</formula>
    </cfRule>
  </conditionalFormatting>
  <conditionalFormatting sqref="BJ14">
    <cfRule type="cellIs" dxfId="19372" priority="4228" operator="lessThan">
      <formula>$C$4</formula>
    </cfRule>
  </conditionalFormatting>
  <conditionalFormatting sqref="BJ15">
    <cfRule type="cellIs" dxfId="19371" priority="4229" operator="lessThan">
      <formula>$C$4</formula>
    </cfRule>
  </conditionalFormatting>
  <conditionalFormatting sqref="BJ15">
    <cfRule type="cellIs" dxfId="19370" priority="4230" operator="lessThan">
      <formula>$C$4</formula>
    </cfRule>
  </conditionalFormatting>
  <conditionalFormatting sqref="BJ16">
    <cfRule type="cellIs" dxfId="19369" priority="4231" operator="lessThan">
      <formula>$C$4</formula>
    </cfRule>
  </conditionalFormatting>
  <conditionalFormatting sqref="BJ16">
    <cfRule type="cellIs" dxfId="19368" priority="4232" operator="lessThan">
      <formula>$C$4</formula>
    </cfRule>
  </conditionalFormatting>
  <conditionalFormatting sqref="BJ17">
    <cfRule type="cellIs" dxfId="19367" priority="4233" operator="lessThan">
      <formula>$C$4</formula>
    </cfRule>
  </conditionalFormatting>
  <conditionalFormatting sqref="BJ17">
    <cfRule type="cellIs" dxfId="19366" priority="4234" operator="lessThan">
      <formula>$C$4</formula>
    </cfRule>
  </conditionalFormatting>
  <conditionalFormatting sqref="BJ18">
    <cfRule type="cellIs" dxfId="19365" priority="4235" operator="lessThan">
      <formula>$C$4</formula>
    </cfRule>
  </conditionalFormatting>
  <conditionalFormatting sqref="BJ18">
    <cfRule type="cellIs" dxfId="19364" priority="4236" operator="lessThan">
      <formula>$C$4</formula>
    </cfRule>
  </conditionalFormatting>
  <conditionalFormatting sqref="BJ19">
    <cfRule type="cellIs" dxfId="19363" priority="4237" operator="lessThan">
      <formula>$C$4</formula>
    </cfRule>
  </conditionalFormatting>
  <conditionalFormatting sqref="BJ19">
    <cfRule type="cellIs" dxfId="19362" priority="4238" operator="lessThan">
      <formula>$C$4</formula>
    </cfRule>
  </conditionalFormatting>
  <conditionalFormatting sqref="BJ20">
    <cfRule type="cellIs" dxfId="19361" priority="4239" operator="lessThan">
      <formula>$C$4</formula>
    </cfRule>
  </conditionalFormatting>
  <conditionalFormatting sqref="BJ20">
    <cfRule type="cellIs" dxfId="19360" priority="4240" operator="lessThan">
      <formula>$C$4</formula>
    </cfRule>
  </conditionalFormatting>
  <conditionalFormatting sqref="BJ21">
    <cfRule type="cellIs" dxfId="19359" priority="4241" operator="lessThan">
      <formula>$C$4</formula>
    </cfRule>
  </conditionalFormatting>
  <conditionalFormatting sqref="BJ21">
    <cfRule type="cellIs" dxfId="19358" priority="4242" operator="lessThan">
      <formula>$C$4</formula>
    </cfRule>
  </conditionalFormatting>
  <conditionalFormatting sqref="BJ22">
    <cfRule type="cellIs" dxfId="19357" priority="4243" operator="lessThan">
      <formula>$C$4</formula>
    </cfRule>
  </conditionalFormatting>
  <conditionalFormatting sqref="BJ22">
    <cfRule type="cellIs" dxfId="19356" priority="4244" operator="lessThan">
      <formula>$C$4</formula>
    </cfRule>
  </conditionalFormatting>
  <conditionalFormatting sqref="BJ23">
    <cfRule type="cellIs" dxfId="19355" priority="4245" operator="lessThan">
      <formula>$C$4</formula>
    </cfRule>
  </conditionalFormatting>
  <conditionalFormatting sqref="BJ23">
    <cfRule type="cellIs" dxfId="19354" priority="4246" operator="lessThan">
      <formula>$C$4</formula>
    </cfRule>
  </conditionalFormatting>
  <conditionalFormatting sqref="BJ24">
    <cfRule type="cellIs" dxfId="19353" priority="4247" operator="lessThan">
      <formula>$C$4</formula>
    </cfRule>
  </conditionalFormatting>
  <conditionalFormatting sqref="BJ24">
    <cfRule type="cellIs" dxfId="19352" priority="4248" operator="lessThan">
      <formula>$C$4</formula>
    </cfRule>
  </conditionalFormatting>
  <conditionalFormatting sqref="BJ25">
    <cfRule type="cellIs" dxfId="19351" priority="4249" operator="lessThan">
      <formula>$C$4</formula>
    </cfRule>
  </conditionalFormatting>
  <conditionalFormatting sqref="BJ25">
    <cfRule type="cellIs" dxfId="19350" priority="4250" operator="lessThan">
      <formula>$C$4</formula>
    </cfRule>
  </conditionalFormatting>
  <conditionalFormatting sqref="BJ26">
    <cfRule type="cellIs" dxfId="19349" priority="4251" operator="lessThan">
      <formula>$C$4</formula>
    </cfRule>
  </conditionalFormatting>
  <conditionalFormatting sqref="BJ26">
    <cfRule type="cellIs" dxfId="19348" priority="4252" operator="lessThan">
      <formula>$C$4</formula>
    </cfRule>
  </conditionalFormatting>
  <conditionalFormatting sqref="BJ27">
    <cfRule type="cellIs" dxfId="19347" priority="4253" operator="lessThan">
      <formula>$C$4</formula>
    </cfRule>
  </conditionalFormatting>
  <conditionalFormatting sqref="BJ27">
    <cfRule type="cellIs" dxfId="19346" priority="4254" operator="lessThan">
      <formula>$C$4</formula>
    </cfRule>
  </conditionalFormatting>
  <conditionalFormatting sqref="BJ28">
    <cfRule type="cellIs" dxfId="19345" priority="4255" operator="lessThan">
      <formula>$C$4</formula>
    </cfRule>
  </conditionalFormatting>
  <conditionalFormatting sqref="BJ28">
    <cfRule type="cellIs" dxfId="19344" priority="4256" operator="lessThan">
      <formula>$C$4</formula>
    </cfRule>
  </conditionalFormatting>
  <conditionalFormatting sqref="BJ29">
    <cfRule type="cellIs" dxfId="19343" priority="4257" operator="lessThan">
      <formula>$C$4</formula>
    </cfRule>
  </conditionalFormatting>
  <conditionalFormatting sqref="BJ29">
    <cfRule type="cellIs" dxfId="19342" priority="4258" operator="lessThan">
      <formula>$C$4</formula>
    </cfRule>
  </conditionalFormatting>
  <conditionalFormatting sqref="BJ30">
    <cfRule type="cellIs" dxfId="19341" priority="4259" operator="lessThan">
      <formula>$C$4</formula>
    </cfRule>
  </conditionalFormatting>
  <conditionalFormatting sqref="BJ30">
    <cfRule type="cellIs" dxfId="19340" priority="4260" operator="lessThan">
      <formula>$C$4</formula>
    </cfRule>
  </conditionalFormatting>
  <conditionalFormatting sqref="BJ31">
    <cfRule type="cellIs" dxfId="19339" priority="4261" operator="lessThan">
      <formula>$C$4</formula>
    </cfRule>
  </conditionalFormatting>
  <conditionalFormatting sqref="BJ31">
    <cfRule type="cellIs" dxfId="19338" priority="4262" operator="lessThan">
      <formula>$C$4</formula>
    </cfRule>
  </conditionalFormatting>
  <conditionalFormatting sqref="BJ32">
    <cfRule type="cellIs" dxfId="19337" priority="4263" operator="lessThan">
      <formula>$C$4</formula>
    </cfRule>
  </conditionalFormatting>
  <conditionalFormatting sqref="BJ32">
    <cfRule type="cellIs" dxfId="19336" priority="4264" operator="lessThan">
      <formula>$C$4</formula>
    </cfRule>
  </conditionalFormatting>
  <conditionalFormatting sqref="BJ33">
    <cfRule type="cellIs" dxfId="19335" priority="4265" operator="lessThan">
      <formula>$C$4</formula>
    </cfRule>
  </conditionalFormatting>
  <conditionalFormatting sqref="BJ33">
    <cfRule type="cellIs" dxfId="19334" priority="4266" operator="lessThan">
      <formula>$C$4</formula>
    </cfRule>
  </conditionalFormatting>
  <conditionalFormatting sqref="BJ34">
    <cfRule type="cellIs" dxfId="19333" priority="4267" operator="lessThan">
      <formula>$C$4</formula>
    </cfRule>
  </conditionalFormatting>
  <conditionalFormatting sqref="BJ34">
    <cfRule type="cellIs" dxfId="19332" priority="4268" operator="lessThan">
      <formula>$C$4</formula>
    </cfRule>
  </conditionalFormatting>
  <conditionalFormatting sqref="BJ35">
    <cfRule type="cellIs" dxfId="19331" priority="4269" operator="lessThan">
      <formula>$C$4</formula>
    </cfRule>
  </conditionalFormatting>
  <conditionalFormatting sqref="BJ35">
    <cfRule type="cellIs" dxfId="19330" priority="4270" operator="lessThan">
      <formula>$C$4</formula>
    </cfRule>
  </conditionalFormatting>
  <conditionalFormatting sqref="BJ36">
    <cfRule type="cellIs" dxfId="19329" priority="4271" operator="lessThan">
      <formula>$C$4</formula>
    </cfRule>
  </conditionalFormatting>
  <conditionalFormatting sqref="BJ36">
    <cfRule type="cellIs" dxfId="19328" priority="4272" operator="lessThan">
      <formula>$C$4</formula>
    </cfRule>
  </conditionalFormatting>
  <conditionalFormatting sqref="BJ37">
    <cfRule type="cellIs" dxfId="19327" priority="4273" operator="lessThan">
      <formula>$C$4</formula>
    </cfRule>
  </conditionalFormatting>
  <conditionalFormatting sqref="BJ37">
    <cfRule type="cellIs" dxfId="19326" priority="4274" operator="lessThan">
      <formula>$C$4</formula>
    </cfRule>
  </conditionalFormatting>
  <conditionalFormatting sqref="BJ38">
    <cfRule type="cellIs" dxfId="19325" priority="4275" operator="lessThan">
      <formula>$C$4</formula>
    </cfRule>
  </conditionalFormatting>
  <conditionalFormatting sqref="BJ38">
    <cfRule type="cellIs" dxfId="19324" priority="4276" operator="lessThan">
      <formula>$C$4</formula>
    </cfRule>
  </conditionalFormatting>
  <conditionalFormatting sqref="BJ39">
    <cfRule type="cellIs" dxfId="19323" priority="4277" operator="lessThan">
      <formula>$C$4</formula>
    </cfRule>
  </conditionalFormatting>
  <conditionalFormatting sqref="BJ39">
    <cfRule type="cellIs" dxfId="19322" priority="4278" operator="lessThan">
      <formula>$C$4</formula>
    </cfRule>
  </conditionalFormatting>
  <conditionalFormatting sqref="BJ40">
    <cfRule type="cellIs" dxfId="19321" priority="4279" operator="lessThan">
      <formula>$C$4</formula>
    </cfRule>
  </conditionalFormatting>
  <conditionalFormatting sqref="BJ40">
    <cfRule type="cellIs" dxfId="19320" priority="4280" operator="lessThan">
      <formula>$C$4</formula>
    </cfRule>
  </conditionalFormatting>
  <conditionalFormatting sqref="BJ41">
    <cfRule type="cellIs" dxfId="19319" priority="4281" operator="lessThan">
      <formula>$C$4</formula>
    </cfRule>
  </conditionalFormatting>
  <conditionalFormatting sqref="BJ41">
    <cfRule type="cellIs" dxfId="19318" priority="4282" operator="lessThan">
      <formula>$C$4</formula>
    </cfRule>
  </conditionalFormatting>
  <conditionalFormatting sqref="BJ42">
    <cfRule type="cellIs" dxfId="19317" priority="4283" operator="lessThan">
      <formula>$C$4</formula>
    </cfRule>
  </conditionalFormatting>
  <conditionalFormatting sqref="BJ42">
    <cfRule type="cellIs" dxfId="19316" priority="4284" operator="lessThan">
      <formula>$C$4</formula>
    </cfRule>
  </conditionalFormatting>
  <conditionalFormatting sqref="BJ43">
    <cfRule type="cellIs" dxfId="19315" priority="4285" operator="lessThan">
      <formula>$C$4</formula>
    </cfRule>
  </conditionalFormatting>
  <conditionalFormatting sqref="BJ43">
    <cfRule type="cellIs" dxfId="19314" priority="4286" operator="lessThan">
      <formula>$C$4</formula>
    </cfRule>
  </conditionalFormatting>
  <conditionalFormatting sqref="BJ44">
    <cfRule type="cellIs" dxfId="19313" priority="4287" operator="lessThan">
      <formula>$C$4</formula>
    </cfRule>
  </conditionalFormatting>
  <conditionalFormatting sqref="BJ44">
    <cfRule type="cellIs" dxfId="19312" priority="4288" operator="lessThan">
      <formula>$C$4</formula>
    </cfRule>
  </conditionalFormatting>
  <conditionalFormatting sqref="BJ45">
    <cfRule type="cellIs" dxfId="19311" priority="4289" operator="lessThan">
      <formula>$C$4</formula>
    </cfRule>
  </conditionalFormatting>
  <conditionalFormatting sqref="BJ45">
    <cfRule type="cellIs" dxfId="19310" priority="4290" operator="lessThan">
      <formula>$C$4</formula>
    </cfRule>
  </conditionalFormatting>
  <conditionalFormatting sqref="BJ46">
    <cfRule type="cellIs" dxfId="19309" priority="4291" operator="lessThan">
      <formula>$C$4</formula>
    </cfRule>
  </conditionalFormatting>
  <conditionalFormatting sqref="BJ46">
    <cfRule type="cellIs" dxfId="19308" priority="4292" operator="lessThan">
      <formula>$C$4</formula>
    </cfRule>
  </conditionalFormatting>
  <conditionalFormatting sqref="BJ47">
    <cfRule type="cellIs" dxfId="19307" priority="4293" operator="lessThan">
      <formula>$C$4</formula>
    </cfRule>
  </conditionalFormatting>
  <conditionalFormatting sqref="BJ47">
    <cfRule type="cellIs" dxfId="19306" priority="4294" operator="lessThan">
      <formula>$C$4</formula>
    </cfRule>
  </conditionalFormatting>
  <conditionalFormatting sqref="BJ48">
    <cfRule type="cellIs" dxfId="19305" priority="4295" operator="lessThan">
      <formula>$C$4</formula>
    </cfRule>
  </conditionalFormatting>
  <conditionalFormatting sqref="BJ48">
    <cfRule type="cellIs" dxfId="19304" priority="4296" operator="lessThan">
      <formula>$C$4</formula>
    </cfRule>
  </conditionalFormatting>
  <conditionalFormatting sqref="BJ49">
    <cfRule type="cellIs" dxfId="19303" priority="4297" operator="lessThan">
      <formula>$C$4</formula>
    </cfRule>
  </conditionalFormatting>
  <conditionalFormatting sqref="BJ49">
    <cfRule type="cellIs" dxfId="19302" priority="4298" operator="lessThan">
      <formula>$C$4</formula>
    </cfRule>
  </conditionalFormatting>
  <conditionalFormatting sqref="BJ50">
    <cfRule type="cellIs" dxfId="19301" priority="4299" operator="lessThan">
      <formula>$C$4</formula>
    </cfRule>
  </conditionalFormatting>
  <conditionalFormatting sqref="BJ50">
    <cfRule type="cellIs" dxfId="19300" priority="4300" operator="lessThan">
      <formula>$C$4</formula>
    </cfRule>
  </conditionalFormatting>
  <conditionalFormatting sqref="BJ51">
    <cfRule type="cellIs" dxfId="19299" priority="4301" operator="lessThan">
      <formula>$C$4</formula>
    </cfRule>
  </conditionalFormatting>
  <conditionalFormatting sqref="BJ51">
    <cfRule type="cellIs" dxfId="19298" priority="4302" operator="lessThan">
      <formula>$C$4</formula>
    </cfRule>
  </conditionalFormatting>
  <conditionalFormatting sqref="BJ52">
    <cfRule type="cellIs" dxfId="19297" priority="4303" operator="lessThan">
      <formula>$C$4</formula>
    </cfRule>
  </conditionalFormatting>
  <conditionalFormatting sqref="BJ52">
    <cfRule type="cellIs" dxfId="19296" priority="4304" operator="lessThan">
      <formula>$C$4</formula>
    </cfRule>
  </conditionalFormatting>
  <conditionalFormatting sqref="BJ53">
    <cfRule type="cellIs" dxfId="19295" priority="4305" operator="lessThan">
      <formula>$C$4</formula>
    </cfRule>
  </conditionalFormatting>
  <conditionalFormatting sqref="BJ53">
    <cfRule type="cellIs" dxfId="19294" priority="4306" operator="lessThan">
      <formula>$C$4</formula>
    </cfRule>
  </conditionalFormatting>
  <conditionalFormatting sqref="BJ54">
    <cfRule type="cellIs" dxfId="19293" priority="4307" operator="lessThan">
      <formula>$C$4</formula>
    </cfRule>
  </conditionalFormatting>
  <conditionalFormatting sqref="BJ54">
    <cfRule type="cellIs" dxfId="19292" priority="4308" operator="lessThan">
      <formula>$C$4</formula>
    </cfRule>
  </conditionalFormatting>
  <conditionalFormatting sqref="BJ55">
    <cfRule type="cellIs" dxfId="19291" priority="4309" operator="lessThan">
      <formula>$C$4</formula>
    </cfRule>
  </conditionalFormatting>
  <conditionalFormatting sqref="BJ55">
    <cfRule type="cellIs" dxfId="19290" priority="4310" operator="lessThan">
      <formula>$C$4</formula>
    </cfRule>
  </conditionalFormatting>
  <conditionalFormatting sqref="BJ56">
    <cfRule type="cellIs" dxfId="19289" priority="4311" operator="lessThan">
      <formula>$C$4</formula>
    </cfRule>
  </conditionalFormatting>
  <conditionalFormatting sqref="BJ56">
    <cfRule type="cellIs" dxfId="19288" priority="4312" operator="lessThan">
      <formula>$C$4</formula>
    </cfRule>
  </conditionalFormatting>
  <conditionalFormatting sqref="BJ57">
    <cfRule type="cellIs" dxfId="19287" priority="4313" operator="lessThan">
      <formula>$C$4</formula>
    </cfRule>
  </conditionalFormatting>
  <conditionalFormatting sqref="BJ57">
    <cfRule type="cellIs" dxfId="19286" priority="4314" operator="lessThan">
      <formula>$C$4</formula>
    </cfRule>
  </conditionalFormatting>
  <conditionalFormatting sqref="BJ58">
    <cfRule type="cellIs" dxfId="19285" priority="4315" operator="lessThan">
      <formula>$C$4</formula>
    </cfRule>
  </conditionalFormatting>
  <conditionalFormatting sqref="BJ58">
    <cfRule type="cellIs" dxfId="19284" priority="4316" operator="lessThan">
      <formula>$C$4</formula>
    </cfRule>
  </conditionalFormatting>
  <conditionalFormatting sqref="BJ59">
    <cfRule type="cellIs" dxfId="19283" priority="4317" operator="lessThan">
      <formula>$C$4</formula>
    </cfRule>
  </conditionalFormatting>
  <conditionalFormatting sqref="BJ59">
    <cfRule type="cellIs" dxfId="19282" priority="4318" operator="lessThan">
      <formula>$C$4</formula>
    </cfRule>
  </conditionalFormatting>
  <conditionalFormatting sqref="BJ60">
    <cfRule type="cellIs" dxfId="19281" priority="4319" operator="lessThan">
      <formula>$C$4</formula>
    </cfRule>
  </conditionalFormatting>
  <conditionalFormatting sqref="BJ60">
    <cfRule type="cellIs" dxfId="19280" priority="4320" operator="lessThan">
      <formula>$C$4</formula>
    </cfRule>
  </conditionalFormatting>
  <conditionalFormatting sqref="BK11">
    <cfRule type="cellIs" dxfId="19279" priority="4321" operator="lessThan">
      <formula>$C$4</formula>
    </cfRule>
  </conditionalFormatting>
  <conditionalFormatting sqref="BK11">
    <cfRule type="cellIs" dxfId="19278" priority="4322" operator="lessThan">
      <formula>$C$4</formula>
    </cfRule>
  </conditionalFormatting>
  <conditionalFormatting sqref="BK12">
    <cfRule type="cellIs" dxfId="19277" priority="4323" operator="lessThan">
      <formula>$C$4</formula>
    </cfRule>
  </conditionalFormatting>
  <conditionalFormatting sqref="BK12">
    <cfRule type="cellIs" dxfId="19276" priority="4324" operator="lessThan">
      <formula>$C$4</formula>
    </cfRule>
  </conditionalFormatting>
  <conditionalFormatting sqref="BK13">
    <cfRule type="cellIs" dxfId="19275" priority="4325" operator="lessThan">
      <formula>$C$4</formula>
    </cfRule>
  </conditionalFormatting>
  <conditionalFormatting sqref="BK13">
    <cfRule type="cellIs" dxfId="19274" priority="4326" operator="lessThan">
      <formula>$C$4</formula>
    </cfRule>
  </conditionalFormatting>
  <conditionalFormatting sqref="BK14">
    <cfRule type="cellIs" dxfId="19273" priority="4327" operator="lessThan">
      <formula>$C$4</formula>
    </cfRule>
  </conditionalFormatting>
  <conditionalFormatting sqref="BK14">
    <cfRule type="cellIs" dxfId="19272" priority="4328" operator="lessThan">
      <formula>$C$4</formula>
    </cfRule>
  </conditionalFormatting>
  <conditionalFormatting sqref="BK15">
    <cfRule type="cellIs" dxfId="19271" priority="4329" operator="lessThan">
      <formula>$C$4</formula>
    </cfRule>
  </conditionalFormatting>
  <conditionalFormatting sqref="BK15">
    <cfRule type="cellIs" dxfId="19270" priority="4330" operator="lessThan">
      <formula>$C$4</formula>
    </cfRule>
  </conditionalFormatting>
  <conditionalFormatting sqref="BK16">
    <cfRule type="cellIs" dxfId="19269" priority="4331" operator="lessThan">
      <formula>$C$4</formula>
    </cfRule>
  </conditionalFormatting>
  <conditionalFormatting sqref="BK16">
    <cfRule type="cellIs" dxfId="19268" priority="4332" operator="lessThan">
      <formula>$C$4</formula>
    </cfRule>
  </conditionalFormatting>
  <conditionalFormatting sqref="BK17">
    <cfRule type="cellIs" dxfId="19267" priority="4333" operator="lessThan">
      <formula>$C$4</formula>
    </cfRule>
  </conditionalFormatting>
  <conditionalFormatting sqref="BK17">
    <cfRule type="cellIs" dxfId="19266" priority="4334" operator="lessThan">
      <formula>$C$4</formula>
    </cfRule>
  </conditionalFormatting>
  <conditionalFormatting sqref="BK18">
    <cfRule type="cellIs" dxfId="19265" priority="4335" operator="lessThan">
      <formula>$C$4</formula>
    </cfRule>
  </conditionalFormatting>
  <conditionalFormatting sqref="BK18">
    <cfRule type="cellIs" dxfId="19264" priority="4336" operator="lessThan">
      <formula>$C$4</formula>
    </cfRule>
  </conditionalFormatting>
  <conditionalFormatting sqref="BK19">
    <cfRule type="cellIs" dxfId="19263" priority="4337" operator="lessThan">
      <formula>$C$4</formula>
    </cfRule>
  </conditionalFormatting>
  <conditionalFormatting sqref="BK19">
    <cfRule type="cellIs" dxfId="19262" priority="4338" operator="lessThan">
      <formula>$C$4</formula>
    </cfRule>
  </conditionalFormatting>
  <conditionalFormatting sqref="BK20">
    <cfRule type="cellIs" dxfId="19261" priority="4339" operator="lessThan">
      <formula>$C$4</formula>
    </cfRule>
  </conditionalFormatting>
  <conditionalFormatting sqref="BK20">
    <cfRule type="cellIs" dxfId="19260" priority="4340" operator="lessThan">
      <formula>$C$4</formula>
    </cfRule>
  </conditionalFormatting>
  <conditionalFormatting sqref="BK21">
    <cfRule type="cellIs" dxfId="19259" priority="4341" operator="lessThan">
      <formula>$C$4</formula>
    </cfRule>
  </conditionalFormatting>
  <conditionalFormatting sqref="BK21">
    <cfRule type="cellIs" dxfId="19258" priority="4342" operator="lessThan">
      <formula>$C$4</formula>
    </cfRule>
  </conditionalFormatting>
  <conditionalFormatting sqref="BK22">
    <cfRule type="cellIs" dxfId="19257" priority="4343" operator="lessThan">
      <formula>$C$4</formula>
    </cfRule>
  </conditionalFormatting>
  <conditionalFormatting sqref="BK22">
    <cfRule type="cellIs" dxfId="19256" priority="4344" operator="lessThan">
      <formula>$C$4</formula>
    </cfRule>
  </conditionalFormatting>
  <conditionalFormatting sqref="BK23">
    <cfRule type="cellIs" dxfId="19255" priority="4345" operator="lessThan">
      <formula>$C$4</formula>
    </cfRule>
  </conditionalFormatting>
  <conditionalFormatting sqref="BK23">
    <cfRule type="cellIs" dxfId="19254" priority="4346" operator="lessThan">
      <formula>$C$4</formula>
    </cfRule>
  </conditionalFormatting>
  <conditionalFormatting sqref="BK24">
    <cfRule type="cellIs" dxfId="19253" priority="4347" operator="lessThan">
      <formula>$C$4</formula>
    </cfRule>
  </conditionalFormatting>
  <conditionalFormatting sqref="BK24">
    <cfRule type="cellIs" dxfId="19252" priority="4348" operator="lessThan">
      <formula>$C$4</formula>
    </cfRule>
  </conditionalFormatting>
  <conditionalFormatting sqref="BK25">
    <cfRule type="cellIs" dxfId="19251" priority="4349" operator="lessThan">
      <formula>$C$4</formula>
    </cfRule>
  </conditionalFormatting>
  <conditionalFormatting sqref="BK25">
    <cfRule type="cellIs" dxfId="19250" priority="4350" operator="lessThan">
      <formula>$C$4</formula>
    </cfRule>
  </conditionalFormatting>
  <conditionalFormatting sqref="BK26">
    <cfRule type="cellIs" dxfId="19249" priority="4351" operator="lessThan">
      <formula>$C$4</formula>
    </cfRule>
  </conditionalFormatting>
  <conditionalFormatting sqref="BK26">
    <cfRule type="cellIs" dxfId="19248" priority="4352" operator="lessThan">
      <formula>$C$4</formula>
    </cfRule>
  </conditionalFormatting>
  <conditionalFormatting sqref="BK27">
    <cfRule type="cellIs" dxfId="19247" priority="4353" operator="lessThan">
      <formula>$C$4</formula>
    </cfRule>
  </conditionalFormatting>
  <conditionalFormatting sqref="BK27">
    <cfRule type="cellIs" dxfId="19246" priority="4354" operator="lessThan">
      <formula>$C$4</formula>
    </cfRule>
  </conditionalFormatting>
  <conditionalFormatting sqref="BK28">
    <cfRule type="cellIs" dxfId="19245" priority="4355" operator="lessThan">
      <formula>$C$4</formula>
    </cfRule>
  </conditionalFormatting>
  <conditionalFormatting sqref="BK28">
    <cfRule type="cellIs" dxfId="19244" priority="4356" operator="lessThan">
      <formula>$C$4</formula>
    </cfRule>
  </conditionalFormatting>
  <conditionalFormatting sqref="BK29">
    <cfRule type="cellIs" dxfId="19243" priority="4357" operator="lessThan">
      <formula>$C$4</formula>
    </cfRule>
  </conditionalFormatting>
  <conditionalFormatting sqref="BK29">
    <cfRule type="cellIs" dxfId="19242" priority="4358" operator="lessThan">
      <formula>$C$4</formula>
    </cfRule>
  </conditionalFormatting>
  <conditionalFormatting sqref="BK30">
    <cfRule type="cellIs" dxfId="19241" priority="4359" operator="lessThan">
      <formula>$C$4</formula>
    </cfRule>
  </conditionalFormatting>
  <conditionalFormatting sqref="BK30">
    <cfRule type="cellIs" dxfId="19240" priority="4360" operator="lessThan">
      <formula>$C$4</formula>
    </cfRule>
  </conditionalFormatting>
  <conditionalFormatting sqref="BK31">
    <cfRule type="cellIs" dxfId="19239" priority="4361" operator="lessThan">
      <formula>$C$4</formula>
    </cfRule>
  </conditionalFormatting>
  <conditionalFormatting sqref="BK31">
    <cfRule type="cellIs" dxfId="19238" priority="4362" operator="lessThan">
      <formula>$C$4</formula>
    </cfRule>
  </conditionalFormatting>
  <conditionalFormatting sqref="BK32">
    <cfRule type="cellIs" dxfId="19237" priority="4363" operator="lessThan">
      <formula>$C$4</formula>
    </cfRule>
  </conditionalFormatting>
  <conditionalFormatting sqref="BK32">
    <cfRule type="cellIs" dxfId="19236" priority="4364" operator="lessThan">
      <formula>$C$4</formula>
    </cfRule>
  </conditionalFormatting>
  <conditionalFormatting sqref="BK33">
    <cfRule type="cellIs" dxfId="19235" priority="4365" operator="lessThan">
      <formula>$C$4</formula>
    </cfRule>
  </conditionalFormatting>
  <conditionalFormatting sqref="BK33">
    <cfRule type="cellIs" dxfId="19234" priority="4366" operator="lessThan">
      <formula>$C$4</formula>
    </cfRule>
  </conditionalFormatting>
  <conditionalFormatting sqref="BK34">
    <cfRule type="cellIs" dxfId="19233" priority="4367" operator="lessThan">
      <formula>$C$4</formula>
    </cfRule>
  </conditionalFormatting>
  <conditionalFormatting sqref="BK34">
    <cfRule type="cellIs" dxfId="19232" priority="4368" operator="lessThan">
      <formula>$C$4</formula>
    </cfRule>
  </conditionalFormatting>
  <conditionalFormatting sqref="BK35">
    <cfRule type="cellIs" dxfId="19231" priority="4369" operator="lessThan">
      <formula>$C$4</formula>
    </cfRule>
  </conditionalFormatting>
  <conditionalFormatting sqref="BK35">
    <cfRule type="cellIs" dxfId="19230" priority="4370" operator="lessThan">
      <formula>$C$4</formula>
    </cfRule>
  </conditionalFormatting>
  <conditionalFormatting sqref="BK36">
    <cfRule type="cellIs" dxfId="19229" priority="4371" operator="lessThan">
      <formula>$C$4</formula>
    </cfRule>
  </conditionalFormatting>
  <conditionalFormatting sqref="BK36">
    <cfRule type="cellIs" dxfId="19228" priority="4372" operator="lessThan">
      <formula>$C$4</formula>
    </cfRule>
  </conditionalFormatting>
  <conditionalFormatting sqref="BK37">
    <cfRule type="cellIs" dxfId="19227" priority="4373" operator="lessThan">
      <formula>$C$4</formula>
    </cfRule>
  </conditionalFormatting>
  <conditionalFormatting sqref="BK37">
    <cfRule type="cellIs" dxfId="19226" priority="4374" operator="lessThan">
      <formula>$C$4</formula>
    </cfRule>
  </conditionalFormatting>
  <conditionalFormatting sqref="BK38">
    <cfRule type="cellIs" dxfId="19225" priority="4375" operator="lessThan">
      <formula>$C$4</formula>
    </cfRule>
  </conditionalFormatting>
  <conditionalFormatting sqref="BK38">
    <cfRule type="cellIs" dxfId="19224" priority="4376" operator="lessThan">
      <formula>$C$4</formula>
    </cfRule>
  </conditionalFormatting>
  <conditionalFormatting sqref="BK39">
    <cfRule type="cellIs" dxfId="19223" priority="4377" operator="lessThan">
      <formula>$C$4</formula>
    </cfRule>
  </conditionalFormatting>
  <conditionalFormatting sqref="BK39">
    <cfRule type="cellIs" dxfId="19222" priority="4378" operator="lessThan">
      <formula>$C$4</formula>
    </cfRule>
  </conditionalFormatting>
  <conditionalFormatting sqref="BK40">
    <cfRule type="cellIs" dxfId="19221" priority="4379" operator="lessThan">
      <formula>$C$4</formula>
    </cfRule>
  </conditionalFormatting>
  <conditionalFormatting sqref="BK40">
    <cfRule type="cellIs" dxfId="19220" priority="4380" operator="lessThan">
      <formula>$C$4</formula>
    </cfRule>
  </conditionalFormatting>
  <conditionalFormatting sqref="BK41">
    <cfRule type="cellIs" dxfId="19219" priority="4381" operator="lessThan">
      <formula>$C$4</formula>
    </cfRule>
  </conditionalFormatting>
  <conditionalFormatting sqref="BK41">
    <cfRule type="cellIs" dxfId="19218" priority="4382" operator="lessThan">
      <formula>$C$4</formula>
    </cfRule>
  </conditionalFormatting>
  <conditionalFormatting sqref="BK42">
    <cfRule type="cellIs" dxfId="19217" priority="4383" operator="lessThan">
      <formula>$C$4</formula>
    </cfRule>
  </conditionalFormatting>
  <conditionalFormatting sqref="BK42">
    <cfRule type="cellIs" dxfId="19216" priority="4384" operator="lessThan">
      <formula>$C$4</formula>
    </cfRule>
  </conditionalFormatting>
  <conditionalFormatting sqref="BK43">
    <cfRule type="cellIs" dxfId="19215" priority="4385" operator="lessThan">
      <formula>$C$4</formula>
    </cfRule>
  </conditionalFormatting>
  <conditionalFormatting sqref="BK43">
    <cfRule type="cellIs" dxfId="19214" priority="4386" operator="lessThan">
      <formula>$C$4</formula>
    </cfRule>
  </conditionalFormatting>
  <conditionalFormatting sqref="BK44">
    <cfRule type="cellIs" dxfId="19213" priority="4387" operator="lessThan">
      <formula>$C$4</formula>
    </cfRule>
  </conditionalFormatting>
  <conditionalFormatting sqref="BK44">
    <cfRule type="cellIs" dxfId="19212" priority="4388" operator="lessThan">
      <formula>$C$4</formula>
    </cfRule>
  </conditionalFormatting>
  <conditionalFormatting sqref="BK45">
    <cfRule type="cellIs" dxfId="19211" priority="4389" operator="lessThan">
      <formula>$C$4</formula>
    </cfRule>
  </conditionalFormatting>
  <conditionalFormatting sqref="BK45">
    <cfRule type="cellIs" dxfId="19210" priority="4390" operator="lessThan">
      <formula>$C$4</formula>
    </cfRule>
  </conditionalFormatting>
  <conditionalFormatting sqref="BK46">
    <cfRule type="cellIs" dxfId="19209" priority="4391" operator="lessThan">
      <formula>$C$4</formula>
    </cfRule>
  </conditionalFormatting>
  <conditionalFormatting sqref="BK46">
    <cfRule type="cellIs" dxfId="19208" priority="4392" operator="lessThan">
      <formula>$C$4</formula>
    </cfRule>
  </conditionalFormatting>
  <conditionalFormatting sqref="BK47">
    <cfRule type="cellIs" dxfId="19207" priority="4393" operator="lessThan">
      <formula>$C$4</formula>
    </cfRule>
  </conditionalFormatting>
  <conditionalFormatting sqref="BK47">
    <cfRule type="cellIs" dxfId="19206" priority="4394" operator="lessThan">
      <formula>$C$4</formula>
    </cfRule>
  </conditionalFormatting>
  <conditionalFormatting sqref="BK48">
    <cfRule type="cellIs" dxfId="19205" priority="4395" operator="lessThan">
      <formula>$C$4</formula>
    </cfRule>
  </conditionalFormatting>
  <conditionalFormatting sqref="BK48">
    <cfRule type="cellIs" dxfId="19204" priority="4396" operator="lessThan">
      <formula>$C$4</formula>
    </cfRule>
  </conditionalFormatting>
  <conditionalFormatting sqref="BK49">
    <cfRule type="cellIs" dxfId="19203" priority="4397" operator="lessThan">
      <formula>$C$4</formula>
    </cfRule>
  </conditionalFormatting>
  <conditionalFormatting sqref="BK49">
    <cfRule type="cellIs" dxfId="19202" priority="4398" operator="lessThan">
      <formula>$C$4</formula>
    </cfRule>
  </conditionalFormatting>
  <conditionalFormatting sqref="BK50">
    <cfRule type="cellIs" dxfId="19201" priority="4399" operator="lessThan">
      <formula>$C$4</formula>
    </cfRule>
  </conditionalFormatting>
  <conditionalFormatting sqref="BK50">
    <cfRule type="cellIs" dxfId="19200" priority="4400" operator="lessThan">
      <formula>$C$4</formula>
    </cfRule>
  </conditionalFormatting>
  <conditionalFormatting sqref="BK51">
    <cfRule type="cellIs" dxfId="19199" priority="4401" operator="lessThan">
      <formula>$C$4</formula>
    </cfRule>
  </conditionalFormatting>
  <conditionalFormatting sqref="BK51">
    <cfRule type="cellIs" dxfId="19198" priority="4402" operator="lessThan">
      <formula>$C$4</formula>
    </cfRule>
  </conditionalFormatting>
  <conditionalFormatting sqref="BK52">
    <cfRule type="cellIs" dxfId="19197" priority="4403" operator="lessThan">
      <formula>$C$4</formula>
    </cfRule>
  </conditionalFormatting>
  <conditionalFormatting sqref="BK52">
    <cfRule type="cellIs" dxfId="19196" priority="4404" operator="lessThan">
      <formula>$C$4</formula>
    </cfRule>
  </conditionalFormatting>
  <conditionalFormatting sqref="BK53">
    <cfRule type="cellIs" dxfId="19195" priority="4405" operator="lessThan">
      <formula>$C$4</formula>
    </cfRule>
  </conditionalFormatting>
  <conditionalFormatting sqref="BK53">
    <cfRule type="cellIs" dxfId="19194" priority="4406" operator="lessThan">
      <formula>$C$4</formula>
    </cfRule>
  </conditionalFormatting>
  <conditionalFormatting sqref="BK54">
    <cfRule type="cellIs" dxfId="19193" priority="4407" operator="lessThan">
      <formula>$C$4</formula>
    </cfRule>
  </conditionalFormatting>
  <conditionalFormatting sqref="BK54">
    <cfRule type="cellIs" dxfId="19192" priority="4408" operator="lessThan">
      <formula>$C$4</formula>
    </cfRule>
  </conditionalFormatting>
  <conditionalFormatting sqref="BK55">
    <cfRule type="cellIs" dxfId="19191" priority="4409" operator="lessThan">
      <formula>$C$4</formula>
    </cfRule>
  </conditionalFormatting>
  <conditionalFormatting sqref="BK55">
    <cfRule type="cellIs" dxfId="19190" priority="4410" operator="lessThan">
      <formula>$C$4</formula>
    </cfRule>
  </conditionalFormatting>
  <conditionalFormatting sqref="BK56">
    <cfRule type="cellIs" dxfId="19189" priority="4411" operator="lessThan">
      <formula>$C$4</formula>
    </cfRule>
  </conditionalFormatting>
  <conditionalFormatting sqref="BK56">
    <cfRule type="cellIs" dxfId="19188" priority="4412" operator="lessThan">
      <formula>$C$4</formula>
    </cfRule>
  </conditionalFormatting>
  <conditionalFormatting sqref="BK57">
    <cfRule type="cellIs" dxfId="19187" priority="4413" operator="lessThan">
      <formula>$C$4</formula>
    </cfRule>
  </conditionalFormatting>
  <conditionalFormatting sqref="BK57">
    <cfRule type="cellIs" dxfId="19186" priority="4414" operator="lessThan">
      <formula>$C$4</formula>
    </cfRule>
  </conditionalFormatting>
  <conditionalFormatting sqref="BK58">
    <cfRule type="cellIs" dxfId="19185" priority="4415" operator="lessThan">
      <formula>$C$4</formula>
    </cfRule>
  </conditionalFormatting>
  <conditionalFormatting sqref="BK58">
    <cfRule type="cellIs" dxfId="19184" priority="4416" operator="lessThan">
      <formula>$C$4</formula>
    </cfRule>
  </conditionalFormatting>
  <conditionalFormatting sqref="BK59">
    <cfRule type="cellIs" dxfId="19183" priority="4417" operator="lessThan">
      <formula>$C$4</formula>
    </cfRule>
  </conditionalFormatting>
  <conditionalFormatting sqref="BK59">
    <cfRule type="cellIs" dxfId="19182" priority="4418" operator="lessThan">
      <formula>$C$4</formula>
    </cfRule>
  </conditionalFormatting>
  <conditionalFormatting sqref="BK60">
    <cfRule type="cellIs" dxfId="19181" priority="4419" operator="lessThan">
      <formula>$C$4</formula>
    </cfRule>
  </conditionalFormatting>
  <conditionalFormatting sqref="BK60">
    <cfRule type="cellIs" dxfId="19180" priority="4420" operator="lessThan">
      <formula>$C$4</formula>
    </cfRule>
  </conditionalFormatting>
  <conditionalFormatting sqref="BL11">
    <cfRule type="cellIs" dxfId="19179" priority="4421" operator="lessThan">
      <formula>$C$4</formula>
    </cfRule>
  </conditionalFormatting>
  <conditionalFormatting sqref="BL11">
    <cfRule type="cellIs" dxfId="19178" priority="4422" operator="lessThan">
      <formula>$C$4</formula>
    </cfRule>
  </conditionalFormatting>
  <conditionalFormatting sqref="BL12">
    <cfRule type="cellIs" dxfId="19177" priority="4423" operator="lessThan">
      <formula>$C$4</formula>
    </cfRule>
  </conditionalFormatting>
  <conditionalFormatting sqref="BL12">
    <cfRule type="cellIs" dxfId="19176" priority="4424" operator="lessThan">
      <formula>$C$4</formula>
    </cfRule>
  </conditionalFormatting>
  <conditionalFormatting sqref="BL13">
    <cfRule type="cellIs" dxfId="19175" priority="4425" operator="lessThan">
      <formula>$C$4</formula>
    </cfRule>
  </conditionalFormatting>
  <conditionalFormatting sqref="BL13">
    <cfRule type="cellIs" dxfId="19174" priority="4426" operator="lessThan">
      <formula>$C$4</formula>
    </cfRule>
  </conditionalFormatting>
  <conditionalFormatting sqref="BL14">
    <cfRule type="cellIs" dxfId="19173" priority="4427" operator="lessThan">
      <formula>$C$4</formula>
    </cfRule>
  </conditionalFormatting>
  <conditionalFormatting sqref="BL14">
    <cfRule type="cellIs" dxfId="19172" priority="4428" operator="lessThan">
      <formula>$C$4</formula>
    </cfRule>
  </conditionalFormatting>
  <conditionalFormatting sqref="BL15">
    <cfRule type="cellIs" dxfId="19171" priority="4429" operator="lessThan">
      <formula>$C$4</formula>
    </cfRule>
  </conditionalFormatting>
  <conditionalFormatting sqref="BL15">
    <cfRule type="cellIs" dxfId="19170" priority="4430" operator="lessThan">
      <formula>$C$4</formula>
    </cfRule>
  </conditionalFormatting>
  <conditionalFormatting sqref="BL16">
    <cfRule type="cellIs" dxfId="19169" priority="4431" operator="lessThan">
      <formula>$C$4</formula>
    </cfRule>
  </conditionalFormatting>
  <conditionalFormatting sqref="BL16">
    <cfRule type="cellIs" dxfId="19168" priority="4432" operator="lessThan">
      <formula>$C$4</formula>
    </cfRule>
  </conditionalFormatting>
  <conditionalFormatting sqref="BL17">
    <cfRule type="cellIs" dxfId="19167" priority="4433" operator="lessThan">
      <formula>$C$4</formula>
    </cfRule>
  </conditionalFormatting>
  <conditionalFormatting sqref="BL17">
    <cfRule type="cellIs" dxfId="19166" priority="4434" operator="lessThan">
      <formula>$C$4</formula>
    </cfRule>
  </conditionalFormatting>
  <conditionalFormatting sqref="BL18">
    <cfRule type="cellIs" dxfId="19165" priority="4435" operator="lessThan">
      <formula>$C$4</formula>
    </cfRule>
  </conditionalFormatting>
  <conditionalFormatting sqref="BL18">
    <cfRule type="cellIs" dxfId="19164" priority="4436" operator="lessThan">
      <formula>$C$4</formula>
    </cfRule>
  </conditionalFormatting>
  <conditionalFormatting sqref="BL19">
    <cfRule type="cellIs" dxfId="19163" priority="4437" operator="lessThan">
      <formula>$C$4</formula>
    </cfRule>
  </conditionalFormatting>
  <conditionalFormatting sqref="BL19">
    <cfRule type="cellIs" dxfId="19162" priority="4438" operator="lessThan">
      <formula>$C$4</formula>
    </cfRule>
  </conditionalFormatting>
  <conditionalFormatting sqref="BL20">
    <cfRule type="cellIs" dxfId="19161" priority="4439" operator="lessThan">
      <formula>$C$4</formula>
    </cfRule>
  </conditionalFormatting>
  <conditionalFormatting sqref="BL20">
    <cfRule type="cellIs" dxfId="19160" priority="4440" operator="lessThan">
      <formula>$C$4</formula>
    </cfRule>
  </conditionalFormatting>
  <conditionalFormatting sqref="BL21">
    <cfRule type="cellIs" dxfId="19159" priority="4441" operator="lessThan">
      <formula>$C$4</formula>
    </cfRule>
  </conditionalFormatting>
  <conditionalFormatting sqref="BL21">
    <cfRule type="cellIs" dxfId="19158" priority="4442" operator="lessThan">
      <formula>$C$4</formula>
    </cfRule>
  </conditionalFormatting>
  <conditionalFormatting sqref="BL22">
    <cfRule type="cellIs" dxfId="19157" priority="4443" operator="lessThan">
      <formula>$C$4</formula>
    </cfRule>
  </conditionalFormatting>
  <conditionalFormatting sqref="BL22">
    <cfRule type="cellIs" dxfId="19156" priority="4444" operator="lessThan">
      <formula>$C$4</formula>
    </cfRule>
  </conditionalFormatting>
  <conditionalFormatting sqref="BL23">
    <cfRule type="cellIs" dxfId="19155" priority="4445" operator="lessThan">
      <formula>$C$4</formula>
    </cfRule>
  </conditionalFormatting>
  <conditionalFormatting sqref="BL23">
    <cfRule type="cellIs" dxfId="19154" priority="4446" operator="lessThan">
      <formula>$C$4</formula>
    </cfRule>
  </conditionalFormatting>
  <conditionalFormatting sqref="BL24">
    <cfRule type="cellIs" dxfId="19153" priority="4447" operator="lessThan">
      <formula>$C$4</formula>
    </cfRule>
  </conditionalFormatting>
  <conditionalFormatting sqref="BL24">
    <cfRule type="cellIs" dxfId="19152" priority="4448" operator="lessThan">
      <formula>$C$4</formula>
    </cfRule>
  </conditionalFormatting>
  <conditionalFormatting sqref="BL25">
    <cfRule type="cellIs" dxfId="19151" priority="4449" operator="lessThan">
      <formula>$C$4</formula>
    </cfRule>
  </conditionalFormatting>
  <conditionalFormatting sqref="BL25">
    <cfRule type="cellIs" dxfId="19150" priority="4450" operator="lessThan">
      <formula>$C$4</formula>
    </cfRule>
  </conditionalFormatting>
  <conditionalFormatting sqref="BL26">
    <cfRule type="cellIs" dxfId="19149" priority="4451" operator="lessThan">
      <formula>$C$4</formula>
    </cfRule>
  </conditionalFormatting>
  <conditionalFormatting sqref="BL26">
    <cfRule type="cellIs" dxfId="19148" priority="4452" operator="lessThan">
      <formula>$C$4</formula>
    </cfRule>
  </conditionalFormatting>
  <conditionalFormatting sqref="BL27">
    <cfRule type="cellIs" dxfId="19147" priority="4453" operator="lessThan">
      <formula>$C$4</formula>
    </cfRule>
  </conditionalFormatting>
  <conditionalFormatting sqref="BL27">
    <cfRule type="cellIs" dxfId="19146" priority="4454" operator="lessThan">
      <formula>$C$4</formula>
    </cfRule>
  </conditionalFormatting>
  <conditionalFormatting sqref="BL28">
    <cfRule type="cellIs" dxfId="19145" priority="4455" operator="lessThan">
      <formula>$C$4</formula>
    </cfRule>
  </conditionalFormatting>
  <conditionalFormatting sqref="BL28">
    <cfRule type="cellIs" dxfId="19144" priority="4456" operator="lessThan">
      <formula>$C$4</formula>
    </cfRule>
  </conditionalFormatting>
  <conditionalFormatting sqref="BL29">
    <cfRule type="cellIs" dxfId="19143" priority="4457" operator="lessThan">
      <formula>$C$4</formula>
    </cfRule>
  </conditionalFormatting>
  <conditionalFormatting sqref="BL29">
    <cfRule type="cellIs" dxfId="19142" priority="4458" operator="lessThan">
      <formula>$C$4</formula>
    </cfRule>
  </conditionalFormatting>
  <conditionalFormatting sqref="BL30">
    <cfRule type="cellIs" dxfId="19141" priority="4459" operator="lessThan">
      <formula>$C$4</formula>
    </cfRule>
  </conditionalFormatting>
  <conditionalFormatting sqref="BL30">
    <cfRule type="cellIs" dxfId="19140" priority="4460" operator="lessThan">
      <formula>$C$4</formula>
    </cfRule>
  </conditionalFormatting>
  <conditionalFormatting sqref="BL31">
    <cfRule type="cellIs" dxfId="19139" priority="4461" operator="lessThan">
      <formula>$C$4</formula>
    </cfRule>
  </conditionalFormatting>
  <conditionalFormatting sqref="BL31">
    <cfRule type="cellIs" dxfId="19138" priority="4462" operator="lessThan">
      <formula>$C$4</formula>
    </cfRule>
  </conditionalFormatting>
  <conditionalFormatting sqref="BL32">
    <cfRule type="cellIs" dxfId="19137" priority="4463" operator="lessThan">
      <formula>$C$4</formula>
    </cfRule>
  </conditionalFormatting>
  <conditionalFormatting sqref="BL32">
    <cfRule type="cellIs" dxfId="19136" priority="4464" operator="lessThan">
      <formula>$C$4</formula>
    </cfRule>
  </conditionalFormatting>
  <conditionalFormatting sqref="BL33">
    <cfRule type="cellIs" dxfId="19135" priority="4465" operator="lessThan">
      <formula>$C$4</formula>
    </cfRule>
  </conditionalFormatting>
  <conditionalFormatting sqref="BL33">
    <cfRule type="cellIs" dxfId="19134" priority="4466" operator="lessThan">
      <formula>$C$4</formula>
    </cfRule>
  </conditionalFormatting>
  <conditionalFormatting sqref="BL34">
    <cfRule type="cellIs" dxfId="19133" priority="4467" operator="lessThan">
      <formula>$C$4</formula>
    </cfRule>
  </conditionalFormatting>
  <conditionalFormatting sqref="BL34">
    <cfRule type="cellIs" dxfId="19132" priority="4468" operator="lessThan">
      <formula>$C$4</formula>
    </cfRule>
  </conditionalFormatting>
  <conditionalFormatting sqref="BL35">
    <cfRule type="cellIs" dxfId="19131" priority="4469" operator="lessThan">
      <formula>$C$4</formula>
    </cfRule>
  </conditionalFormatting>
  <conditionalFormatting sqref="BL35">
    <cfRule type="cellIs" dxfId="19130" priority="4470" operator="lessThan">
      <formula>$C$4</formula>
    </cfRule>
  </conditionalFormatting>
  <conditionalFormatting sqref="BL36">
    <cfRule type="cellIs" dxfId="19129" priority="4471" operator="lessThan">
      <formula>$C$4</formula>
    </cfRule>
  </conditionalFormatting>
  <conditionalFormatting sqref="BL36">
    <cfRule type="cellIs" dxfId="19128" priority="4472" operator="lessThan">
      <formula>$C$4</formula>
    </cfRule>
  </conditionalFormatting>
  <conditionalFormatting sqref="BL37">
    <cfRule type="cellIs" dxfId="19127" priority="4473" operator="lessThan">
      <formula>$C$4</formula>
    </cfRule>
  </conditionalFormatting>
  <conditionalFormatting sqref="BL37">
    <cfRule type="cellIs" dxfId="19126" priority="4474" operator="lessThan">
      <formula>$C$4</formula>
    </cfRule>
  </conditionalFormatting>
  <conditionalFormatting sqref="BL38">
    <cfRule type="cellIs" dxfId="19125" priority="4475" operator="lessThan">
      <formula>$C$4</formula>
    </cfRule>
  </conditionalFormatting>
  <conditionalFormatting sqref="BL38">
    <cfRule type="cellIs" dxfId="19124" priority="4476" operator="lessThan">
      <formula>$C$4</formula>
    </cfRule>
  </conditionalFormatting>
  <conditionalFormatting sqref="BL39">
    <cfRule type="cellIs" dxfId="19123" priority="4477" operator="lessThan">
      <formula>$C$4</formula>
    </cfRule>
  </conditionalFormatting>
  <conditionalFormatting sqref="BL39">
    <cfRule type="cellIs" dxfId="19122" priority="4478" operator="lessThan">
      <formula>$C$4</formula>
    </cfRule>
  </conditionalFormatting>
  <conditionalFormatting sqref="BL40">
    <cfRule type="cellIs" dxfId="19121" priority="4479" operator="lessThan">
      <formula>$C$4</formula>
    </cfRule>
  </conditionalFormatting>
  <conditionalFormatting sqref="BL40">
    <cfRule type="cellIs" dxfId="19120" priority="4480" operator="lessThan">
      <formula>$C$4</formula>
    </cfRule>
  </conditionalFormatting>
  <conditionalFormatting sqref="BL41">
    <cfRule type="cellIs" dxfId="19119" priority="4481" operator="lessThan">
      <formula>$C$4</formula>
    </cfRule>
  </conditionalFormatting>
  <conditionalFormatting sqref="BL41">
    <cfRule type="cellIs" dxfId="19118" priority="4482" operator="lessThan">
      <formula>$C$4</formula>
    </cfRule>
  </conditionalFormatting>
  <conditionalFormatting sqref="BL42">
    <cfRule type="cellIs" dxfId="19117" priority="4483" operator="lessThan">
      <formula>$C$4</formula>
    </cfRule>
  </conditionalFormatting>
  <conditionalFormatting sqref="BL42">
    <cfRule type="cellIs" dxfId="19116" priority="4484" operator="lessThan">
      <formula>$C$4</formula>
    </cfRule>
  </conditionalFormatting>
  <conditionalFormatting sqref="BL43">
    <cfRule type="cellIs" dxfId="19115" priority="4485" operator="lessThan">
      <formula>$C$4</formula>
    </cfRule>
  </conditionalFormatting>
  <conditionalFormatting sqref="BL43">
    <cfRule type="cellIs" dxfId="19114" priority="4486" operator="lessThan">
      <formula>$C$4</formula>
    </cfRule>
  </conditionalFormatting>
  <conditionalFormatting sqref="BL44">
    <cfRule type="cellIs" dxfId="19113" priority="4487" operator="lessThan">
      <formula>$C$4</formula>
    </cfRule>
  </conditionalFormatting>
  <conditionalFormatting sqref="BL44">
    <cfRule type="cellIs" dxfId="19112" priority="4488" operator="lessThan">
      <formula>$C$4</formula>
    </cfRule>
  </conditionalFormatting>
  <conditionalFormatting sqref="BL45">
    <cfRule type="cellIs" dxfId="19111" priority="4489" operator="lessThan">
      <formula>$C$4</formula>
    </cfRule>
  </conditionalFormatting>
  <conditionalFormatting sqref="BL45">
    <cfRule type="cellIs" dxfId="19110" priority="4490" operator="lessThan">
      <formula>$C$4</formula>
    </cfRule>
  </conditionalFormatting>
  <conditionalFormatting sqref="BL46">
    <cfRule type="cellIs" dxfId="19109" priority="4491" operator="lessThan">
      <formula>$C$4</formula>
    </cfRule>
  </conditionalFormatting>
  <conditionalFormatting sqref="BL46">
    <cfRule type="cellIs" dxfId="19108" priority="4492" operator="lessThan">
      <formula>$C$4</formula>
    </cfRule>
  </conditionalFormatting>
  <conditionalFormatting sqref="BL47">
    <cfRule type="cellIs" dxfId="19107" priority="4493" operator="lessThan">
      <formula>$C$4</formula>
    </cfRule>
  </conditionalFormatting>
  <conditionalFormatting sqref="BL47">
    <cfRule type="cellIs" dxfId="19106" priority="4494" operator="lessThan">
      <formula>$C$4</formula>
    </cfRule>
  </conditionalFormatting>
  <conditionalFormatting sqref="BL48">
    <cfRule type="cellIs" dxfId="19105" priority="4495" operator="lessThan">
      <formula>$C$4</formula>
    </cfRule>
  </conditionalFormatting>
  <conditionalFormatting sqref="BL48">
    <cfRule type="cellIs" dxfId="19104" priority="4496" operator="lessThan">
      <formula>$C$4</formula>
    </cfRule>
  </conditionalFormatting>
  <conditionalFormatting sqref="BL49">
    <cfRule type="cellIs" dxfId="19103" priority="4497" operator="lessThan">
      <formula>$C$4</formula>
    </cfRule>
  </conditionalFormatting>
  <conditionalFormatting sqref="BL49">
    <cfRule type="cellIs" dxfId="19102" priority="4498" operator="lessThan">
      <formula>$C$4</formula>
    </cfRule>
  </conditionalFormatting>
  <conditionalFormatting sqref="BL50">
    <cfRule type="cellIs" dxfId="19101" priority="4499" operator="lessThan">
      <formula>$C$4</formula>
    </cfRule>
  </conditionalFormatting>
  <conditionalFormatting sqref="BL50">
    <cfRule type="cellIs" dxfId="19100" priority="4500" operator="lessThan">
      <formula>$C$4</formula>
    </cfRule>
  </conditionalFormatting>
  <conditionalFormatting sqref="BL51">
    <cfRule type="cellIs" dxfId="19099" priority="4501" operator="lessThan">
      <formula>$C$4</formula>
    </cfRule>
  </conditionalFormatting>
  <conditionalFormatting sqref="BL51">
    <cfRule type="cellIs" dxfId="19098" priority="4502" operator="lessThan">
      <formula>$C$4</formula>
    </cfRule>
  </conditionalFormatting>
  <conditionalFormatting sqref="BL52">
    <cfRule type="cellIs" dxfId="19097" priority="4503" operator="lessThan">
      <formula>$C$4</formula>
    </cfRule>
  </conditionalFormatting>
  <conditionalFormatting sqref="BL52">
    <cfRule type="cellIs" dxfId="19096" priority="4504" operator="lessThan">
      <formula>$C$4</formula>
    </cfRule>
  </conditionalFormatting>
  <conditionalFormatting sqref="BL53">
    <cfRule type="cellIs" dxfId="19095" priority="4505" operator="lessThan">
      <formula>$C$4</formula>
    </cfRule>
  </conditionalFormatting>
  <conditionalFormatting sqref="BL53">
    <cfRule type="cellIs" dxfId="19094" priority="4506" operator="lessThan">
      <formula>$C$4</formula>
    </cfRule>
  </conditionalFormatting>
  <conditionalFormatting sqref="BL54">
    <cfRule type="cellIs" dxfId="19093" priority="4507" operator="lessThan">
      <formula>$C$4</formula>
    </cfRule>
  </conditionalFormatting>
  <conditionalFormatting sqref="BL54">
    <cfRule type="cellIs" dxfId="19092" priority="4508" operator="lessThan">
      <formula>$C$4</formula>
    </cfRule>
  </conditionalFormatting>
  <conditionalFormatting sqref="BL55">
    <cfRule type="cellIs" dxfId="19091" priority="4509" operator="lessThan">
      <formula>$C$4</formula>
    </cfRule>
  </conditionalFormatting>
  <conditionalFormatting sqref="BL55">
    <cfRule type="cellIs" dxfId="19090" priority="4510" operator="lessThan">
      <formula>$C$4</formula>
    </cfRule>
  </conditionalFormatting>
  <conditionalFormatting sqref="BL56">
    <cfRule type="cellIs" dxfId="19089" priority="4511" operator="lessThan">
      <formula>$C$4</formula>
    </cfRule>
  </conditionalFormatting>
  <conditionalFormatting sqref="BL56">
    <cfRule type="cellIs" dxfId="19088" priority="4512" operator="lessThan">
      <formula>$C$4</formula>
    </cfRule>
  </conditionalFormatting>
  <conditionalFormatting sqref="BL57">
    <cfRule type="cellIs" dxfId="19087" priority="4513" operator="lessThan">
      <formula>$C$4</formula>
    </cfRule>
  </conditionalFormatting>
  <conditionalFormatting sqref="BL57">
    <cfRule type="cellIs" dxfId="19086" priority="4514" operator="lessThan">
      <formula>$C$4</formula>
    </cfRule>
  </conditionalFormatting>
  <conditionalFormatting sqref="BL58">
    <cfRule type="cellIs" dxfId="19085" priority="4515" operator="lessThan">
      <formula>$C$4</formula>
    </cfRule>
  </conditionalFormatting>
  <conditionalFormatting sqref="BL58">
    <cfRule type="cellIs" dxfId="19084" priority="4516" operator="lessThan">
      <formula>$C$4</formula>
    </cfRule>
  </conditionalFormatting>
  <conditionalFormatting sqref="BL59">
    <cfRule type="cellIs" dxfId="19083" priority="4517" operator="lessThan">
      <formula>$C$4</formula>
    </cfRule>
  </conditionalFormatting>
  <conditionalFormatting sqref="BL59">
    <cfRule type="cellIs" dxfId="19082" priority="4518" operator="lessThan">
      <formula>$C$4</formula>
    </cfRule>
  </conditionalFormatting>
  <conditionalFormatting sqref="BL60">
    <cfRule type="cellIs" dxfId="19081" priority="4519" operator="lessThan">
      <formula>$C$4</formula>
    </cfRule>
  </conditionalFormatting>
  <conditionalFormatting sqref="BL60">
    <cfRule type="cellIs" dxfId="19080" priority="4520" operator="lessThan">
      <formula>$C$4</formula>
    </cfRule>
  </conditionalFormatting>
  <conditionalFormatting sqref="CF11">
    <cfRule type="cellIs" dxfId="19079" priority="4521" operator="lessThan">
      <formula>$C$4</formula>
    </cfRule>
  </conditionalFormatting>
  <conditionalFormatting sqref="CF11">
    <cfRule type="cellIs" dxfId="19078" priority="4522" operator="lessThan">
      <formula>$C$4</formula>
    </cfRule>
  </conditionalFormatting>
  <conditionalFormatting sqref="CF12">
    <cfRule type="cellIs" dxfId="19077" priority="4523" operator="lessThan">
      <formula>$C$4</formula>
    </cfRule>
  </conditionalFormatting>
  <conditionalFormatting sqref="CF12">
    <cfRule type="cellIs" dxfId="19076" priority="4524" operator="lessThan">
      <formula>$C$4</formula>
    </cfRule>
  </conditionalFormatting>
  <conditionalFormatting sqref="CF13">
    <cfRule type="cellIs" dxfId="19075" priority="4525" operator="lessThan">
      <formula>$C$4</formula>
    </cfRule>
  </conditionalFormatting>
  <conditionalFormatting sqref="CF13">
    <cfRule type="cellIs" dxfId="19074" priority="4526" operator="lessThan">
      <formula>$C$4</formula>
    </cfRule>
  </conditionalFormatting>
  <conditionalFormatting sqref="CF14">
    <cfRule type="cellIs" dxfId="19073" priority="4527" operator="lessThan">
      <formula>$C$4</formula>
    </cfRule>
  </conditionalFormatting>
  <conditionalFormatting sqref="CF14">
    <cfRule type="cellIs" dxfId="19072" priority="4528" operator="lessThan">
      <formula>$C$4</formula>
    </cfRule>
  </conditionalFormatting>
  <conditionalFormatting sqref="CF15">
    <cfRule type="cellIs" dxfId="19071" priority="4529" operator="lessThan">
      <formula>$C$4</formula>
    </cfRule>
  </conditionalFormatting>
  <conditionalFormatting sqref="CF15">
    <cfRule type="cellIs" dxfId="19070" priority="4530" operator="lessThan">
      <formula>$C$4</formula>
    </cfRule>
  </conditionalFormatting>
  <conditionalFormatting sqref="CF16">
    <cfRule type="cellIs" dxfId="19069" priority="4531" operator="lessThan">
      <formula>$C$4</formula>
    </cfRule>
  </conditionalFormatting>
  <conditionalFormatting sqref="CF16">
    <cfRule type="cellIs" dxfId="19068" priority="4532" operator="lessThan">
      <formula>$C$4</formula>
    </cfRule>
  </conditionalFormatting>
  <conditionalFormatting sqref="CF17">
    <cfRule type="cellIs" dxfId="19067" priority="4533" operator="lessThan">
      <formula>$C$4</formula>
    </cfRule>
  </conditionalFormatting>
  <conditionalFormatting sqref="CF17">
    <cfRule type="cellIs" dxfId="19066" priority="4534" operator="lessThan">
      <formula>$C$4</formula>
    </cfRule>
  </conditionalFormatting>
  <conditionalFormatting sqref="CF18">
    <cfRule type="cellIs" dxfId="19065" priority="4535" operator="lessThan">
      <formula>$C$4</formula>
    </cfRule>
  </conditionalFormatting>
  <conditionalFormatting sqref="CF18">
    <cfRule type="cellIs" dxfId="19064" priority="4536" operator="lessThan">
      <formula>$C$4</formula>
    </cfRule>
  </conditionalFormatting>
  <conditionalFormatting sqref="CF19">
    <cfRule type="cellIs" dxfId="19063" priority="4537" operator="lessThan">
      <formula>$C$4</formula>
    </cfRule>
  </conditionalFormatting>
  <conditionalFormatting sqref="CF19">
    <cfRule type="cellIs" dxfId="19062" priority="4538" operator="lessThan">
      <formula>$C$4</formula>
    </cfRule>
  </conditionalFormatting>
  <conditionalFormatting sqref="CF20">
    <cfRule type="cellIs" dxfId="19061" priority="4539" operator="lessThan">
      <formula>$C$4</formula>
    </cfRule>
  </conditionalFormatting>
  <conditionalFormatting sqref="CF20">
    <cfRule type="cellIs" dxfId="19060" priority="4540" operator="lessThan">
      <formula>$C$4</formula>
    </cfRule>
  </conditionalFormatting>
  <conditionalFormatting sqref="CF21">
    <cfRule type="cellIs" dxfId="19059" priority="4541" operator="lessThan">
      <formula>$C$4</formula>
    </cfRule>
  </conditionalFormatting>
  <conditionalFormatting sqref="CF21">
    <cfRule type="cellIs" dxfId="19058" priority="4542" operator="lessThan">
      <formula>$C$4</formula>
    </cfRule>
  </conditionalFormatting>
  <conditionalFormatting sqref="CF22">
    <cfRule type="cellIs" dxfId="19057" priority="4543" operator="lessThan">
      <formula>$C$4</formula>
    </cfRule>
  </conditionalFormatting>
  <conditionalFormatting sqref="CF22">
    <cfRule type="cellIs" dxfId="19056" priority="4544" operator="lessThan">
      <formula>$C$4</formula>
    </cfRule>
  </conditionalFormatting>
  <conditionalFormatting sqref="CF23">
    <cfRule type="cellIs" dxfId="19055" priority="4545" operator="lessThan">
      <formula>$C$4</formula>
    </cfRule>
  </conditionalFormatting>
  <conditionalFormatting sqref="CF23">
    <cfRule type="cellIs" dxfId="19054" priority="4546" operator="lessThan">
      <formula>$C$4</formula>
    </cfRule>
  </conditionalFormatting>
  <conditionalFormatting sqref="CF24">
    <cfRule type="cellIs" dxfId="19053" priority="4547" operator="lessThan">
      <formula>$C$4</formula>
    </cfRule>
  </conditionalFormatting>
  <conditionalFormatting sqref="CF24">
    <cfRule type="cellIs" dxfId="19052" priority="4548" operator="lessThan">
      <formula>$C$4</formula>
    </cfRule>
  </conditionalFormatting>
  <conditionalFormatting sqref="CF25">
    <cfRule type="cellIs" dxfId="19051" priority="4549" operator="lessThan">
      <formula>$C$4</formula>
    </cfRule>
  </conditionalFormatting>
  <conditionalFormatting sqref="CF25">
    <cfRule type="cellIs" dxfId="19050" priority="4550" operator="lessThan">
      <formula>$C$4</formula>
    </cfRule>
  </conditionalFormatting>
  <conditionalFormatting sqref="CF26">
    <cfRule type="cellIs" dxfId="19049" priority="4551" operator="lessThan">
      <formula>$C$4</formula>
    </cfRule>
  </conditionalFormatting>
  <conditionalFormatting sqref="CF26">
    <cfRule type="cellIs" dxfId="19048" priority="4552" operator="lessThan">
      <formula>$C$4</formula>
    </cfRule>
  </conditionalFormatting>
  <conditionalFormatting sqref="CF27">
    <cfRule type="cellIs" dxfId="19047" priority="4553" operator="lessThan">
      <formula>$C$4</formula>
    </cfRule>
  </conditionalFormatting>
  <conditionalFormatting sqref="CF27">
    <cfRule type="cellIs" dxfId="19046" priority="4554" operator="lessThan">
      <formula>$C$4</formula>
    </cfRule>
  </conditionalFormatting>
  <conditionalFormatting sqref="CF28">
    <cfRule type="cellIs" dxfId="19045" priority="4555" operator="lessThan">
      <formula>$C$4</formula>
    </cfRule>
  </conditionalFormatting>
  <conditionalFormatting sqref="CF28">
    <cfRule type="cellIs" dxfId="19044" priority="4556" operator="lessThan">
      <formula>$C$4</formula>
    </cfRule>
  </conditionalFormatting>
  <conditionalFormatting sqref="CF29">
    <cfRule type="cellIs" dxfId="19043" priority="4557" operator="lessThan">
      <formula>$C$4</formula>
    </cfRule>
  </conditionalFormatting>
  <conditionalFormatting sqref="CF29">
    <cfRule type="cellIs" dxfId="19042" priority="4558" operator="lessThan">
      <formula>$C$4</formula>
    </cfRule>
  </conditionalFormatting>
  <conditionalFormatting sqref="CF30">
    <cfRule type="cellIs" dxfId="19041" priority="4559" operator="lessThan">
      <formula>$C$4</formula>
    </cfRule>
  </conditionalFormatting>
  <conditionalFormatting sqref="CF30">
    <cfRule type="cellIs" dxfId="19040" priority="4560" operator="lessThan">
      <formula>$C$4</formula>
    </cfRule>
  </conditionalFormatting>
  <conditionalFormatting sqref="CF31">
    <cfRule type="cellIs" dxfId="19039" priority="4561" operator="lessThan">
      <formula>$C$4</formula>
    </cfRule>
  </conditionalFormatting>
  <conditionalFormatting sqref="CF31">
    <cfRule type="cellIs" dxfId="19038" priority="4562" operator="lessThan">
      <formula>$C$4</formula>
    </cfRule>
  </conditionalFormatting>
  <conditionalFormatting sqref="CF32">
    <cfRule type="cellIs" dxfId="19037" priority="4563" operator="lessThan">
      <formula>$C$4</formula>
    </cfRule>
  </conditionalFormatting>
  <conditionalFormatting sqref="CF32">
    <cfRule type="cellIs" dxfId="19036" priority="4564" operator="lessThan">
      <formula>$C$4</formula>
    </cfRule>
  </conditionalFormatting>
  <conditionalFormatting sqref="CF33">
    <cfRule type="cellIs" dxfId="19035" priority="4565" operator="lessThan">
      <formula>$C$4</formula>
    </cfRule>
  </conditionalFormatting>
  <conditionalFormatting sqref="CF33">
    <cfRule type="cellIs" dxfId="19034" priority="4566" operator="lessThan">
      <formula>$C$4</formula>
    </cfRule>
  </conditionalFormatting>
  <conditionalFormatting sqref="CF34">
    <cfRule type="cellIs" dxfId="19033" priority="4567" operator="lessThan">
      <formula>$C$4</formula>
    </cfRule>
  </conditionalFormatting>
  <conditionalFormatting sqref="CF34">
    <cfRule type="cellIs" dxfId="19032" priority="4568" operator="lessThan">
      <formula>$C$4</formula>
    </cfRule>
  </conditionalFormatting>
  <conditionalFormatting sqref="CF35">
    <cfRule type="cellIs" dxfId="19031" priority="4569" operator="lessThan">
      <formula>$C$4</formula>
    </cfRule>
  </conditionalFormatting>
  <conditionalFormatting sqref="CF35">
    <cfRule type="cellIs" dxfId="19030" priority="4570" operator="lessThan">
      <formula>$C$4</formula>
    </cfRule>
  </conditionalFormatting>
  <conditionalFormatting sqref="CF36">
    <cfRule type="cellIs" dxfId="19029" priority="4571" operator="lessThan">
      <formula>$C$4</formula>
    </cfRule>
  </conditionalFormatting>
  <conditionalFormatting sqref="CF36">
    <cfRule type="cellIs" dxfId="19028" priority="4572" operator="lessThan">
      <formula>$C$4</formula>
    </cfRule>
  </conditionalFormatting>
  <conditionalFormatting sqref="CF37">
    <cfRule type="cellIs" dxfId="19027" priority="4573" operator="lessThan">
      <formula>$C$4</formula>
    </cfRule>
  </conditionalFormatting>
  <conditionalFormatting sqref="CF37">
    <cfRule type="cellIs" dxfId="19026" priority="4574" operator="lessThan">
      <formula>$C$4</formula>
    </cfRule>
  </conditionalFormatting>
  <conditionalFormatting sqref="CF38">
    <cfRule type="cellIs" dxfId="19025" priority="4575" operator="lessThan">
      <formula>$C$4</formula>
    </cfRule>
  </conditionalFormatting>
  <conditionalFormatting sqref="CF38">
    <cfRule type="cellIs" dxfId="19024" priority="4576" operator="lessThan">
      <formula>$C$4</formula>
    </cfRule>
  </conditionalFormatting>
  <conditionalFormatting sqref="CF39">
    <cfRule type="cellIs" dxfId="19023" priority="4577" operator="lessThan">
      <formula>$C$4</formula>
    </cfRule>
  </conditionalFormatting>
  <conditionalFormatting sqref="CF39">
    <cfRule type="cellIs" dxfId="19022" priority="4578" operator="lessThan">
      <formula>$C$4</formula>
    </cfRule>
  </conditionalFormatting>
  <conditionalFormatting sqref="CF40">
    <cfRule type="cellIs" dxfId="19021" priority="4579" operator="lessThan">
      <formula>$C$4</formula>
    </cfRule>
  </conditionalFormatting>
  <conditionalFormatting sqref="CF40">
    <cfRule type="cellIs" dxfId="19020" priority="4580" operator="lessThan">
      <formula>$C$4</formula>
    </cfRule>
  </conditionalFormatting>
  <conditionalFormatting sqref="CF41">
    <cfRule type="cellIs" dxfId="19019" priority="4581" operator="lessThan">
      <formula>$C$4</formula>
    </cfRule>
  </conditionalFormatting>
  <conditionalFormatting sqref="CF41">
    <cfRule type="cellIs" dxfId="19018" priority="4582" operator="lessThan">
      <formula>$C$4</formula>
    </cfRule>
  </conditionalFormatting>
  <conditionalFormatting sqref="CF42">
    <cfRule type="cellIs" dxfId="19017" priority="4583" operator="lessThan">
      <formula>$C$4</formula>
    </cfRule>
  </conditionalFormatting>
  <conditionalFormatting sqref="CF42">
    <cfRule type="cellIs" dxfId="19016" priority="4584" operator="lessThan">
      <formula>$C$4</formula>
    </cfRule>
  </conditionalFormatting>
  <conditionalFormatting sqref="CF43">
    <cfRule type="cellIs" dxfId="19015" priority="4585" operator="lessThan">
      <formula>$C$4</formula>
    </cfRule>
  </conditionalFormatting>
  <conditionalFormatting sqref="CF43">
    <cfRule type="cellIs" dxfId="19014" priority="4586" operator="lessThan">
      <formula>$C$4</formula>
    </cfRule>
  </conditionalFormatting>
  <conditionalFormatting sqref="CF44">
    <cfRule type="cellIs" dxfId="19013" priority="4587" operator="lessThan">
      <formula>$C$4</formula>
    </cfRule>
  </conditionalFormatting>
  <conditionalFormatting sqref="CF44">
    <cfRule type="cellIs" dxfId="19012" priority="4588" operator="lessThan">
      <formula>$C$4</formula>
    </cfRule>
  </conditionalFormatting>
  <conditionalFormatting sqref="CF45">
    <cfRule type="cellIs" dxfId="19011" priority="4589" operator="lessThan">
      <formula>$C$4</formula>
    </cfRule>
  </conditionalFormatting>
  <conditionalFormatting sqref="CF45">
    <cfRule type="cellIs" dxfId="19010" priority="4590" operator="lessThan">
      <formula>$C$4</formula>
    </cfRule>
  </conditionalFormatting>
  <conditionalFormatting sqref="CF46">
    <cfRule type="cellIs" dxfId="19009" priority="4591" operator="lessThan">
      <formula>$C$4</formula>
    </cfRule>
  </conditionalFormatting>
  <conditionalFormatting sqref="CF46">
    <cfRule type="cellIs" dxfId="19008" priority="4592" operator="lessThan">
      <formula>$C$4</formula>
    </cfRule>
  </conditionalFormatting>
  <conditionalFormatting sqref="CF47">
    <cfRule type="cellIs" dxfId="19007" priority="4593" operator="lessThan">
      <formula>$C$4</formula>
    </cfRule>
  </conditionalFormatting>
  <conditionalFormatting sqref="CF47">
    <cfRule type="cellIs" dxfId="19006" priority="4594" operator="lessThan">
      <formula>$C$4</formula>
    </cfRule>
  </conditionalFormatting>
  <conditionalFormatting sqref="CF48">
    <cfRule type="cellIs" dxfId="19005" priority="4595" operator="lessThan">
      <formula>$C$4</formula>
    </cfRule>
  </conditionalFormatting>
  <conditionalFormatting sqref="CF48">
    <cfRule type="cellIs" dxfId="19004" priority="4596" operator="lessThan">
      <formula>$C$4</formula>
    </cfRule>
  </conditionalFormatting>
  <conditionalFormatting sqref="CF49">
    <cfRule type="cellIs" dxfId="19003" priority="4597" operator="lessThan">
      <formula>$C$4</formula>
    </cfRule>
  </conditionalFormatting>
  <conditionalFormatting sqref="CF49">
    <cfRule type="cellIs" dxfId="19002" priority="4598" operator="lessThan">
      <formula>$C$4</formula>
    </cfRule>
  </conditionalFormatting>
  <conditionalFormatting sqref="CF50">
    <cfRule type="cellIs" dxfId="19001" priority="4599" operator="lessThan">
      <formula>$C$4</formula>
    </cfRule>
  </conditionalFormatting>
  <conditionalFormatting sqref="CF50">
    <cfRule type="cellIs" dxfId="19000" priority="4600" operator="lessThan">
      <formula>$C$4</formula>
    </cfRule>
  </conditionalFormatting>
  <conditionalFormatting sqref="CF51">
    <cfRule type="cellIs" dxfId="18999" priority="4601" operator="lessThan">
      <formula>$C$4</formula>
    </cfRule>
  </conditionalFormatting>
  <conditionalFormatting sqref="CF51">
    <cfRule type="cellIs" dxfId="18998" priority="4602" operator="lessThan">
      <formula>$C$4</formula>
    </cfRule>
  </conditionalFormatting>
  <conditionalFormatting sqref="CF52">
    <cfRule type="cellIs" dxfId="18997" priority="4603" operator="lessThan">
      <formula>$C$4</formula>
    </cfRule>
  </conditionalFormatting>
  <conditionalFormatting sqref="CF52">
    <cfRule type="cellIs" dxfId="18996" priority="4604" operator="lessThan">
      <formula>$C$4</formula>
    </cfRule>
  </conditionalFormatting>
  <conditionalFormatting sqref="CF53">
    <cfRule type="cellIs" dxfId="18995" priority="4605" operator="lessThan">
      <formula>$C$4</formula>
    </cfRule>
  </conditionalFormatting>
  <conditionalFormatting sqref="CF53">
    <cfRule type="cellIs" dxfId="18994" priority="4606" operator="lessThan">
      <formula>$C$4</formula>
    </cfRule>
  </conditionalFormatting>
  <conditionalFormatting sqref="CF54">
    <cfRule type="cellIs" dxfId="18993" priority="4607" operator="lessThan">
      <formula>$C$4</formula>
    </cfRule>
  </conditionalFormatting>
  <conditionalFormatting sqref="CF54">
    <cfRule type="cellIs" dxfId="18992" priority="4608" operator="lessThan">
      <formula>$C$4</formula>
    </cfRule>
  </conditionalFormatting>
  <conditionalFormatting sqref="CF55">
    <cfRule type="cellIs" dxfId="18991" priority="4609" operator="lessThan">
      <formula>$C$4</formula>
    </cfRule>
  </conditionalFormatting>
  <conditionalFormatting sqref="CF55">
    <cfRule type="cellIs" dxfId="18990" priority="4610" operator="lessThan">
      <formula>$C$4</formula>
    </cfRule>
  </conditionalFormatting>
  <conditionalFormatting sqref="CF56">
    <cfRule type="cellIs" dxfId="18989" priority="4611" operator="lessThan">
      <formula>$C$4</formula>
    </cfRule>
  </conditionalFormatting>
  <conditionalFormatting sqref="CF56">
    <cfRule type="cellIs" dxfId="18988" priority="4612" operator="lessThan">
      <formula>$C$4</formula>
    </cfRule>
  </conditionalFormatting>
  <conditionalFormatting sqref="CF57">
    <cfRule type="cellIs" dxfId="18987" priority="4613" operator="lessThan">
      <formula>$C$4</formula>
    </cfRule>
  </conditionalFormatting>
  <conditionalFormatting sqref="CF57">
    <cfRule type="cellIs" dxfId="18986" priority="4614" operator="lessThan">
      <formula>$C$4</formula>
    </cfRule>
  </conditionalFormatting>
  <conditionalFormatting sqref="CF58">
    <cfRule type="cellIs" dxfId="18985" priority="4615" operator="lessThan">
      <formula>$C$4</formula>
    </cfRule>
  </conditionalFormatting>
  <conditionalFormatting sqref="CF58">
    <cfRule type="cellIs" dxfId="18984" priority="4616" operator="lessThan">
      <formula>$C$4</formula>
    </cfRule>
  </conditionalFormatting>
  <conditionalFormatting sqref="CF59">
    <cfRule type="cellIs" dxfId="18983" priority="4617" operator="lessThan">
      <formula>$C$4</formula>
    </cfRule>
  </conditionalFormatting>
  <conditionalFormatting sqref="CF59">
    <cfRule type="cellIs" dxfId="18982" priority="4618" operator="lessThan">
      <formula>$C$4</formula>
    </cfRule>
  </conditionalFormatting>
  <conditionalFormatting sqref="CF60">
    <cfRule type="cellIs" dxfId="18981" priority="4619" operator="lessThan">
      <formula>$C$4</formula>
    </cfRule>
  </conditionalFormatting>
  <conditionalFormatting sqref="CF60">
    <cfRule type="cellIs" dxfId="18980" priority="4620" operator="lessThan">
      <formula>$C$4</formula>
    </cfRule>
  </conditionalFormatting>
  <conditionalFormatting sqref="CI11">
    <cfRule type="cellIs" dxfId="18979" priority="4621" operator="lessThan">
      <formula>$C$4</formula>
    </cfRule>
  </conditionalFormatting>
  <conditionalFormatting sqref="CI11">
    <cfRule type="cellIs" dxfId="18978" priority="4622" operator="lessThan">
      <formula>$C$4</formula>
    </cfRule>
  </conditionalFormatting>
  <conditionalFormatting sqref="CI12">
    <cfRule type="cellIs" dxfId="18977" priority="4623" operator="lessThan">
      <formula>$C$4</formula>
    </cfRule>
  </conditionalFormatting>
  <conditionalFormatting sqref="CI12">
    <cfRule type="cellIs" dxfId="18976" priority="4624" operator="lessThan">
      <formula>$C$4</formula>
    </cfRule>
  </conditionalFormatting>
  <conditionalFormatting sqref="CI13">
    <cfRule type="cellIs" dxfId="18975" priority="4625" operator="lessThan">
      <formula>$C$4</formula>
    </cfRule>
  </conditionalFormatting>
  <conditionalFormatting sqref="CI13">
    <cfRule type="cellIs" dxfId="18974" priority="4626" operator="lessThan">
      <formula>$C$4</formula>
    </cfRule>
  </conditionalFormatting>
  <conditionalFormatting sqref="CI14">
    <cfRule type="cellIs" dxfId="18973" priority="4627" operator="lessThan">
      <formula>$C$4</formula>
    </cfRule>
  </conditionalFormatting>
  <conditionalFormatting sqref="CI14">
    <cfRule type="cellIs" dxfId="18972" priority="4628" operator="lessThan">
      <formula>$C$4</formula>
    </cfRule>
  </conditionalFormatting>
  <conditionalFormatting sqref="CI15">
    <cfRule type="cellIs" dxfId="18971" priority="4629" operator="lessThan">
      <formula>$C$4</formula>
    </cfRule>
  </conditionalFormatting>
  <conditionalFormatting sqref="CI15">
    <cfRule type="cellIs" dxfId="18970" priority="4630" operator="lessThan">
      <formula>$C$4</formula>
    </cfRule>
  </conditionalFormatting>
  <conditionalFormatting sqref="CI16">
    <cfRule type="cellIs" dxfId="18969" priority="4631" operator="lessThan">
      <formula>$C$4</formula>
    </cfRule>
  </conditionalFormatting>
  <conditionalFormatting sqref="CI16">
    <cfRule type="cellIs" dxfId="18968" priority="4632" operator="lessThan">
      <formula>$C$4</formula>
    </cfRule>
  </conditionalFormatting>
  <conditionalFormatting sqref="CI17">
    <cfRule type="cellIs" dxfId="18967" priority="4633" operator="lessThan">
      <formula>$C$4</formula>
    </cfRule>
  </conditionalFormatting>
  <conditionalFormatting sqref="CI17">
    <cfRule type="cellIs" dxfId="18966" priority="4634" operator="lessThan">
      <formula>$C$4</formula>
    </cfRule>
  </conditionalFormatting>
  <conditionalFormatting sqref="CI18">
    <cfRule type="cellIs" dxfId="18965" priority="4635" operator="lessThan">
      <formula>$C$4</formula>
    </cfRule>
  </conditionalFormatting>
  <conditionalFormatting sqref="CI18">
    <cfRule type="cellIs" dxfId="18964" priority="4636" operator="lessThan">
      <formula>$C$4</formula>
    </cfRule>
  </conditionalFormatting>
  <conditionalFormatting sqref="CI19">
    <cfRule type="cellIs" dxfId="18963" priority="4637" operator="lessThan">
      <formula>$C$4</formula>
    </cfRule>
  </conditionalFormatting>
  <conditionalFormatting sqref="CI19">
    <cfRule type="cellIs" dxfId="18962" priority="4638" operator="lessThan">
      <formula>$C$4</formula>
    </cfRule>
  </conditionalFormatting>
  <conditionalFormatting sqref="CI20">
    <cfRule type="cellIs" dxfId="18961" priority="4639" operator="lessThan">
      <formula>$C$4</formula>
    </cfRule>
  </conditionalFormatting>
  <conditionalFormatting sqref="CI20">
    <cfRule type="cellIs" dxfId="18960" priority="4640" operator="lessThan">
      <formula>$C$4</formula>
    </cfRule>
  </conditionalFormatting>
  <conditionalFormatting sqref="CI21">
    <cfRule type="cellIs" dxfId="18959" priority="4641" operator="lessThan">
      <formula>$C$4</formula>
    </cfRule>
  </conditionalFormatting>
  <conditionalFormatting sqref="CI21">
    <cfRule type="cellIs" dxfId="18958" priority="4642" operator="lessThan">
      <formula>$C$4</formula>
    </cfRule>
  </conditionalFormatting>
  <conditionalFormatting sqref="CI22">
    <cfRule type="cellIs" dxfId="18957" priority="4643" operator="lessThan">
      <formula>$C$4</formula>
    </cfRule>
  </conditionalFormatting>
  <conditionalFormatting sqref="CI22">
    <cfRule type="cellIs" dxfId="18956" priority="4644" operator="lessThan">
      <formula>$C$4</formula>
    </cfRule>
  </conditionalFormatting>
  <conditionalFormatting sqref="CI23">
    <cfRule type="cellIs" dxfId="18955" priority="4645" operator="lessThan">
      <formula>$C$4</formula>
    </cfRule>
  </conditionalFormatting>
  <conditionalFormatting sqref="CI23">
    <cfRule type="cellIs" dxfId="18954" priority="4646" operator="lessThan">
      <formula>$C$4</formula>
    </cfRule>
  </conditionalFormatting>
  <conditionalFormatting sqref="CI24">
    <cfRule type="cellIs" dxfId="18953" priority="4647" operator="lessThan">
      <formula>$C$4</formula>
    </cfRule>
  </conditionalFormatting>
  <conditionalFormatting sqref="CI24">
    <cfRule type="cellIs" dxfId="18952" priority="4648" operator="lessThan">
      <formula>$C$4</formula>
    </cfRule>
  </conditionalFormatting>
  <conditionalFormatting sqref="CI25">
    <cfRule type="cellIs" dxfId="18951" priority="4649" operator="lessThan">
      <formula>$C$4</formula>
    </cfRule>
  </conditionalFormatting>
  <conditionalFormatting sqref="CI25">
    <cfRule type="cellIs" dxfId="18950" priority="4650" operator="lessThan">
      <formula>$C$4</formula>
    </cfRule>
  </conditionalFormatting>
  <conditionalFormatting sqref="CI26">
    <cfRule type="cellIs" dxfId="18949" priority="4651" operator="lessThan">
      <formula>$C$4</formula>
    </cfRule>
  </conditionalFormatting>
  <conditionalFormatting sqref="CI26">
    <cfRule type="cellIs" dxfId="18948" priority="4652" operator="lessThan">
      <formula>$C$4</formula>
    </cfRule>
  </conditionalFormatting>
  <conditionalFormatting sqref="CI27">
    <cfRule type="cellIs" dxfId="18947" priority="4653" operator="lessThan">
      <formula>$C$4</formula>
    </cfRule>
  </conditionalFormatting>
  <conditionalFormatting sqref="CI27">
    <cfRule type="cellIs" dxfId="18946" priority="4654" operator="lessThan">
      <formula>$C$4</formula>
    </cfRule>
  </conditionalFormatting>
  <conditionalFormatting sqref="CI28">
    <cfRule type="cellIs" dxfId="18945" priority="4655" operator="lessThan">
      <formula>$C$4</formula>
    </cfRule>
  </conditionalFormatting>
  <conditionalFormatting sqref="CI28">
    <cfRule type="cellIs" dxfId="18944" priority="4656" operator="lessThan">
      <formula>$C$4</formula>
    </cfRule>
  </conditionalFormatting>
  <conditionalFormatting sqref="CI29">
    <cfRule type="cellIs" dxfId="18943" priority="4657" operator="lessThan">
      <formula>$C$4</formula>
    </cfRule>
  </conditionalFormatting>
  <conditionalFormatting sqref="CI29">
    <cfRule type="cellIs" dxfId="18942" priority="4658" operator="lessThan">
      <formula>$C$4</formula>
    </cfRule>
  </conditionalFormatting>
  <conditionalFormatting sqref="CI30">
    <cfRule type="cellIs" dxfId="18941" priority="4659" operator="lessThan">
      <formula>$C$4</formula>
    </cfRule>
  </conditionalFormatting>
  <conditionalFormatting sqref="CI30">
    <cfRule type="cellIs" dxfId="18940" priority="4660" operator="lessThan">
      <formula>$C$4</formula>
    </cfRule>
  </conditionalFormatting>
  <conditionalFormatting sqref="CI31">
    <cfRule type="cellIs" dxfId="18939" priority="4661" operator="lessThan">
      <formula>$C$4</formula>
    </cfRule>
  </conditionalFormatting>
  <conditionalFormatting sqref="CI31">
    <cfRule type="cellIs" dxfId="18938" priority="4662" operator="lessThan">
      <formula>$C$4</formula>
    </cfRule>
  </conditionalFormatting>
  <conditionalFormatting sqref="CI32">
    <cfRule type="cellIs" dxfId="18937" priority="4663" operator="lessThan">
      <formula>$C$4</formula>
    </cfRule>
  </conditionalFormatting>
  <conditionalFormatting sqref="CI32">
    <cfRule type="cellIs" dxfId="18936" priority="4664" operator="lessThan">
      <formula>$C$4</formula>
    </cfRule>
  </conditionalFormatting>
  <conditionalFormatting sqref="CI33">
    <cfRule type="cellIs" dxfId="18935" priority="4665" operator="lessThan">
      <formula>$C$4</formula>
    </cfRule>
  </conditionalFormatting>
  <conditionalFormatting sqref="CI33">
    <cfRule type="cellIs" dxfId="18934" priority="4666" operator="lessThan">
      <formula>$C$4</formula>
    </cfRule>
  </conditionalFormatting>
  <conditionalFormatting sqref="CI34">
    <cfRule type="cellIs" dxfId="18933" priority="4667" operator="lessThan">
      <formula>$C$4</formula>
    </cfRule>
  </conditionalFormatting>
  <conditionalFormatting sqref="CI34">
    <cfRule type="cellIs" dxfId="18932" priority="4668" operator="lessThan">
      <formula>$C$4</formula>
    </cfRule>
  </conditionalFormatting>
  <conditionalFormatting sqref="CI35">
    <cfRule type="cellIs" dxfId="18931" priority="4669" operator="lessThan">
      <formula>$C$4</formula>
    </cfRule>
  </conditionalFormatting>
  <conditionalFormatting sqref="CI35">
    <cfRule type="cellIs" dxfId="18930" priority="4670" operator="lessThan">
      <formula>$C$4</formula>
    </cfRule>
  </conditionalFormatting>
  <conditionalFormatting sqref="CI36">
    <cfRule type="cellIs" dxfId="18929" priority="4671" operator="lessThan">
      <formula>$C$4</formula>
    </cfRule>
  </conditionalFormatting>
  <conditionalFormatting sqref="CI36">
    <cfRule type="cellIs" dxfId="18928" priority="4672" operator="lessThan">
      <formula>$C$4</formula>
    </cfRule>
  </conditionalFormatting>
  <conditionalFormatting sqref="CI37">
    <cfRule type="cellIs" dxfId="18927" priority="4673" operator="lessThan">
      <formula>$C$4</formula>
    </cfRule>
  </conditionalFormatting>
  <conditionalFormatting sqref="CI37">
    <cfRule type="cellIs" dxfId="18926" priority="4674" operator="lessThan">
      <formula>$C$4</formula>
    </cfRule>
  </conditionalFormatting>
  <conditionalFormatting sqref="CI38">
    <cfRule type="cellIs" dxfId="18925" priority="4675" operator="lessThan">
      <formula>$C$4</formula>
    </cfRule>
  </conditionalFormatting>
  <conditionalFormatting sqref="CI38">
    <cfRule type="cellIs" dxfId="18924" priority="4676" operator="lessThan">
      <formula>$C$4</formula>
    </cfRule>
  </conditionalFormatting>
  <conditionalFormatting sqref="CI39">
    <cfRule type="cellIs" dxfId="18923" priority="4677" operator="lessThan">
      <formula>$C$4</formula>
    </cfRule>
  </conditionalFormatting>
  <conditionalFormatting sqref="CI39">
    <cfRule type="cellIs" dxfId="18922" priority="4678" operator="lessThan">
      <formula>$C$4</formula>
    </cfRule>
  </conditionalFormatting>
  <conditionalFormatting sqref="CI40">
    <cfRule type="cellIs" dxfId="18921" priority="4679" operator="lessThan">
      <formula>$C$4</formula>
    </cfRule>
  </conditionalFormatting>
  <conditionalFormatting sqref="CI40">
    <cfRule type="cellIs" dxfId="18920" priority="4680" operator="lessThan">
      <formula>$C$4</formula>
    </cfRule>
  </conditionalFormatting>
  <conditionalFormatting sqref="CI41">
    <cfRule type="cellIs" dxfId="18919" priority="4681" operator="lessThan">
      <formula>$C$4</formula>
    </cfRule>
  </conditionalFormatting>
  <conditionalFormatting sqref="CI41">
    <cfRule type="cellIs" dxfId="18918" priority="4682" operator="lessThan">
      <formula>$C$4</formula>
    </cfRule>
  </conditionalFormatting>
  <conditionalFormatting sqref="CI42">
    <cfRule type="cellIs" dxfId="18917" priority="4683" operator="lessThan">
      <formula>$C$4</formula>
    </cfRule>
  </conditionalFormatting>
  <conditionalFormatting sqref="CI42">
    <cfRule type="cellIs" dxfId="18916" priority="4684" operator="lessThan">
      <formula>$C$4</formula>
    </cfRule>
  </conditionalFormatting>
  <conditionalFormatting sqref="CI43">
    <cfRule type="cellIs" dxfId="18915" priority="4685" operator="lessThan">
      <formula>$C$4</formula>
    </cfRule>
  </conditionalFormatting>
  <conditionalFormatting sqref="CI43">
    <cfRule type="cellIs" dxfId="18914" priority="4686" operator="lessThan">
      <formula>$C$4</formula>
    </cfRule>
  </conditionalFormatting>
  <conditionalFormatting sqref="CI44">
    <cfRule type="cellIs" dxfId="18913" priority="4687" operator="lessThan">
      <formula>$C$4</formula>
    </cfRule>
  </conditionalFormatting>
  <conditionalFormatting sqref="CI44">
    <cfRule type="cellIs" dxfId="18912" priority="4688" operator="lessThan">
      <formula>$C$4</formula>
    </cfRule>
  </conditionalFormatting>
  <conditionalFormatting sqref="CI45">
    <cfRule type="cellIs" dxfId="18911" priority="4689" operator="lessThan">
      <formula>$C$4</formula>
    </cfRule>
  </conditionalFormatting>
  <conditionalFormatting sqref="CI45">
    <cfRule type="cellIs" dxfId="18910" priority="4690" operator="lessThan">
      <formula>$C$4</formula>
    </cfRule>
  </conditionalFormatting>
  <conditionalFormatting sqref="CI46">
    <cfRule type="cellIs" dxfId="18909" priority="4691" operator="lessThan">
      <formula>$C$4</formula>
    </cfRule>
  </conditionalFormatting>
  <conditionalFormatting sqref="CI46">
    <cfRule type="cellIs" dxfId="18908" priority="4692" operator="lessThan">
      <formula>$C$4</formula>
    </cfRule>
  </conditionalFormatting>
  <conditionalFormatting sqref="CI47">
    <cfRule type="cellIs" dxfId="18907" priority="4693" operator="lessThan">
      <formula>$C$4</formula>
    </cfRule>
  </conditionalFormatting>
  <conditionalFormatting sqref="CI47">
    <cfRule type="cellIs" dxfId="18906" priority="4694" operator="lessThan">
      <formula>$C$4</formula>
    </cfRule>
  </conditionalFormatting>
  <conditionalFormatting sqref="CI48">
    <cfRule type="cellIs" dxfId="18905" priority="4695" operator="lessThan">
      <formula>$C$4</formula>
    </cfRule>
  </conditionalFormatting>
  <conditionalFormatting sqref="CI48">
    <cfRule type="cellIs" dxfId="18904" priority="4696" operator="lessThan">
      <formula>$C$4</formula>
    </cfRule>
  </conditionalFormatting>
  <conditionalFormatting sqref="CI49">
    <cfRule type="cellIs" dxfId="18903" priority="4697" operator="lessThan">
      <formula>$C$4</formula>
    </cfRule>
  </conditionalFormatting>
  <conditionalFormatting sqref="CI49">
    <cfRule type="cellIs" dxfId="18902" priority="4698" operator="lessThan">
      <formula>$C$4</formula>
    </cfRule>
  </conditionalFormatting>
  <conditionalFormatting sqref="CI50">
    <cfRule type="cellIs" dxfId="18901" priority="4699" operator="lessThan">
      <formula>$C$4</formula>
    </cfRule>
  </conditionalFormatting>
  <conditionalFormatting sqref="CI50">
    <cfRule type="cellIs" dxfId="18900" priority="4700" operator="lessThan">
      <formula>$C$4</formula>
    </cfRule>
  </conditionalFormatting>
  <conditionalFormatting sqref="CI51">
    <cfRule type="cellIs" dxfId="18899" priority="4701" operator="lessThan">
      <formula>$C$4</formula>
    </cfRule>
  </conditionalFormatting>
  <conditionalFormatting sqref="CI51">
    <cfRule type="cellIs" dxfId="18898" priority="4702" operator="lessThan">
      <formula>$C$4</formula>
    </cfRule>
  </conditionalFormatting>
  <conditionalFormatting sqref="CI52">
    <cfRule type="cellIs" dxfId="18897" priority="4703" operator="lessThan">
      <formula>$C$4</formula>
    </cfRule>
  </conditionalFormatting>
  <conditionalFormatting sqref="CI52">
    <cfRule type="cellIs" dxfId="18896" priority="4704" operator="lessThan">
      <formula>$C$4</formula>
    </cfRule>
  </conditionalFormatting>
  <conditionalFormatting sqref="CI53">
    <cfRule type="cellIs" dxfId="18895" priority="4705" operator="lessThan">
      <formula>$C$4</formula>
    </cfRule>
  </conditionalFormatting>
  <conditionalFormatting sqref="CI53">
    <cfRule type="cellIs" dxfId="18894" priority="4706" operator="lessThan">
      <formula>$C$4</formula>
    </cfRule>
  </conditionalFormatting>
  <conditionalFormatting sqref="CI54">
    <cfRule type="cellIs" dxfId="18893" priority="4707" operator="lessThan">
      <formula>$C$4</formula>
    </cfRule>
  </conditionalFormatting>
  <conditionalFormatting sqref="CI54">
    <cfRule type="cellIs" dxfId="18892" priority="4708" operator="lessThan">
      <formula>$C$4</formula>
    </cfRule>
  </conditionalFormatting>
  <conditionalFormatting sqref="CI55">
    <cfRule type="cellIs" dxfId="18891" priority="4709" operator="lessThan">
      <formula>$C$4</formula>
    </cfRule>
  </conditionalFormatting>
  <conditionalFormatting sqref="CI55">
    <cfRule type="cellIs" dxfId="18890" priority="4710" operator="lessThan">
      <formula>$C$4</formula>
    </cfRule>
  </conditionalFormatting>
  <conditionalFormatting sqref="CI56">
    <cfRule type="cellIs" dxfId="18889" priority="4711" operator="lessThan">
      <formula>$C$4</formula>
    </cfRule>
  </conditionalFormatting>
  <conditionalFormatting sqref="CI56">
    <cfRule type="cellIs" dxfId="18888" priority="4712" operator="lessThan">
      <formula>$C$4</formula>
    </cfRule>
  </conditionalFormatting>
  <conditionalFormatting sqref="CI57">
    <cfRule type="cellIs" dxfId="18887" priority="4713" operator="lessThan">
      <formula>$C$4</formula>
    </cfRule>
  </conditionalFormatting>
  <conditionalFormatting sqref="CI57">
    <cfRule type="cellIs" dxfId="18886" priority="4714" operator="lessThan">
      <formula>$C$4</formula>
    </cfRule>
  </conditionalFormatting>
  <conditionalFormatting sqref="CI58">
    <cfRule type="cellIs" dxfId="18885" priority="4715" operator="lessThan">
      <formula>$C$4</formula>
    </cfRule>
  </conditionalFormatting>
  <conditionalFormatting sqref="CI58">
    <cfRule type="cellIs" dxfId="18884" priority="4716" operator="lessThan">
      <formula>$C$4</formula>
    </cfRule>
  </conditionalFormatting>
  <conditionalFormatting sqref="CI59">
    <cfRule type="cellIs" dxfId="18883" priority="4717" operator="lessThan">
      <formula>$C$4</formula>
    </cfRule>
  </conditionalFormatting>
  <conditionalFormatting sqref="CI59">
    <cfRule type="cellIs" dxfId="18882" priority="4718" operator="lessThan">
      <formula>$C$4</formula>
    </cfRule>
  </conditionalFormatting>
  <conditionalFormatting sqref="CI60">
    <cfRule type="cellIs" dxfId="18881" priority="4719" operator="lessThan">
      <formula>$C$4</formula>
    </cfRule>
  </conditionalFormatting>
  <conditionalFormatting sqref="CI60">
    <cfRule type="cellIs" dxfId="18880" priority="4720" operator="lessThan">
      <formula>$C$4</formula>
    </cfRule>
  </conditionalFormatting>
  <dataValidations count="110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S11"/>
    <dataValidation allowBlank="1" showInputMessage="1" showErrorMessage="1" sqref="BS12"/>
    <dataValidation allowBlank="1" showInputMessage="1" showErrorMessage="1" sqref="BS13"/>
    <dataValidation allowBlank="1" showInputMessage="1" showErrorMessage="1" sqref="BS14"/>
    <dataValidation allowBlank="1" showInputMessage="1" showErrorMessage="1" sqref="BS15"/>
    <dataValidation allowBlank="1" showInputMessage="1" showErrorMessage="1" sqref="BS16"/>
    <dataValidation allowBlank="1" showInputMessage="1" showErrorMessage="1" sqref="BS17"/>
    <dataValidation allowBlank="1" showInputMessage="1" showErrorMessage="1" sqref="BS18"/>
    <dataValidation allowBlank="1" showInputMessage="1" showErrorMessage="1" sqref="BS19"/>
    <dataValidation allowBlank="1" showInputMessage="1" showErrorMessage="1" sqref="BS20"/>
    <dataValidation allowBlank="1" showInputMessage="1" showErrorMessage="1" sqref="BS21"/>
    <dataValidation allowBlank="1" showInputMessage="1" showErrorMessage="1" sqref="BS22"/>
    <dataValidation allowBlank="1" showInputMessage="1" showErrorMessage="1" sqref="BS23"/>
    <dataValidation allowBlank="1" showInputMessage="1" showErrorMessage="1" sqref="BS24"/>
    <dataValidation allowBlank="1" showInputMessage="1" showErrorMessage="1" sqref="BS25"/>
    <dataValidation allowBlank="1" showInputMessage="1" showErrorMessage="1" sqref="BS26"/>
    <dataValidation allowBlank="1" showInputMessage="1" showErrorMessage="1" sqref="BS27"/>
    <dataValidation allowBlank="1" showInputMessage="1" showErrorMessage="1" sqref="BS28"/>
    <dataValidation allowBlank="1" showInputMessage="1" showErrorMessage="1" sqref="BS29"/>
    <dataValidation allowBlank="1" showInputMessage="1" showErrorMessage="1" sqref="BS30"/>
    <dataValidation allowBlank="1" showInputMessage="1" showErrorMessage="1" sqref="BS31"/>
    <dataValidation allowBlank="1" showInputMessage="1" showErrorMessage="1" sqref="BS32"/>
    <dataValidation allowBlank="1" showInputMessage="1" showErrorMessage="1" sqref="BS33"/>
    <dataValidation allowBlank="1" showInputMessage="1" showErrorMessage="1" sqref="BS34"/>
    <dataValidation allowBlank="1" showInputMessage="1" showErrorMessage="1" sqref="BS35"/>
    <dataValidation allowBlank="1" showInputMessage="1" showErrorMessage="1" sqref="BS36"/>
    <dataValidation allowBlank="1" showInputMessage="1" showErrorMessage="1" sqref="BS37"/>
    <dataValidation allowBlank="1" showInputMessage="1" showErrorMessage="1" sqref="BS38"/>
    <dataValidation allowBlank="1" showInputMessage="1" showErrorMessage="1" sqref="BS39"/>
    <dataValidation allowBlank="1" showInputMessage="1" showErrorMessage="1" sqref="BS40"/>
    <dataValidation allowBlank="1" showInputMessage="1" showErrorMessage="1" sqref="BS41"/>
    <dataValidation allowBlank="1" showInputMessage="1" showErrorMessage="1" sqref="BS42"/>
    <dataValidation allowBlank="1" showInputMessage="1" showErrorMessage="1" sqref="BS43"/>
    <dataValidation allowBlank="1" showInputMessage="1" showErrorMessage="1" sqref="BS44"/>
    <dataValidation allowBlank="1" showInputMessage="1" showErrorMessage="1" sqref="BS45"/>
    <dataValidation allowBlank="1" showInputMessage="1" showErrorMessage="1" sqref="BS46"/>
    <dataValidation allowBlank="1" showInputMessage="1" showErrorMessage="1" sqref="BS47"/>
    <dataValidation allowBlank="1" showInputMessage="1" showErrorMessage="1" sqref="BS48"/>
    <dataValidation allowBlank="1" showInputMessage="1" showErrorMessage="1" sqref="BS49"/>
    <dataValidation allowBlank="1" showInputMessage="1" showErrorMessage="1" sqref="BS50"/>
    <dataValidation allowBlank="1" showInputMessage="1" showErrorMessage="1" sqref="BS51"/>
    <dataValidation allowBlank="1" showInputMessage="1" showErrorMessage="1" sqref="BS52"/>
    <dataValidation allowBlank="1" showInputMessage="1" showErrorMessage="1" sqref="BS53"/>
    <dataValidation allowBlank="1" showInputMessage="1" showErrorMessage="1" sqref="BS54"/>
    <dataValidation allowBlank="1" showInputMessage="1" showErrorMessage="1" sqref="BS55"/>
    <dataValidation allowBlank="1" showInputMessage="1" showErrorMessage="1" sqref="BS56"/>
    <dataValidation allowBlank="1" showInputMessage="1" showErrorMessage="1" sqref="BS57"/>
    <dataValidation allowBlank="1" showInputMessage="1" showErrorMessage="1" sqref="BS58"/>
    <dataValidation allowBlank="1" showInputMessage="1" showErrorMessage="1" sqref="BS59"/>
    <dataValidation allowBlank="1" showInputMessage="1" showErrorMessage="1" sqref="BS60"/>
    <dataValidation allowBlank="1" showInputMessage="1" showErrorMessage="1" sqref="BV11"/>
    <dataValidation allowBlank="1" showInputMessage="1" showErrorMessage="1" sqref="BV12"/>
    <dataValidation allowBlank="1" showInputMessage="1" showErrorMessage="1" sqref="BV13"/>
    <dataValidation allowBlank="1" showInputMessage="1" showErrorMessage="1" sqref="BV14"/>
    <dataValidation allowBlank="1" showInputMessage="1" showErrorMessage="1" sqref="BV15"/>
    <dataValidation allowBlank="1" showInputMessage="1" showErrorMessage="1" sqref="BV16"/>
    <dataValidation allowBlank="1" showInputMessage="1" showErrorMessage="1" sqref="BV17"/>
    <dataValidation allowBlank="1" showInputMessage="1" showErrorMessage="1" sqref="BV18"/>
    <dataValidation allowBlank="1" showInputMessage="1" showErrorMessage="1" sqref="BV19"/>
    <dataValidation allowBlank="1" showInputMessage="1" showErrorMessage="1" sqref="BV20"/>
    <dataValidation allowBlank="1" showInputMessage="1" showErrorMessage="1" sqref="BV21"/>
    <dataValidation allowBlank="1" showInputMessage="1" showErrorMessage="1" sqref="BV22"/>
    <dataValidation allowBlank="1" showInputMessage="1" showErrorMessage="1" sqref="BV23"/>
    <dataValidation allowBlank="1" showInputMessage="1" showErrorMessage="1" sqref="BV24"/>
    <dataValidation allowBlank="1" showInputMessage="1" showErrorMessage="1" sqref="BV25"/>
    <dataValidation allowBlank="1" showInputMessage="1" showErrorMessage="1" sqref="BV26"/>
    <dataValidation allowBlank="1" showInputMessage="1" showErrorMessage="1" sqref="BV27"/>
    <dataValidation allowBlank="1" showInputMessage="1" showErrorMessage="1" sqref="BV28"/>
    <dataValidation allowBlank="1" showInputMessage="1" showErrorMessage="1" sqref="BV29"/>
    <dataValidation allowBlank="1" showInputMessage="1" showErrorMessage="1" sqref="BV30"/>
    <dataValidation allowBlank="1" showInputMessage="1" showErrorMessage="1" sqref="BV31"/>
    <dataValidation allowBlank="1" showInputMessage="1" showErrorMessage="1" sqref="BV32"/>
    <dataValidation allowBlank="1" showInputMessage="1" showErrorMessage="1" sqref="BV33"/>
    <dataValidation allowBlank="1" showInputMessage="1" showErrorMessage="1" sqref="BV34"/>
    <dataValidation allowBlank="1" showInputMessage="1" showErrorMessage="1" sqref="BV35"/>
    <dataValidation allowBlank="1" showInputMessage="1" showErrorMessage="1" sqref="BV36"/>
    <dataValidation allowBlank="1" showInputMessage="1" showErrorMessage="1" sqref="BV37"/>
    <dataValidation allowBlank="1" showInputMessage="1" showErrorMessage="1" sqref="BV38"/>
    <dataValidation allowBlank="1" showInputMessage="1" showErrorMessage="1" sqref="BV39"/>
    <dataValidation allowBlank="1" showInputMessage="1" showErrorMessage="1" sqref="BV40"/>
    <dataValidation allowBlank="1" showInputMessage="1" showErrorMessage="1" sqref="BV41"/>
    <dataValidation allowBlank="1" showInputMessage="1" showErrorMessage="1" sqref="BV42"/>
    <dataValidation allowBlank="1" showInputMessage="1" showErrorMessage="1" sqref="BV43"/>
    <dataValidation allowBlank="1" showInputMessage="1" showErrorMessage="1" sqref="BV44"/>
    <dataValidation allowBlank="1" showInputMessage="1" showErrorMessage="1" sqref="BV45"/>
    <dataValidation allowBlank="1" showInputMessage="1" showErrorMessage="1" sqref="BV46"/>
    <dataValidation allowBlank="1" showInputMessage="1" showErrorMessage="1" sqref="BV47"/>
    <dataValidation allowBlank="1" showInputMessage="1" showErrorMessage="1" sqref="BV48"/>
    <dataValidation allowBlank="1" showInputMessage="1" showErrorMessage="1" sqref="BV49"/>
    <dataValidation allowBlank="1" showInputMessage="1" showErrorMessage="1" sqref="BV50"/>
    <dataValidation allowBlank="1" showInputMessage="1" showErrorMessage="1" sqref="BV51"/>
    <dataValidation allowBlank="1" showInputMessage="1" showErrorMessage="1" sqref="BV52"/>
    <dataValidation allowBlank="1" showInputMessage="1" showErrorMessage="1" sqref="BV53"/>
    <dataValidation allowBlank="1" showInputMessage="1" showErrorMessage="1" sqref="BV54"/>
    <dataValidation allowBlank="1" showInputMessage="1" showErrorMessage="1" sqref="BV55"/>
    <dataValidation allowBlank="1" showInputMessage="1" showErrorMessage="1" sqref="BV56"/>
    <dataValidation allowBlank="1" showInputMessage="1" showErrorMessage="1" sqref="BV57"/>
    <dataValidation allowBlank="1" showInputMessage="1" showErrorMessage="1" sqref="BV58"/>
    <dataValidation allowBlank="1" showInputMessage="1" showErrorMessage="1" sqref="BV59"/>
    <dataValidation allowBlank="1" showInputMessage="1" showErrorMessage="1" sqref="BV60"/>
    <dataValidation allowBlank="1" showInputMessage="1" showErrorMessage="1" sqref="BY11"/>
    <dataValidation allowBlank="1" showInputMessage="1" showErrorMessage="1" sqref="BY12"/>
    <dataValidation allowBlank="1" showInputMessage="1" showErrorMessage="1" sqref="BY13"/>
    <dataValidation allowBlank="1" showInputMessage="1" showErrorMessage="1" sqref="BY14"/>
    <dataValidation allowBlank="1" showInputMessage="1" showErrorMessage="1" sqref="BY15"/>
    <dataValidation allowBlank="1" showInputMessage="1" showErrorMessage="1" sqref="BY16"/>
    <dataValidation allowBlank="1" showInputMessage="1" showErrorMessage="1" sqref="BY17"/>
    <dataValidation allowBlank="1" showInputMessage="1" showErrorMessage="1" sqref="BY18"/>
    <dataValidation allowBlank="1" showInputMessage="1" showErrorMessage="1" sqref="BY19"/>
    <dataValidation allowBlank="1" showInputMessage="1" showErrorMessage="1" sqref="BY20"/>
    <dataValidation allowBlank="1" showInputMessage="1" showErrorMessage="1" sqref="BY21"/>
    <dataValidation allowBlank="1" showInputMessage="1" showErrorMessage="1" sqref="BY22"/>
    <dataValidation allowBlank="1" showInputMessage="1" showErrorMessage="1" sqref="BY23"/>
    <dataValidation allowBlank="1" showInputMessage="1" showErrorMessage="1" sqref="BY24"/>
    <dataValidation allowBlank="1" showInputMessage="1" showErrorMessage="1" sqref="BY25"/>
    <dataValidation allowBlank="1" showInputMessage="1" showErrorMessage="1" sqref="BY26"/>
    <dataValidation allowBlank="1" showInputMessage="1" showErrorMessage="1" sqref="BY27"/>
    <dataValidation allowBlank="1" showInputMessage="1" showErrorMessage="1" sqref="BY28"/>
    <dataValidation allowBlank="1" showInputMessage="1" showErrorMessage="1" sqref="BY29"/>
    <dataValidation allowBlank="1" showInputMessage="1" showErrorMessage="1" sqref="BY30"/>
    <dataValidation allowBlank="1" showInputMessage="1" showErrorMessage="1" sqref="BY31"/>
    <dataValidation allowBlank="1" showInputMessage="1" showErrorMessage="1" sqref="BY32"/>
    <dataValidation allowBlank="1" showInputMessage="1" showErrorMessage="1" sqref="BY33"/>
    <dataValidation allowBlank="1" showInputMessage="1" showErrorMessage="1" sqref="BY34"/>
    <dataValidation allowBlank="1" showInputMessage="1" showErrorMessage="1" sqref="BY35"/>
    <dataValidation allowBlank="1" showInputMessage="1" showErrorMessage="1" sqref="BY36"/>
    <dataValidation allowBlank="1" showInputMessage="1" showErrorMessage="1" sqref="BY37"/>
    <dataValidation allowBlank="1" showInputMessage="1" showErrorMessage="1" sqref="BY38"/>
    <dataValidation allowBlank="1" showInputMessage="1" showErrorMessage="1" sqref="BY39"/>
    <dataValidation allowBlank="1" showInputMessage="1" showErrorMessage="1" sqref="BY40"/>
    <dataValidation allowBlank="1" showInputMessage="1" showErrorMessage="1" sqref="BY41"/>
    <dataValidation allowBlank="1" showInputMessage="1" showErrorMessage="1" sqref="BY42"/>
    <dataValidation allowBlank="1" showInputMessage="1" showErrorMessage="1" sqref="BY43"/>
    <dataValidation allowBlank="1" showInputMessage="1" showErrorMessage="1" sqref="BY44"/>
    <dataValidation allowBlank="1" showInputMessage="1" showErrorMessage="1" sqref="BY45"/>
    <dataValidation allowBlank="1" showInputMessage="1" showErrorMessage="1" sqref="BY46"/>
    <dataValidation allowBlank="1" showInputMessage="1" showErrorMessage="1" sqref="BY47"/>
    <dataValidation allowBlank="1" showInputMessage="1" showErrorMessage="1" sqref="BY48"/>
    <dataValidation allowBlank="1" showInputMessage="1" showErrorMessage="1" sqref="BY49"/>
    <dataValidation allowBlank="1" showInputMessage="1" showErrorMessage="1" sqref="BY50"/>
    <dataValidation allowBlank="1" showInputMessage="1" showErrorMessage="1" sqref="BY51"/>
    <dataValidation allowBlank="1" showInputMessage="1" showErrorMessage="1" sqref="BY52"/>
    <dataValidation allowBlank="1" showInputMessage="1" showErrorMessage="1" sqref="BY53"/>
    <dataValidation allowBlank="1" showInputMessage="1" showErrorMessage="1" sqref="BY54"/>
    <dataValidation allowBlank="1" showInputMessage="1" showErrorMessage="1" sqref="BY55"/>
    <dataValidation allowBlank="1" showInputMessage="1" showErrorMessage="1" sqref="BY56"/>
    <dataValidation allowBlank="1" showInputMessage="1" showErrorMessage="1" sqref="BY57"/>
    <dataValidation allowBlank="1" showInputMessage="1" showErrorMessage="1" sqref="BY58"/>
    <dataValidation allowBlank="1" showInputMessage="1" showErrorMessage="1" sqref="BY59"/>
    <dataValidation allowBlank="1" showInputMessage="1" showErrorMessage="1" sqref="BY60"/>
    <dataValidation allowBlank="1" showInputMessage="1" showErrorMessage="1" sqref="CB11"/>
    <dataValidation allowBlank="1" showInputMessage="1" showErrorMessage="1" sqref="CB12"/>
    <dataValidation allowBlank="1" showInputMessage="1" showErrorMessage="1" sqref="CB13"/>
    <dataValidation allowBlank="1" showInputMessage="1" showErrorMessage="1" sqref="CB14"/>
    <dataValidation allowBlank="1" showInputMessage="1" showErrorMessage="1" sqref="CB15"/>
    <dataValidation allowBlank="1" showInputMessage="1" showErrorMessage="1" sqref="CB16"/>
    <dataValidation allowBlank="1" showInputMessage="1" showErrorMessage="1" sqref="CB17"/>
    <dataValidation allowBlank="1" showInputMessage="1" showErrorMessage="1" sqref="CB18"/>
    <dataValidation allowBlank="1" showInputMessage="1" showErrorMessage="1" sqref="CB19"/>
    <dataValidation allowBlank="1" showInputMessage="1" showErrorMessage="1" sqref="CB20"/>
    <dataValidation allowBlank="1" showInputMessage="1" showErrorMessage="1" sqref="CB21"/>
    <dataValidation allowBlank="1" showInputMessage="1" showErrorMessage="1" sqref="CB22"/>
    <dataValidation allowBlank="1" showInputMessage="1" showErrorMessage="1" sqref="CB23"/>
    <dataValidation allowBlank="1" showInputMessage="1" showErrorMessage="1" sqref="CB24"/>
    <dataValidation allowBlank="1" showInputMessage="1" showErrorMessage="1" sqref="CB25"/>
    <dataValidation allowBlank="1" showInputMessage="1" showErrorMessage="1" sqref="CB26"/>
    <dataValidation allowBlank="1" showInputMessage="1" showErrorMessage="1" sqref="CB27"/>
    <dataValidation allowBlank="1" showInputMessage="1" showErrorMessage="1" sqref="CB28"/>
    <dataValidation allowBlank="1" showInputMessage="1" showErrorMessage="1" sqref="CB29"/>
    <dataValidation allowBlank="1" showInputMessage="1" showErrorMessage="1" sqref="CB30"/>
    <dataValidation allowBlank="1" showInputMessage="1" showErrorMessage="1" sqref="CB31"/>
    <dataValidation allowBlank="1" showInputMessage="1" showErrorMessage="1" sqref="CB32"/>
    <dataValidation allowBlank="1" showInputMessage="1" showErrorMessage="1" sqref="CB33"/>
    <dataValidation allowBlank="1" showInputMessage="1" showErrorMessage="1" sqref="CB34"/>
    <dataValidation allowBlank="1" showInputMessage="1" showErrorMessage="1" sqref="CB35"/>
    <dataValidation allowBlank="1" showInputMessage="1" showErrorMessage="1" sqref="CB36"/>
    <dataValidation allowBlank="1" showInputMessage="1" showErrorMessage="1" sqref="CB37"/>
    <dataValidation allowBlank="1" showInputMessage="1" showErrorMessage="1" sqref="CB38"/>
    <dataValidation allowBlank="1" showInputMessage="1" showErrorMessage="1" sqref="CB39"/>
    <dataValidation allowBlank="1" showInputMessage="1" showErrorMessage="1" sqref="CB40"/>
    <dataValidation allowBlank="1" showInputMessage="1" showErrorMessage="1" sqref="CB41"/>
    <dataValidation allowBlank="1" showInputMessage="1" showErrorMessage="1" sqref="CB42"/>
    <dataValidation allowBlank="1" showInputMessage="1" showErrorMessage="1" sqref="CB43"/>
    <dataValidation allowBlank="1" showInputMessage="1" showErrorMessage="1" sqref="CB44"/>
    <dataValidation allowBlank="1" showInputMessage="1" showErrorMessage="1" sqref="CB45"/>
    <dataValidation allowBlank="1" showInputMessage="1" showErrorMessage="1" sqref="CB46"/>
    <dataValidation allowBlank="1" showInputMessage="1" showErrorMessage="1" sqref="CB47"/>
    <dataValidation allowBlank="1" showInputMessage="1" showErrorMessage="1" sqref="CB48"/>
    <dataValidation allowBlank="1" showInputMessage="1" showErrorMessage="1" sqref="CB49"/>
    <dataValidation allowBlank="1" showInputMessage="1" showErrorMessage="1" sqref="CB50"/>
    <dataValidation allowBlank="1" showInputMessage="1" showErrorMessage="1" sqref="CB51"/>
    <dataValidation allowBlank="1" showInputMessage="1" showErrorMessage="1" sqref="CB52"/>
    <dataValidation allowBlank="1" showInputMessage="1" showErrorMessage="1" sqref="CB53"/>
    <dataValidation allowBlank="1" showInputMessage="1" showErrorMessage="1" sqref="CB54"/>
    <dataValidation allowBlank="1" showInputMessage="1" showErrorMessage="1" sqref="CB55"/>
    <dataValidation allowBlank="1" showInputMessage="1" showErrorMessage="1" sqref="CB56"/>
    <dataValidation allowBlank="1" showInputMessage="1" showErrorMessage="1" sqref="CB57"/>
    <dataValidation allowBlank="1" showInputMessage="1" showErrorMessage="1" sqref="CB58"/>
    <dataValidation allowBlank="1" showInputMessage="1" showErrorMessage="1" sqref="CB59"/>
    <dataValidation allowBlank="1" showInputMessage="1" showErrorMessage="1" sqref="CB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0"/>
  <sheetViews>
    <sheetView workbookViewId="0">
      <pane xSplit="3" ySplit="10" topLeftCell="D11" activePane="bottomRight" state="frozen"/>
      <selection pane="topRight"/>
      <selection pane="bottomLeft"/>
      <selection pane="bottomRight" activeCell="E11" sqref="E11:M6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5" width="4.28515625" style="27" customWidth="1"/>
    <col min="66" max="80" width="3.28515625" style="27" customWidth="1"/>
    <col min="81" max="82" width="4.28515625" style="27" customWidth="1"/>
    <col min="83" max="83" width="3.28515625" style="27" customWidth="1"/>
    <col min="84" max="84" width="5.85546875" style="27" customWidth="1"/>
    <col min="85" max="85" width="51.5703125" style="27" customWidth="1"/>
    <col min="86" max="86" width="3.28515625" style="27" customWidth="1"/>
    <col min="87" max="87" width="5.85546875" style="27" customWidth="1"/>
    <col min="88" max="88" width="51.5703125" style="27" customWidth="1"/>
    <col min="89" max="90" width="8.5703125" style="27" customWidth="1"/>
    <col min="91" max="91" width="34.140625" style="27" customWidth="1"/>
    <col min="92" max="92" width="9.140625" customWidth="1"/>
    <col min="98" max="98" width="9" style="51" customWidth="1"/>
    <col min="99" max="100" width="9" style="51" hidden="1" customWidth="1"/>
    <col min="101" max="101" width="9" style="51" customWidth="1"/>
  </cols>
  <sheetData>
    <row r="1" spans="1:100" ht="20.25" customHeight="1" x14ac:dyDescent="0.3">
      <c r="A1" s="11">
        <v>352</v>
      </c>
      <c r="B1" s="10"/>
      <c r="C1" s="74" t="s">
        <v>0</v>
      </c>
      <c r="D1" s="74"/>
      <c r="E1" s="74"/>
      <c r="F1" s="74"/>
      <c r="G1" s="74"/>
      <c r="H1" s="74"/>
      <c r="I1" s="74"/>
      <c r="J1" s="74"/>
      <c r="K1" s="74"/>
      <c r="L1" s="74"/>
      <c r="M1" s="74"/>
      <c r="O1" s="26" t="s">
        <v>1</v>
      </c>
      <c r="AX1" s="26"/>
    </row>
    <row r="2" spans="1:100" x14ac:dyDescent="0.25">
      <c r="A2" s="1" t="s">
        <v>2</v>
      </c>
      <c r="B2" s="2"/>
      <c r="C2" s="3" t="s">
        <v>3</v>
      </c>
      <c r="E2" s="4" t="s">
        <v>89</v>
      </c>
      <c r="O2" s="27" t="s">
        <v>5</v>
      </c>
      <c r="P2" s="28"/>
      <c r="Q2" s="28"/>
      <c r="R2" s="28"/>
      <c r="S2" s="28" t="s">
        <v>6</v>
      </c>
      <c r="T2" s="28" t="str">
        <f>MID(E2,6,20)</f>
        <v xml:space="preserve"> X MIPA 2</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row>
    <row r="3" spans="1:10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row>
    <row r="4" spans="1:10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row>
    <row r="5" spans="1:10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row>
    <row r="6" spans="1:10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row>
    <row r="7" spans="1:100" ht="15" customHeight="1" x14ac:dyDescent="0.25">
      <c r="E7" s="68" t="s">
        <v>16</v>
      </c>
      <c r="F7" s="69"/>
      <c r="G7" s="69"/>
      <c r="H7" s="69"/>
      <c r="I7" s="69"/>
      <c r="J7" s="70"/>
      <c r="K7" s="13"/>
      <c r="L7" s="76" t="s">
        <v>17</v>
      </c>
      <c r="M7" s="76"/>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row>
    <row r="8" spans="1:100" ht="18.75" customHeight="1" x14ac:dyDescent="0.3">
      <c r="A8" s="77" t="s">
        <v>18</v>
      </c>
      <c r="B8" s="78" t="s">
        <v>19</v>
      </c>
      <c r="C8" s="77" t="s">
        <v>20</v>
      </c>
      <c r="E8" s="71"/>
      <c r="F8" s="72"/>
      <c r="G8" s="72"/>
      <c r="H8" s="72"/>
      <c r="I8" s="72"/>
      <c r="J8" s="73"/>
      <c r="K8" s="13"/>
      <c r="L8" s="76"/>
      <c r="M8" s="76"/>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6" t="s">
        <v>22</v>
      </c>
      <c r="AU8" s="62" t="s">
        <v>23</v>
      </c>
      <c r="AV8" s="57" t="s">
        <v>24</v>
      </c>
      <c r="AW8" s="34"/>
      <c r="AX8" s="31" t="s">
        <v>25</v>
      </c>
      <c r="AY8" s="32"/>
      <c r="AZ8" s="32"/>
      <c r="BA8" s="32"/>
      <c r="BB8" s="32"/>
      <c r="BC8" s="32"/>
      <c r="BD8" s="32"/>
      <c r="BE8" s="32"/>
      <c r="BF8" s="32"/>
      <c r="BG8" s="32"/>
      <c r="BH8" s="32"/>
      <c r="BI8" s="32"/>
      <c r="BJ8" s="32"/>
      <c r="BK8" s="32"/>
      <c r="BL8" s="32"/>
      <c r="BM8" s="32"/>
      <c r="BN8" s="32"/>
      <c r="BO8" s="32"/>
      <c r="BP8" s="33"/>
      <c r="BQ8" s="32"/>
      <c r="BR8" s="32"/>
      <c r="BS8" s="32"/>
      <c r="BT8" s="32"/>
      <c r="BU8" s="32"/>
      <c r="BV8" s="32"/>
      <c r="BW8" s="32"/>
      <c r="BX8" s="32"/>
      <c r="BY8" s="32"/>
      <c r="BZ8" s="32"/>
      <c r="CA8" s="32"/>
      <c r="CB8" s="33"/>
      <c r="CC8" s="62" t="s">
        <v>23</v>
      </c>
      <c r="CD8" s="57" t="s">
        <v>24</v>
      </c>
      <c r="CE8" s="34"/>
      <c r="CF8" s="56" t="s">
        <v>26</v>
      </c>
      <c r="CG8" s="56" t="s">
        <v>27</v>
      </c>
      <c r="CH8" s="34"/>
      <c r="CI8" s="56" t="s">
        <v>26</v>
      </c>
      <c r="CJ8" s="56" t="s">
        <v>28</v>
      </c>
      <c r="CL8" s="35" t="s">
        <v>29</v>
      </c>
    </row>
    <row r="9" spans="1:100" ht="15" customHeight="1" x14ac:dyDescent="0.25">
      <c r="A9" s="77"/>
      <c r="B9" s="78"/>
      <c r="C9" s="77"/>
      <c r="E9" s="75" t="s">
        <v>30</v>
      </c>
      <c r="F9" s="75"/>
      <c r="G9" s="75"/>
      <c r="H9" s="79" t="s">
        <v>31</v>
      </c>
      <c r="I9" s="79"/>
      <c r="J9" s="79"/>
      <c r="K9" s="13"/>
      <c r="L9" s="75" t="s">
        <v>32</v>
      </c>
      <c r="M9" s="75" t="s">
        <v>22</v>
      </c>
      <c r="N9" s="9"/>
      <c r="O9" s="53">
        <v>1</v>
      </c>
      <c r="P9" s="54"/>
      <c r="Q9" s="55"/>
      <c r="R9" s="53">
        <v>2</v>
      </c>
      <c r="S9" s="54"/>
      <c r="T9" s="55"/>
      <c r="U9" s="53">
        <v>3</v>
      </c>
      <c r="V9" s="54"/>
      <c r="W9" s="55"/>
      <c r="X9" s="53">
        <v>4</v>
      </c>
      <c r="Y9" s="54"/>
      <c r="Z9" s="55"/>
      <c r="AA9" s="53">
        <v>5</v>
      </c>
      <c r="AB9" s="54"/>
      <c r="AC9" s="55"/>
      <c r="AD9" s="62" t="s">
        <v>32</v>
      </c>
      <c r="AE9" s="53">
        <v>6</v>
      </c>
      <c r="AF9" s="54"/>
      <c r="AG9" s="55"/>
      <c r="AH9" s="53">
        <v>7</v>
      </c>
      <c r="AI9" s="54"/>
      <c r="AJ9" s="55"/>
      <c r="AK9" s="53">
        <v>8</v>
      </c>
      <c r="AL9" s="54"/>
      <c r="AM9" s="55"/>
      <c r="AN9" s="53">
        <v>9</v>
      </c>
      <c r="AO9" s="54"/>
      <c r="AP9" s="55"/>
      <c r="AQ9" s="53">
        <v>10</v>
      </c>
      <c r="AR9" s="54"/>
      <c r="AS9" s="55"/>
      <c r="AT9" s="67"/>
      <c r="AU9" s="63"/>
      <c r="AV9" s="58"/>
      <c r="AW9" s="34"/>
      <c r="AX9" s="64">
        <v>1</v>
      </c>
      <c r="AY9" s="54"/>
      <c r="AZ9" s="55"/>
      <c r="BA9" s="53">
        <v>2</v>
      </c>
      <c r="BB9" s="54"/>
      <c r="BC9" s="55"/>
      <c r="BD9" s="53">
        <v>3</v>
      </c>
      <c r="BE9" s="54"/>
      <c r="BF9" s="55"/>
      <c r="BG9" s="53">
        <v>4</v>
      </c>
      <c r="BH9" s="54"/>
      <c r="BI9" s="55"/>
      <c r="BJ9" s="53">
        <v>5</v>
      </c>
      <c r="BK9" s="54"/>
      <c r="BL9" s="55"/>
      <c r="BM9" s="62" t="s">
        <v>32</v>
      </c>
      <c r="BN9" s="53">
        <v>6</v>
      </c>
      <c r="BO9" s="54"/>
      <c r="BP9" s="55"/>
      <c r="BQ9" s="53">
        <v>7</v>
      </c>
      <c r="BR9" s="54"/>
      <c r="BS9" s="55"/>
      <c r="BT9" s="53">
        <v>8</v>
      </c>
      <c r="BU9" s="54"/>
      <c r="BV9" s="55"/>
      <c r="BW9" s="53">
        <v>9</v>
      </c>
      <c r="BX9" s="54"/>
      <c r="BY9" s="55"/>
      <c r="BZ9" s="53">
        <v>10</v>
      </c>
      <c r="CA9" s="54"/>
      <c r="CB9" s="55"/>
      <c r="CC9" s="63"/>
      <c r="CD9" s="58"/>
      <c r="CE9" s="34"/>
      <c r="CF9" s="56"/>
      <c r="CG9" s="56"/>
      <c r="CH9" s="34"/>
      <c r="CI9" s="56"/>
      <c r="CJ9" s="56"/>
      <c r="CL9" s="36" t="s">
        <v>33</v>
      </c>
      <c r="CM9" s="37" t="s">
        <v>34</v>
      </c>
      <c r="CU9" s="51">
        <v>0</v>
      </c>
      <c r="CV9" s="51" t="str">
        <f>(IF(CM10="","","Perlu peningkatan pemahaman  "))&amp;(IF(CM10="","",CM10&amp;", "))&amp;(IF(CM11="","",CM11&amp;", "))&amp;(IF(CM12="","",CM12&amp;", "))&amp;(IF(CM13="","",CM13&amp;", "))&amp;(IF(CM14="","",CM14&amp;", "))&amp;(IF(CM15="","",CM15&amp;", "))&amp;(IF(CM16="","",CM16&amp;", "))&amp;(IF(CM17="","",CM17&amp;", "))&amp;(IF(CM18="","",CM18&amp;", "))&amp;(IF(CM19="","",CM19&amp;"."))</f>
        <v/>
      </c>
    </row>
    <row r="10" spans="1:100" x14ac:dyDescent="0.25">
      <c r="A10" s="77"/>
      <c r="B10" s="78"/>
      <c r="C10" s="77"/>
      <c r="E10" s="14" t="s">
        <v>35</v>
      </c>
      <c r="F10" s="14" t="s">
        <v>36</v>
      </c>
      <c r="G10" s="14" t="s">
        <v>37</v>
      </c>
      <c r="H10" s="15" t="s">
        <v>35</v>
      </c>
      <c r="I10" s="15" t="s">
        <v>36</v>
      </c>
      <c r="J10" s="15" t="s">
        <v>37</v>
      </c>
      <c r="K10" s="13"/>
      <c r="L10" s="75"/>
      <c r="M10" s="75"/>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5"/>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7"/>
      <c r="AU10" s="63"/>
      <c r="AV10" s="59"/>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65"/>
      <c r="BN10" s="39" t="s">
        <v>41</v>
      </c>
      <c r="BO10" s="39" t="s">
        <v>42</v>
      </c>
      <c r="BP10" s="39" t="s">
        <v>43</v>
      </c>
      <c r="BQ10" s="39" t="s">
        <v>41</v>
      </c>
      <c r="BR10" s="39" t="s">
        <v>42</v>
      </c>
      <c r="BS10" s="39" t="s">
        <v>43</v>
      </c>
      <c r="BT10" s="39" t="s">
        <v>41</v>
      </c>
      <c r="BU10" s="39" t="s">
        <v>42</v>
      </c>
      <c r="BV10" s="39" t="s">
        <v>43</v>
      </c>
      <c r="BW10" s="39" t="s">
        <v>41</v>
      </c>
      <c r="BX10" s="39" t="s">
        <v>42</v>
      </c>
      <c r="BY10" s="39" t="s">
        <v>43</v>
      </c>
      <c r="BZ10" s="39" t="s">
        <v>41</v>
      </c>
      <c r="CA10" s="39" t="s">
        <v>42</v>
      </c>
      <c r="CB10" s="39" t="s">
        <v>43</v>
      </c>
      <c r="CC10" s="63"/>
      <c r="CD10" s="59"/>
      <c r="CE10" s="34"/>
      <c r="CF10" s="56"/>
      <c r="CG10" s="56"/>
      <c r="CH10" s="34"/>
      <c r="CI10" s="56"/>
      <c r="CJ10" s="56"/>
      <c r="CL10" s="40">
        <v>1</v>
      </c>
      <c r="CM10" s="52"/>
      <c r="CU10" s="51">
        <v>1</v>
      </c>
      <c r="CV10" s="51" t="str">
        <f>(IF(CM10="","","Memiliki kemampuan pemahanan "))&amp;(IF(CM11="","",CM11&amp;", "))&amp;(IF(CM12="","",CM12&amp;", "))&amp;(IF(CM13="","",CM13&amp;", "))&amp;(IF(CM14="","",CM14&amp;", "))&amp;(IF(CM15="","",CM15&amp;", "))&amp;(IF(CM16="","",CM16&amp;", "))&amp;(IF(CM17="","",CM17&amp;", "))&amp;(IF(CM18="","",CM18&amp;", "))&amp;(IF(CM19="","",CM19&amp;", "))&amp;(IF(CM10="","","Masih perlu peningkatan pemahaman "&amp;CM10&amp;"."))</f>
        <v/>
      </c>
    </row>
    <row r="11" spans="1:100" x14ac:dyDescent="0.25">
      <c r="A11" s="8">
        <v>1</v>
      </c>
      <c r="B11" s="8">
        <v>53168</v>
      </c>
      <c r="C11" s="8" t="s">
        <v>90</v>
      </c>
      <c r="E11" s="47">
        <v>85</v>
      </c>
      <c r="F11" s="8" t="s">
        <v>55</v>
      </c>
      <c r="G11" s="8" t="s">
        <v>237</v>
      </c>
      <c r="H11" s="47">
        <v>83</v>
      </c>
      <c r="I11" s="8" t="s">
        <v>55</v>
      </c>
      <c r="J11" s="8" t="s">
        <v>238</v>
      </c>
      <c r="K11" s="13"/>
      <c r="L11" s="41">
        <v>83</v>
      </c>
      <c r="M11" s="41">
        <v>78</v>
      </c>
      <c r="O11" s="41"/>
      <c r="P11" s="41"/>
      <c r="Q11" s="42"/>
      <c r="R11" s="41"/>
      <c r="S11" s="41"/>
      <c r="T11" s="42"/>
      <c r="U11" s="41"/>
      <c r="V11" s="41"/>
      <c r="W11" s="42"/>
      <c r="X11" s="41"/>
      <c r="Y11" s="41"/>
      <c r="Z11" s="42"/>
      <c r="AA11" s="41"/>
      <c r="AB11" s="41"/>
      <c r="AC11" s="42"/>
      <c r="AD11" s="42" t="str">
        <f t="shared" ref="AD11:AD42" si="0">IF(AND(O11="",P11="",Q11=""),"",ROUND(AVERAGE(O11:AC11),0))</f>
        <v/>
      </c>
      <c r="AE11" s="41"/>
      <c r="AF11" s="41"/>
      <c r="AG11" s="42"/>
      <c r="AH11" s="41"/>
      <c r="AI11" s="41"/>
      <c r="AJ11" s="42"/>
      <c r="AK11" s="41"/>
      <c r="AL11" s="41"/>
      <c r="AM11" s="42"/>
      <c r="AN11" s="41"/>
      <c r="AO11" s="41"/>
      <c r="AP11" s="42"/>
      <c r="AQ11" s="41"/>
      <c r="AR11" s="41"/>
      <c r="AS11" s="42"/>
      <c r="AT11" s="41"/>
      <c r="AU11" s="43" t="str">
        <f t="shared" ref="AU11:AU42" si="1">IF(AT11="","",AVERAGE(O11:AC11,AE11:AT11))</f>
        <v/>
      </c>
      <c r="AV11" s="44" t="str">
        <f t="shared" ref="AV11:AV42" si="2">IF(AU11="","",ROUND(AU11,0))</f>
        <v/>
      </c>
      <c r="AW11" s="45"/>
      <c r="AX11" s="41"/>
      <c r="AY11" s="41"/>
      <c r="AZ11" s="42"/>
      <c r="BA11" s="41"/>
      <c r="BB11" s="41"/>
      <c r="BC11" s="42"/>
      <c r="BD11" s="41"/>
      <c r="BE11" s="41"/>
      <c r="BF11" s="42"/>
      <c r="BG11" s="41"/>
      <c r="BH11" s="41"/>
      <c r="BI11" s="42"/>
      <c r="BJ11" s="41"/>
      <c r="BK11" s="41"/>
      <c r="BL11" s="42"/>
      <c r="BM11" s="42" t="str">
        <f t="shared" ref="BM11:BM42" si="3">IF(AND(AZ11="",AY11="",AX11=""),"",ROUND(AVERAGE(AX11:BL11),0))</f>
        <v/>
      </c>
      <c r="BN11" s="41"/>
      <c r="BO11" s="41"/>
      <c r="BP11" s="42"/>
      <c r="BQ11" s="41"/>
      <c r="BR11" s="41"/>
      <c r="BS11" s="42"/>
      <c r="BT11" s="41"/>
      <c r="BU11" s="41"/>
      <c r="BV11" s="42"/>
      <c r="BW11" s="41"/>
      <c r="BX11" s="41"/>
      <c r="BY11" s="42"/>
      <c r="BZ11" s="41"/>
      <c r="CA11" s="41"/>
      <c r="CB11" s="42"/>
      <c r="CC11" s="43" t="str">
        <f t="shared" ref="CC11:CC42" si="4">IF(AND(BN11="",BO11="",BP11=""),"",AVERAGE(AX11:BL11,BN11:CB11))</f>
        <v/>
      </c>
      <c r="CD11" s="44" t="str">
        <f t="shared" ref="CD11:CD42" si="5">IF(CC11="","",ROUND(CC11,0))</f>
        <v/>
      </c>
      <c r="CE11" s="45"/>
      <c r="CF11" s="41"/>
      <c r="CG11" s="46" t="str">
        <f t="shared" ref="CG11:CG42" si="6">IF(CF11="","",VLOOKUP(CF11,$CU$9:$CV$20,2,0))</f>
        <v/>
      </c>
      <c r="CH11" s="45"/>
      <c r="CI11" s="41"/>
      <c r="CJ11" s="46" t="str">
        <f t="shared" ref="CJ11:CJ42" si="7">IF(CI11="","",VLOOKUP(CI11,$CU$22:$CV$33,2,0))</f>
        <v/>
      </c>
      <c r="CL11" s="40">
        <v>2</v>
      </c>
      <c r="CM11" s="52"/>
      <c r="CO11" s="60" t="s">
        <v>45</v>
      </c>
      <c r="CP11" s="60"/>
      <c r="CQ11" s="60"/>
      <c r="CU11" s="51">
        <v>2</v>
      </c>
      <c r="CV11" s="51" t="str">
        <f>(IF(CM11="","","Memiliki kemampuan pemahanan "))&amp;(IF(CM10="","",CM10&amp;", "))&amp;(IF(CM12="","",CM12&amp;", "))&amp;(IF(CM13="","",CM13&amp;", "))&amp;(IF(CM14="","",CM14&amp;", "))&amp;(IF(CM15="","",CM15&amp;", "))&amp;(IF(CM16="","",CM16&amp;", "))&amp;(IF(CM17="","",CM17&amp;", "))&amp;(IF(CM18="","",CM18&amp;", "))&amp;(IF(CM19="","",CM19&amp;", "))&amp;(IF(CM11="","","Masih perlu peningkatan pemahaman "&amp;CM11&amp;"."))</f>
        <v/>
      </c>
    </row>
    <row r="12" spans="1:100" x14ac:dyDescent="0.25">
      <c r="A12" s="8">
        <v>2</v>
      </c>
      <c r="B12" s="8">
        <v>53169</v>
      </c>
      <c r="C12" s="8" t="s">
        <v>91</v>
      </c>
      <c r="E12" s="47">
        <v>83</v>
      </c>
      <c r="F12" s="8" t="s">
        <v>55</v>
      </c>
      <c r="G12" s="8" t="s">
        <v>237</v>
      </c>
      <c r="H12" s="47">
        <v>83</v>
      </c>
      <c r="I12" s="8" t="s">
        <v>55</v>
      </c>
      <c r="J12" s="8" t="s">
        <v>238</v>
      </c>
      <c r="K12" s="13"/>
      <c r="L12" s="41">
        <v>80</v>
      </c>
      <c r="M12" s="41">
        <v>75</v>
      </c>
      <c r="O12" s="41"/>
      <c r="P12" s="41"/>
      <c r="Q12" s="42"/>
      <c r="R12" s="41"/>
      <c r="S12" s="41"/>
      <c r="T12" s="42"/>
      <c r="U12" s="41"/>
      <c r="V12" s="41"/>
      <c r="W12" s="42"/>
      <c r="X12" s="41"/>
      <c r="Y12" s="41"/>
      <c r="Z12" s="42"/>
      <c r="AA12" s="41"/>
      <c r="AB12" s="41"/>
      <c r="AC12" s="42"/>
      <c r="AD12" s="42" t="str">
        <f t="shared" si="0"/>
        <v/>
      </c>
      <c r="AE12" s="41"/>
      <c r="AF12" s="41"/>
      <c r="AG12" s="42"/>
      <c r="AH12" s="41"/>
      <c r="AI12" s="41"/>
      <c r="AJ12" s="42"/>
      <c r="AK12" s="41"/>
      <c r="AL12" s="41"/>
      <c r="AM12" s="42"/>
      <c r="AN12" s="41"/>
      <c r="AO12" s="41"/>
      <c r="AP12" s="42"/>
      <c r="AQ12" s="41"/>
      <c r="AR12" s="41"/>
      <c r="AS12" s="42"/>
      <c r="AT12" s="41"/>
      <c r="AU12" s="43" t="str">
        <f t="shared" si="1"/>
        <v/>
      </c>
      <c r="AV12" s="44" t="str">
        <f t="shared" si="2"/>
        <v/>
      </c>
      <c r="AW12" s="45"/>
      <c r="AX12" s="41"/>
      <c r="AY12" s="41"/>
      <c r="AZ12" s="42"/>
      <c r="BA12" s="41"/>
      <c r="BB12" s="41"/>
      <c r="BC12" s="42"/>
      <c r="BD12" s="41"/>
      <c r="BE12" s="41"/>
      <c r="BF12" s="42"/>
      <c r="BG12" s="41"/>
      <c r="BH12" s="41"/>
      <c r="BI12" s="42"/>
      <c r="BJ12" s="41"/>
      <c r="BK12" s="41"/>
      <c r="BL12" s="42"/>
      <c r="BM12" s="42" t="str">
        <f t="shared" si="3"/>
        <v/>
      </c>
      <c r="BN12" s="41"/>
      <c r="BO12" s="41"/>
      <c r="BP12" s="42"/>
      <c r="BQ12" s="41"/>
      <c r="BR12" s="41"/>
      <c r="BS12" s="42"/>
      <c r="BT12" s="41"/>
      <c r="BU12" s="41"/>
      <c r="BV12" s="42"/>
      <c r="BW12" s="41"/>
      <c r="BX12" s="41"/>
      <c r="BY12" s="42"/>
      <c r="BZ12" s="41"/>
      <c r="CA12" s="41"/>
      <c r="CB12" s="42"/>
      <c r="CC12" s="43" t="str">
        <f t="shared" si="4"/>
        <v/>
      </c>
      <c r="CD12" s="44" t="str">
        <f t="shared" si="5"/>
        <v/>
      </c>
      <c r="CE12" s="45"/>
      <c r="CF12" s="41"/>
      <c r="CG12" s="46" t="str">
        <f t="shared" si="6"/>
        <v/>
      </c>
      <c r="CH12" s="45"/>
      <c r="CI12" s="41"/>
      <c r="CJ12" s="46" t="str">
        <f t="shared" si="7"/>
        <v/>
      </c>
      <c r="CL12" s="40">
        <v>3</v>
      </c>
      <c r="CM12" s="52"/>
      <c r="CO12" s="16" t="s">
        <v>47</v>
      </c>
      <c r="CP12" s="17" t="s">
        <v>48</v>
      </c>
      <c r="CQ12" s="17" t="s">
        <v>49</v>
      </c>
      <c r="CU12" s="51">
        <v>3</v>
      </c>
      <c r="CV12" s="51" t="str">
        <f>(IF(CM11="","","Memiliki kemampuan pemahanan "))&amp;(IF(CM10="","",CM10&amp;", "))&amp;(IF(CM11="","",CM11&amp;", "))&amp;(IF(CM13="","",CM13&amp;", "))&amp;(IF(CM14="","",CM14&amp;", "))&amp;(IF(CM15="","",CM15&amp;", "))&amp;(IF(CM16="","",CM16&amp;", "))&amp;(IF(CM17="","",CM17&amp;", "))&amp;(IF(CM18="","",CM18&amp;", "))&amp;(IF(CM19="","",CM19&amp;", "))&amp;(IF(CM12="","","Masih perlu peningkatan pemahaman "&amp;CM12&amp;"."))</f>
        <v/>
      </c>
    </row>
    <row r="13" spans="1:100" x14ac:dyDescent="0.25">
      <c r="A13" s="8">
        <v>3</v>
      </c>
      <c r="B13" s="8">
        <v>53170</v>
      </c>
      <c r="C13" s="8" t="s">
        <v>92</v>
      </c>
      <c r="E13" s="47">
        <v>82</v>
      </c>
      <c r="F13" s="8" t="s">
        <v>55</v>
      </c>
      <c r="G13" s="8" t="s">
        <v>237</v>
      </c>
      <c r="H13" s="47">
        <v>83</v>
      </c>
      <c r="I13" s="8" t="s">
        <v>55</v>
      </c>
      <c r="J13" s="8" t="s">
        <v>238</v>
      </c>
      <c r="K13" s="13"/>
      <c r="L13" s="41">
        <v>79</v>
      </c>
      <c r="M13" s="41">
        <v>75</v>
      </c>
      <c r="O13" s="41"/>
      <c r="P13" s="41"/>
      <c r="Q13" s="42"/>
      <c r="R13" s="41"/>
      <c r="S13" s="41"/>
      <c r="T13" s="42"/>
      <c r="U13" s="41"/>
      <c r="V13" s="41"/>
      <c r="W13" s="42"/>
      <c r="X13" s="41"/>
      <c r="Y13" s="41"/>
      <c r="Z13" s="42"/>
      <c r="AA13" s="41"/>
      <c r="AB13" s="41"/>
      <c r="AC13" s="42"/>
      <c r="AD13" s="42" t="str">
        <f t="shared" si="0"/>
        <v/>
      </c>
      <c r="AE13" s="41"/>
      <c r="AF13" s="41"/>
      <c r="AG13" s="42"/>
      <c r="AH13" s="41"/>
      <c r="AI13" s="41"/>
      <c r="AJ13" s="42"/>
      <c r="AK13" s="41"/>
      <c r="AL13" s="41"/>
      <c r="AM13" s="42"/>
      <c r="AN13" s="41"/>
      <c r="AO13" s="41"/>
      <c r="AP13" s="42"/>
      <c r="AQ13" s="41"/>
      <c r="AR13" s="41"/>
      <c r="AS13" s="42"/>
      <c r="AT13" s="41"/>
      <c r="AU13" s="43" t="str">
        <f t="shared" si="1"/>
        <v/>
      </c>
      <c r="AV13" s="44" t="str">
        <f t="shared" si="2"/>
        <v/>
      </c>
      <c r="AW13" s="45"/>
      <c r="AX13" s="41"/>
      <c r="AY13" s="41"/>
      <c r="AZ13" s="42"/>
      <c r="BA13" s="41"/>
      <c r="BB13" s="41"/>
      <c r="BC13" s="42"/>
      <c r="BD13" s="41"/>
      <c r="BE13" s="41"/>
      <c r="BF13" s="42"/>
      <c r="BG13" s="41"/>
      <c r="BH13" s="41"/>
      <c r="BI13" s="42"/>
      <c r="BJ13" s="41"/>
      <c r="BK13" s="41"/>
      <c r="BL13" s="42"/>
      <c r="BM13" s="42" t="str">
        <f t="shared" si="3"/>
        <v/>
      </c>
      <c r="BN13" s="41"/>
      <c r="BO13" s="41"/>
      <c r="BP13" s="42"/>
      <c r="BQ13" s="41"/>
      <c r="BR13" s="41"/>
      <c r="BS13" s="42"/>
      <c r="BT13" s="41"/>
      <c r="BU13" s="41"/>
      <c r="BV13" s="42"/>
      <c r="BW13" s="41"/>
      <c r="BX13" s="41"/>
      <c r="BY13" s="42"/>
      <c r="BZ13" s="41"/>
      <c r="CA13" s="41"/>
      <c r="CB13" s="42"/>
      <c r="CC13" s="43" t="str">
        <f t="shared" si="4"/>
        <v/>
      </c>
      <c r="CD13" s="44" t="str">
        <f t="shared" si="5"/>
        <v/>
      </c>
      <c r="CE13" s="45"/>
      <c r="CF13" s="41"/>
      <c r="CG13" s="46" t="str">
        <f t="shared" si="6"/>
        <v/>
      </c>
      <c r="CH13" s="45"/>
      <c r="CI13" s="41"/>
      <c r="CJ13" s="46" t="str">
        <f t="shared" si="7"/>
        <v/>
      </c>
      <c r="CL13" s="40">
        <v>4</v>
      </c>
      <c r="CM13" s="52"/>
      <c r="CO13" s="18">
        <v>0</v>
      </c>
      <c r="CP13" s="19">
        <v>69</v>
      </c>
      <c r="CQ13" s="20" t="s">
        <v>51</v>
      </c>
      <c r="CU13" s="51">
        <v>4</v>
      </c>
      <c r="CV13" s="51" t="str">
        <f>(IF(CM11="","","Memiliki kemampuan pemahanan "))&amp;(IF(CM10="","",CM10&amp;", "))&amp;(IF(CM11="","",CM11&amp;", "))&amp;(IF(CM12="","",CM12&amp;", "))&amp;(IF(CM14="","",CM14&amp;", "))&amp;(IF(CM15="","",CM15&amp;", "))&amp;(IF(CM16="","",CM16&amp;", "))&amp;(IF(CM17="","",CM17&amp;", "))&amp;(IF(CM18="","",CM18&amp;", "))&amp;(IF(CM19="","",CM19&amp;", "))&amp;(IF(CM13="","","Masih perlu peningkatan pemahaman "&amp;CM13&amp;"."))</f>
        <v/>
      </c>
    </row>
    <row r="14" spans="1:100" x14ac:dyDescent="0.25">
      <c r="A14" s="8">
        <v>4</v>
      </c>
      <c r="B14" s="8">
        <v>53171</v>
      </c>
      <c r="C14" s="8" t="s">
        <v>93</v>
      </c>
      <c r="E14" s="47">
        <v>86</v>
      </c>
      <c r="F14" s="8" t="s">
        <v>55</v>
      </c>
      <c r="G14" s="8" t="s">
        <v>237</v>
      </c>
      <c r="H14" s="47">
        <v>83</v>
      </c>
      <c r="I14" s="8" t="s">
        <v>55</v>
      </c>
      <c r="J14" s="8" t="s">
        <v>238</v>
      </c>
      <c r="K14" s="13"/>
      <c r="L14" s="41">
        <v>83</v>
      </c>
      <c r="M14" s="41">
        <v>94</v>
      </c>
      <c r="O14" s="41"/>
      <c r="P14" s="41"/>
      <c r="Q14" s="42"/>
      <c r="R14" s="41"/>
      <c r="S14" s="41"/>
      <c r="T14" s="42"/>
      <c r="U14" s="41"/>
      <c r="V14" s="41"/>
      <c r="W14" s="42"/>
      <c r="X14" s="41"/>
      <c r="Y14" s="41"/>
      <c r="Z14" s="42"/>
      <c r="AA14" s="41"/>
      <c r="AB14" s="41"/>
      <c r="AC14" s="42"/>
      <c r="AD14" s="42" t="str">
        <f t="shared" si="0"/>
        <v/>
      </c>
      <c r="AE14" s="41"/>
      <c r="AF14" s="41"/>
      <c r="AG14" s="42"/>
      <c r="AH14" s="41"/>
      <c r="AI14" s="41"/>
      <c r="AJ14" s="42"/>
      <c r="AK14" s="41"/>
      <c r="AL14" s="41"/>
      <c r="AM14" s="42"/>
      <c r="AN14" s="41"/>
      <c r="AO14" s="41"/>
      <c r="AP14" s="42"/>
      <c r="AQ14" s="41"/>
      <c r="AR14" s="41"/>
      <c r="AS14" s="42"/>
      <c r="AT14" s="41"/>
      <c r="AU14" s="43" t="str">
        <f t="shared" si="1"/>
        <v/>
      </c>
      <c r="AV14" s="44" t="str">
        <f t="shared" si="2"/>
        <v/>
      </c>
      <c r="AW14" s="45"/>
      <c r="AX14" s="41"/>
      <c r="AY14" s="41"/>
      <c r="AZ14" s="42"/>
      <c r="BA14" s="41"/>
      <c r="BB14" s="41"/>
      <c r="BC14" s="42"/>
      <c r="BD14" s="41"/>
      <c r="BE14" s="41"/>
      <c r="BF14" s="42"/>
      <c r="BG14" s="41"/>
      <c r="BH14" s="41"/>
      <c r="BI14" s="42"/>
      <c r="BJ14" s="41"/>
      <c r="BK14" s="41"/>
      <c r="BL14" s="42"/>
      <c r="BM14" s="42" t="str">
        <f t="shared" si="3"/>
        <v/>
      </c>
      <c r="BN14" s="41"/>
      <c r="BO14" s="41"/>
      <c r="BP14" s="42"/>
      <c r="BQ14" s="41"/>
      <c r="BR14" s="41"/>
      <c r="BS14" s="42"/>
      <c r="BT14" s="41"/>
      <c r="BU14" s="41"/>
      <c r="BV14" s="42"/>
      <c r="BW14" s="41"/>
      <c r="BX14" s="41"/>
      <c r="BY14" s="42"/>
      <c r="BZ14" s="41"/>
      <c r="CA14" s="41"/>
      <c r="CB14" s="42"/>
      <c r="CC14" s="43" t="str">
        <f t="shared" si="4"/>
        <v/>
      </c>
      <c r="CD14" s="44" t="str">
        <f t="shared" si="5"/>
        <v/>
      </c>
      <c r="CE14" s="45"/>
      <c r="CF14" s="41"/>
      <c r="CG14" s="46" t="str">
        <f t="shared" si="6"/>
        <v/>
      </c>
      <c r="CH14" s="45"/>
      <c r="CI14" s="41"/>
      <c r="CJ14" s="46" t="str">
        <f t="shared" si="7"/>
        <v/>
      </c>
      <c r="CL14" s="40">
        <v>5</v>
      </c>
      <c r="CM14" s="52"/>
      <c r="CO14" s="18">
        <v>70</v>
      </c>
      <c r="CP14" s="21">
        <v>75</v>
      </c>
      <c r="CQ14" s="22" t="s">
        <v>53</v>
      </c>
      <c r="CU14" s="51">
        <v>5</v>
      </c>
      <c r="CV14" s="51" t="str">
        <f>(IF(CM11="","","Memiliki kemampuan pemahanan "))&amp;(IF(CM10="","",CM10&amp;", "))&amp;(IF(CM11="","",CM11&amp;", "))&amp;(IF(CM12="","",CM12&amp;", "))&amp;(IF(CM13="","",CM13&amp;", "))&amp;(IF(CM15="","",CM15&amp;", "))&amp;(IF(CM16="","",CM16&amp;", "))&amp;(IF(CM17="","",CM17&amp;", "))&amp;(IF(CM18="","",CM18&amp;", "))&amp;(IF(CM19="","",CM19&amp;", "))&amp;(IF(CM14="","","Masih perlu peningkatan pemahaman "&amp;CM14&amp;"."))</f>
        <v/>
      </c>
    </row>
    <row r="15" spans="1:100" x14ac:dyDescent="0.25">
      <c r="A15" s="8">
        <v>5</v>
      </c>
      <c r="B15" s="8">
        <v>53172</v>
      </c>
      <c r="C15" s="8" t="s">
        <v>94</v>
      </c>
      <c r="E15" s="47">
        <v>82</v>
      </c>
      <c r="F15" s="8" t="s">
        <v>55</v>
      </c>
      <c r="G15" s="8" t="s">
        <v>237</v>
      </c>
      <c r="H15" s="47">
        <v>83</v>
      </c>
      <c r="I15" s="8" t="s">
        <v>55</v>
      </c>
      <c r="J15" s="8" t="s">
        <v>238</v>
      </c>
      <c r="K15" s="13"/>
      <c r="L15" s="41">
        <v>78</v>
      </c>
      <c r="M15" s="41">
        <v>81</v>
      </c>
      <c r="O15" s="41"/>
      <c r="P15" s="41"/>
      <c r="Q15" s="42"/>
      <c r="R15" s="41"/>
      <c r="S15" s="41"/>
      <c r="T15" s="42"/>
      <c r="U15" s="41"/>
      <c r="V15" s="41"/>
      <c r="W15" s="42"/>
      <c r="X15" s="41"/>
      <c r="Y15" s="41"/>
      <c r="Z15" s="42"/>
      <c r="AA15" s="41"/>
      <c r="AB15" s="41"/>
      <c r="AC15" s="42"/>
      <c r="AD15" s="42" t="str">
        <f t="shared" si="0"/>
        <v/>
      </c>
      <c r="AE15" s="41"/>
      <c r="AF15" s="41"/>
      <c r="AG15" s="42"/>
      <c r="AH15" s="41"/>
      <c r="AI15" s="41"/>
      <c r="AJ15" s="42"/>
      <c r="AK15" s="41"/>
      <c r="AL15" s="41"/>
      <c r="AM15" s="42"/>
      <c r="AN15" s="41"/>
      <c r="AO15" s="41"/>
      <c r="AP15" s="42"/>
      <c r="AQ15" s="41"/>
      <c r="AR15" s="41"/>
      <c r="AS15" s="42"/>
      <c r="AT15" s="41"/>
      <c r="AU15" s="43" t="str">
        <f t="shared" si="1"/>
        <v/>
      </c>
      <c r="AV15" s="44" t="str">
        <f t="shared" si="2"/>
        <v/>
      </c>
      <c r="AW15" s="45"/>
      <c r="AX15" s="41"/>
      <c r="AY15" s="41"/>
      <c r="AZ15" s="42"/>
      <c r="BA15" s="41"/>
      <c r="BB15" s="41"/>
      <c r="BC15" s="42"/>
      <c r="BD15" s="41"/>
      <c r="BE15" s="41"/>
      <c r="BF15" s="42"/>
      <c r="BG15" s="41"/>
      <c r="BH15" s="41"/>
      <c r="BI15" s="42"/>
      <c r="BJ15" s="41"/>
      <c r="BK15" s="41"/>
      <c r="BL15" s="42"/>
      <c r="BM15" s="42" t="str">
        <f t="shared" si="3"/>
        <v/>
      </c>
      <c r="BN15" s="41"/>
      <c r="BO15" s="41"/>
      <c r="BP15" s="42"/>
      <c r="BQ15" s="41"/>
      <c r="BR15" s="41"/>
      <c r="BS15" s="42"/>
      <c r="BT15" s="41"/>
      <c r="BU15" s="41"/>
      <c r="BV15" s="42"/>
      <c r="BW15" s="41"/>
      <c r="BX15" s="41"/>
      <c r="BY15" s="42"/>
      <c r="BZ15" s="41"/>
      <c r="CA15" s="41"/>
      <c r="CB15" s="42"/>
      <c r="CC15" s="43" t="str">
        <f t="shared" si="4"/>
        <v/>
      </c>
      <c r="CD15" s="44" t="str">
        <f t="shared" si="5"/>
        <v/>
      </c>
      <c r="CE15" s="45"/>
      <c r="CF15" s="41"/>
      <c r="CG15" s="46" t="str">
        <f t="shared" si="6"/>
        <v/>
      </c>
      <c r="CH15" s="45"/>
      <c r="CI15" s="41"/>
      <c r="CJ15" s="46" t="str">
        <f t="shared" si="7"/>
        <v/>
      </c>
      <c r="CL15" s="40">
        <v>6</v>
      </c>
      <c r="CM15" s="52"/>
      <c r="CO15" s="18">
        <v>76</v>
      </c>
      <c r="CP15" s="21">
        <v>90</v>
      </c>
      <c r="CQ15" s="22" t="s">
        <v>55</v>
      </c>
      <c r="CU15" s="51">
        <v>6</v>
      </c>
      <c r="CV15" s="51" t="str">
        <f>(IF(CM11="","","Memiliki kemampuan pemahanan "))&amp;(IF(CM10="","",CM10&amp;", "))&amp;(IF(CM11="","",CM11&amp;", "))&amp;(IF(CM12="","",CM12&amp;", "))&amp;(IF(CM13="","",CM13&amp;", "))&amp;(IF(CM14="","",CM14&amp;", "))&amp;(IF(CM16="","",CM16&amp;", "))&amp;(IF(CM17="","",CM17&amp;", "))&amp;(IF(CM18="","",CM18&amp;", "))&amp;(IF(CM19="","",CM19&amp;", "))&amp;(IF(CM15="","","Masih perlu peningkatan pemahaman "&amp;CM15&amp;"."))</f>
        <v/>
      </c>
    </row>
    <row r="16" spans="1:100" x14ac:dyDescent="0.25">
      <c r="A16" s="8">
        <v>6</v>
      </c>
      <c r="B16" s="8">
        <v>53173</v>
      </c>
      <c r="C16" s="8" t="s">
        <v>95</v>
      </c>
      <c r="E16" s="47">
        <v>88</v>
      </c>
      <c r="F16" s="8" t="s">
        <v>55</v>
      </c>
      <c r="G16" s="8" t="s">
        <v>237</v>
      </c>
      <c r="H16" s="47">
        <v>87</v>
      </c>
      <c r="I16" s="8" t="s">
        <v>55</v>
      </c>
      <c r="J16" s="8" t="s">
        <v>238</v>
      </c>
      <c r="K16" s="13"/>
      <c r="L16" s="41">
        <v>85</v>
      </c>
      <c r="M16" s="41">
        <v>90</v>
      </c>
      <c r="O16" s="41"/>
      <c r="P16" s="41"/>
      <c r="Q16" s="42"/>
      <c r="R16" s="41"/>
      <c r="S16" s="41"/>
      <c r="T16" s="42"/>
      <c r="U16" s="41"/>
      <c r="V16" s="41"/>
      <c r="W16" s="42"/>
      <c r="X16" s="41"/>
      <c r="Y16" s="41"/>
      <c r="Z16" s="42"/>
      <c r="AA16" s="41"/>
      <c r="AB16" s="41"/>
      <c r="AC16" s="42"/>
      <c r="AD16" s="42" t="str">
        <f t="shared" si="0"/>
        <v/>
      </c>
      <c r="AE16" s="41"/>
      <c r="AF16" s="41"/>
      <c r="AG16" s="42"/>
      <c r="AH16" s="41"/>
      <c r="AI16" s="41"/>
      <c r="AJ16" s="42"/>
      <c r="AK16" s="41"/>
      <c r="AL16" s="41"/>
      <c r="AM16" s="42"/>
      <c r="AN16" s="41"/>
      <c r="AO16" s="41"/>
      <c r="AP16" s="42"/>
      <c r="AQ16" s="41"/>
      <c r="AR16" s="41"/>
      <c r="AS16" s="42"/>
      <c r="AT16" s="41"/>
      <c r="AU16" s="43" t="str">
        <f t="shared" si="1"/>
        <v/>
      </c>
      <c r="AV16" s="44" t="str">
        <f t="shared" si="2"/>
        <v/>
      </c>
      <c r="AW16" s="45"/>
      <c r="AX16" s="41"/>
      <c r="AY16" s="41"/>
      <c r="AZ16" s="42"/>
      <c r="BA16" s="41"/>
      <c r="BB16" s="41"/>
      <c r="BC16" s="42"/>
      <c r="BD16" s="41"/>
      <c r="BE16" s="41"/>
      <c r="BF16" s="42"/>
      <c r="BG16" s="41"/>
      <c r="BH16" s="41"/>
      <c r="BI16" s="42"/>
      <c r="BJ16" s="41"/>
      <c r="BK16" s="41"/>
      <c r="BL16" s="42"/>
      <c r="BM16" s="42" t="str">
        <f t="shared" si="3"/>
        <v/>
      </c>
      <c r="BN16" s="41"/>
      <c r="BO16" s="41"/>
      <c r="BP16" s="42"/>
      <c r="BQ16" s="41"/>
      <c r="BR16" s="41"/>
      <c r="BS16" s="42"/>
      <c r="BT16" s="41"/>
      <c r="BU16" s="41"/>
      <c r="BV16" s="42"/>
      <c r="BW16" s="41"/>
      <c r="BX16" s="41"/>
      <c r="BY16" s="42"/>
      <c r="BZ16" s="41"/>
      <c r="CA16" s="41"/>
      <c r="CB16" s="42"/>
      <c r="CC16" s="43" t="str">
        <f t="shared" si="4"/>
        <v/>
      </c>
      <c r="CD16" s="44" t="str">
        <f t="shared" si="5"/>
        <v/>
      </c>
      <c r="CE16" s="45"/>
      <c r="CF16" s="41"/>
      <c r="CG16" s="46" t="str">
        <f t="shared" si="6"/>
        <v/>
      </c>
      <c r="CH16" s="45"/>
      <c r="CI16" s="41"/>
      <c r="CJ16" s="46" t="str">
        <f t="shared" si="7"/>
        <v/>
      </c>
      <c r="CL16" s="40">
        <v>7</v>
      </c>
      <c r="CM16" s="52"/>
      <c r="CO16" s="18">
        <v>91</v>
      </c>
      <c r="CP16" s="21">
        <v>100</v>
      </c>
      <c r="CQ16" s="22" t="s">
        <v>15</v>
      </c>
      <c r="CU16" s="51">
        <v>7</v>
      </c>
      <c r="CV16" s="51" t="str">
        <f>(IF(CM11="","","Memiliki kemampuan pemahanan "))&amp;(IF(CM10="","",CM10&amp;", "))&amp;(IF(CM11="","",CM11&amp;", "))&amp;(IF(CM12="","",CM12&amp;", "))&amp;(IF(CM13="","",CM13&amp;", "))&amp;(IF(CM14="","",CM14&amp;", "))&amp;(IF(CM15="","",CM15&amp;", "))&amp;(IF(CM17="","",CM17&amp;", "))&amp;(IF(CM18="","",CM18&amp;", "))&amp;(IF(CM19="","",CM19&amp;", "))&amp;(IF(CM16="","","Masih perlu peningkatan pemahaman "&amp;CM16&amp;"."))</f>
        <v/>
      </c>
    </row>
    <row r="17" spans="1:100" x14ac:dyDescent="0.25">
      <c r="A17" s="8">
        <v>7</v>
      </c>
      <c r="B17" s="8">
        <v>53174</v>
      </c>
      <c r="C17" s="8" t="s">
        <v>96</v>
      </c>
      <c r="E17" s="47">
        <v>83</v>
      </c>
      <c r="F17" s="8" t="s">
        <v>55</v>
      </c>
      <c r="G17" s="8" t="s">
        <v>237</v>
      </c>
      <c r="H17" s="47">
        <v>87</v>
      </c>
      <c r="I17" s="8" t="s">
        <v>55</v>
      </c>
      <c r="J17" s="8" t="s">
        <v>238</v>
      </c>
      <c r="K17" s="13"/>
      <c r="L17" s="41">
        <v>80</v>
      </c>
      <c r="M17" s="41">
        <v>80</v>
      </c>
      <c r="O17" s="41"/>
      <c r="P17" s="41"/>
      <c r="Q17" s="42"/>
      <c r="R17" s="41"/>
      <c r="S17" s="41"/>
      <c r="T17" s="42"/>
      <c r="U17" s="41"/>
      <c r="V17" s="41"/>
      <c r="W17" s="42"/>
      <c r="X17" s="41"/>
      <c r="Y17" s="41"/>
      <c r="Z17" s="42"/>
      <c r="AA17" s="41"/>
      <c r="AB17" s="41"/>
      <c r="AC17" s="42"/>
      <c r="AD17" s="42" t="str">
        <f t="shared" si="0"/>
        <v/>
      </c>
      <c r="AE17" s="41"/>
      <c r="AF17" s="41"/>
      <c r="AG17" s="42"/>
      <c r="AH17" s="41"/>
      <c r="AI17" s="41"/>
      <c r="AJ17" s="42"/>
      <c r="AK17" s="41"/>
      <c r="AL17" s="41"/>
      <c r="AM17" s="42"/>
      <c r="AN17" s="41"/>
      <c r="AO17" s="41"/>
      <c r="AP17" s="42"/>
      <c r="AQ17" s="41"/>
      <c r="AR17" s="41"/>
      <c r="AS17" s="42"/>
      <c r="AT17" s="41"/>
      <c r="AU17" s="43" t="str">
        <f t="shared" si="1"/>
        <v/>
      </c>
      <c r="AV17" s="44" t="str">
        <f t="shared" si="2"/>
        <v/>
      </c>
      <c r="AW17" s="45"/>
      <c r="AX17" s="41"/>
      <c r="AY17" s="41"/>
      <c r="AZ17" s="42"/>
      <c r="BA17" s="41"/>
      <c r="BB17" s="41"/>
      <c r="BC17" s="42"/>
      <c r="BD17" s="41"/>
      <c r="BE17" s="41"/>
      <c r="BF17" s="42"/>
      <c r="BG17" s="41"/>
      <c r="BH17" s="41"/>
      <c r="BI17" s="42"/>
      <c r="BJ17" s="41"/>
      <c r="BK17" s="41"/>
      <c r="BL17" s="42"/>
      <c r="BM17" s="42" t="str">
        <f t="shared" si="3"/>
        <v/>
      </c>
      <c r="BN17" s="41"/>
      <c r="BO17" s="41"/>
      <c r="BP17" s="42"/>
      <c r="BQ17" s="41"/>
      <c r="BR17" s="41"/>
      <c r="BS17" s="42"/>
      <c r="BT17" s="41"/>
      <c r="BU17" s="41"/>
      <c r="BV17" s="42"/>
      <c r="BW17" s="41"/>
      <c r="BX17" s="41"/>
      <c r="BY17" s="42"/>
      <c r="BZ17" s="41"/>
      <c r="CA17" s="41"/>
      <c r="CB17" s="42"/>
      <c r="CC17" s="43" t="str">
        <f t="shared" si="4"/>
        <v/>
      </c>
      <c r="CD17" s="44" t="str">
        <f t="shared" si="5"/>
        <v/>
      </c>
      <c r="CE17" s="45"/>
      <c r="CF17" s="41"/>
      <c r="CG17" s="46" t="str">
        <f t="shared" si="6"/>
        <v/>
      </c>
      <c r="CH17" s="45"/>
      <c r="CI17" s="41"/>
      <c r="CJ17" s="46" t="str">
        <f t="shared" si="7"/>
        <v/>
      </c>
      <c r="CL17" s="40">
        <v>8</v>
      </c>
      <c r="CM17" s="52"/>
      <c r="CO17" s="23"/>
      <c r="CP17" s="23"/>
      <c r="CQ17" s="23"/>
      <c r="CU17" s="51">
        <v>8</v>
      </c>
      <c r="CV17" s="51" t="str">
        <f>(IF(CM11="","","Memiliki kemampuan pemahanan "))&amp;(IF(CM10="","",CM10&amp;", "))&amp;(IF(CM11="","",CM11&amp;", "))&amp;(IF(CM12="","",CM12&amp;", "))&amp;(IF(CM13="","",CM13&amp;", "))&amp;(IF(CM14="","",CM14&amp;", "))&amp;(IF(CM15="","",CM15&amp;", "))&amp;(IF(CM16="","",CM16&amp;", "))&amp;(IF(CM18="","",CM18&amp;", "))&amp;(IF(CM19="","",CM19&amp;", "))&amp;(IF(CM17="","","Masih perlu peningkatan pemahaman "&amp;CM17&amp;"."))</f>
        <v/>
      </c>
    </row>
    <row r="18" spans="1:100" x14ac:dyDescent="0.25">
      <c r="A18" s="8">
        <v>8</v>
      </c>
      <c r="B18" s="8">
        <v>53175</v>
      </c>
      <c r="C18" s="8" t="s">
        <v>97</v>
      </c>
      <c r="E18" s="47">
        <v>80</v>
      </c>
      <c r="F18" s="8" t="s">
        <v>55</v>
      </c>
      <c r="G18" s="8" t="s">
        <v>237</v>
      </c>
      <c r="H18" s="47">
        <v>83</v>
      </c>
      <c r="I18" s="8" t="s">
        <v>55</v>
      </c>
      <c r="J18" s="8" t="s">
        <v>238</v>
      </c>
      <c r="K18" s="13"/>
      <c r="L18" s="41">
        <v>76</v>
      </c>
      <c r="M18" s="41">
        <v>75</v>
      </c>
      <c r="O18" s="41"/>
      <c r="P18" s="41"/>
      <c r="Q18" s="42"/>
      <c r="R18" s="41"/>
      <c r="S18" s="41"/>
      <c r="T18" s="42"/>
      <c r="U18" s="41"/>
      <c r="V18" s="41"/>
      <c r="W18" s="42"/>
      <c r="X18" s="41"/>
      <c r="Y18" s="41"/>
      <c r="Z18" s="42"/>
      <c r="AA18" s="41"/>
      <c r="AB18" s="41"/>
      <c r="AC18" s="42"/>
      <c r="AD18" s="42" t="str">
        <f t="shared" si="0"/>
        <v/>
      </c>
      <c r="AE18" s="41"/>
      <c r="AF18" s="41"/>
      <c r="AG18" s="42"/>
      <c r="AH18" s="41"/>
      <c r="AI18" s="41"/>
      <c r="AJ18" s="42"/>
      <c r="AK18" s="41"/>
      <c r="AL18" s="41"/>
      <c r="AM18" s="42"/>
      <c r="AN18" s="41"/>
      <c r="AO18" s="41"/>
      <c r="AP18" s="42"/>
      <c r="AQ18" s="41"/>
      <c r="AR18" s="41"/>
      <c r="AS18" s="42"/>
      <c r="AT18" s="41"/>
      <c r="AU18" s="43" t="str">
        <f t="shared" si="1"/>
        <v/>
      </c>
      <c r="AV18" s="44" t="str">
        <f t="shared" si="2"/>
        <v/>
      </c>
      <c r="AW18" s="45"/>
      <c r="AX18" s="41"/>
      <c r="AY18" s="41"/>
      <c r="AZ18" s="42"/>
      <c r="BA18" s="41"/>
      <c r="BB18" s="41"/>
      <c r="BC18" s="42"/>
      <c r="BD18" s="41"/>
      <c r="BE18" s="41"/>
      <c r="BF18" s="42"/>
      <c r="BG18" s="41"/>
      <c r="BH18" s="41"/>
      <c r="BI18" s="42"/>
      <c r="BJ18" s="41"/>
      <c r="BK18" s="41"/>
      <c r="BL18" s="42"/>
      <c r="BM18" s="42" t="str">
        <f t="shared" si="3"/>
        <v/>
      </c>
      <c r="BN18" s="41"/>
      <c r="BO18" s="41"/>
      <c r="BP18" s="42"/>
      <c r="BQ18" s="41"/>
      <c r="BR18" s="41"/>
      <c r="BS18" s="42"/>
      <c r="BT18" s="41"/>
      <c r="BU18" s="41"/>
      <c r="BV18" s="42"/>
      <c r="BW18" s="41"/>
      <c r="BX18" s="41"/>
      <c r="BY18" s="42"/>
      <c r="BZ18" s="41"/>
      <c r="CA18" s="41"/>
      <c r="CB18" s="42"/>
      <c r="CC18" s="43" t="str">
        <f t="shared" si="4"/>
        <v/>
      </c>
      <c r="CD18" s="44" t="str">
        <f t="shared" si="5"/>
        <v/>
      </c>
      <c r="CE18" s="45"/>
      <c r="CF18" s="41"/>
      <c r="CG18" s="46" t="str">
        <f t="shared" si="6"/>
        <v/>
      </c>
      <c r="CH18" s="45"/>
      <c r="CI18" s="41"/>
      <c r="CJ18" s="46" t="str">
        <f t="shared" si="7"/>
        <v/>
      </c>
      <c r="CL18" s="40">
        <v>9</v>
      </c>
      <c r="CM18" s="52"/>
      <c r="CO18" s="23"/>
      <c r="CP18" s="23"/>
      <c r="CQ18" s="23"/>
      <c r="CU18" s="51">
        <v>9</v>
      </c>
      <c r="CV18" s="51" t="str">
        <f>(IF(CM11="","","Memiliki kemampuan pemahanan "))&amp;(IF(CM10="","",CM10&amp;", "))&amp;(IF(CM11="","",CM11&amp;", "))&amp;(IF(CM12="","",CM12&amp;", "))&amp;(IF(CM13="","",CM13&amp;", "))&amp;(IF(CM14="","",CM14&amp;", "))&amp;(IF(CM15="","",CM15&amp;", "))&amp;(IF(CM16="","",CM16&amp;", "))&amp;(IF(CM17="","",CM17&amp;", "))&amp;(IF(CM19="","",CM19&amp;", "))&amp;(IF(CM18="","","Masih perlu peningkatan pemahaman "&amp;CM18&amp;"."))</f>
        <v/>
      </c>
    </row>
    <row r="19" spans="1:100" x14ac:dyDescent="0.25">
      <c r="A19" s="8">
        <v>9</v>
      </c>
      <c r="B19" s="8">
        <v>53176</v>
      </c>
      <c r="C19" s="8" t="s">
        <v>98</v>
      </c>
      <c r="E19" s="47">
        <v>82</v>
      </c>
      <c r="F19" s="8" t="s">
        <v>55</v>
      </c>
      <c r="G19" s="8" t="s">
        <v>237</v>
      </c>
      <c r="H19" s="47">
        <v>87</v>
      </c>
      <c r="I19" s="8" t="s">
        <v>55</v>
      </c>
      <c r="J19" s="8" t="s">
        <v>238</v>
      </c>
      <c r="K19" s="13"/>
      <c r="L19" s="41">
        <v>80</v>
      </c>
      <c r="M19" s="41">
        <v>75</v>
      </c>
      <c r="O19" s="41"/>
      <c r="P19" s="41"/>
      <c r="Q19" s="42"/>
      <c r="R19" s="41"/>
      <c r="S19" s="41"/>
      <c r="T19" s="42"/>
      <c r="U19" s="41"/>
      <c r="V19" s="41"/>
      <c r="W19" s="42"/>
      <c r="X19" s="41"/>
      <c r="Y19" s="41"/>
      <c r="Z19" s="42"/>
      <c r="AA19" s="41"/>
      <c r="AB19" s="41"/>
      <c r="AC19" s="42"/>
      <c r="AD19" s="42" t="str">
        <f t="shared" si="0"/>
        <v/>
      </c>
      <c r="AE19" s="41"/>
      <c r="AF19" s="41"/>
      <c r="AG19" s="42"/>
      <c r="AH19" s="41"/>
      <c r="AI19" s="41"/>
      <c r="AJ19" s="42"/>
      <c r="AK19" s="41"/>
      <c r="AL19" s="41"/>
      <c r="AM19" s="42"/>
      <c r="AN19" s="41"/>
      <c r="AO19" s="41"/>
      <c r="AP19" s="42"/>
      <c r="AQ19" s="41"/>
      <c r="AR19" s="41"/>
      <c r="AS19" s="42"/>
      <c r="AT19" s="41"/>
      <c r="AU19" s="43" t="str">
        <f t="shared" si="1"/>
        <v/>
      </c>
      <c r="AV19" s="44" t="str">
        <f t="shared" si="2"/>
        <v/>
      </c>
      <c r="AW19" s="45"/>
      <c r="AX19" s="41"/>
      <c r="AY19" s="41"/>
      <c r="AZ19" s="42"/>
      <c r="BA19" s="41"/>
      <c r="BB19" s="41"/>
      <c r="BC19" s="42"/>
      <c r="BD19" s="41"/>
      <c r="BE19" s="41"/>
      <c r="BF19" s="42"/>
      <c r="BG19" s="41"/>
      <c r="BH19" s="41"/>
      <c r="BI19" s="42"/>
      <c r="BJ19" s="41"/>
      <c r="BK19" s="41"/>
      <c r="BL19" s="42"/>
      <c r="BM19" s="42" t="str">
        <f t="shared" si="3"/>
        <v/>
      </c>
      <c r="BN19" s="41"/>
      <c r="BO19" s="41"/>
      <c r="BP19" s="42"/>
      <c r="BQ19" s="41"/>
      <c r="BR19" s="41"/>
      <c r="BS19" s="42"/>
      <c r="BT19" s="41"/>
      <c r="BU19" s="41"/>
      <c r="BV19" s="42"/>
      <c r="BW19" s="41"/>
      <c r="BX19" s="41"/>
      <c r="BY19" s="42"/>
      <c r="BZ19" s="41"/>
      <c r="CA19" s="41"/>
      <c r="CB19" s="42"/>
      <c r="CC19" s="43" t="str">
        <f t="shared" si="4"/>
        <v/>
      </c>
      <c r="CD19" s="44" t="str">
        <f t="shared" si="5"/>
        <v/>
      </c>
      <c r="CE19" s="45"/>
      <c r="CF19" s="41"/>
      <c r="CG19" s="46" t="str">
        <f t="shared" si="6"/>
        <v/>
      </c>
      <c r="CH19" s="45"/>
      <c r="CI19" s="41"/>
      <c r="CJ19" s="46" t="str">
        <f t="shared" si="7"/>
        <v/>
      </c>
      <c r="CL19" s="40">
        <v>10</v>
      </c>
      <c r="CM19" s="52"/>
      <c r="CO19" s="23"/>
      <c r="CP19" s="23"/>
      <c r="CQ19" s="23"/>
      <c r="CU19" s="51">
        <v>10</v>
      </c>
      <c r="CV19" s="51" t="str">
        <f>(IF(CM11="","","Memiliki kemampuan pemahanan "))&amp;(IF(CM10="","",CM10&amp;", "))&amp;(IF(CM11="","",CM11&amp;", "))&amp;(IF(CM12="","",CM12&amp;", "))&amp;(IF(CM13="","",CM13&amp;", "))&amp;(IF(CM14="","",CM14&amp;", "))&amp;(IF(CM15="","",CM15&amp;", "))&amp;(IF(CM16="","",CM16&amp;", "))&amp;(IF(CM17="","",CM17&amp;", "))&amp;(IF(CM18="","",CM18&amp;", "))&amp;(IF(CM19="","","Masih perlu peningkatan pemahaman "&amp;CM19&amp;"."))</f>
        <v/>
      </c>
    </row>
    <row r="20" spans="1:100" x14ac:dyDescent="0.25">
      <c r="A20" s="8">
        <v>10</v>
      </c>
      <c r="B20" s="8">
        <v>53177</v>
      </c>
      <c r="C20" s="8" t="s">
        <v>99</v>
      </c>
      <c r="E20" s="47">
        <v>84</v>
      </c>
      <c r="F20" s="8" t="s">
        <v>55</v>
      </c>
      <c r="G20" s="8" t="s">
        <v>237</v>
      </c>
      <c r="H20" s="47">
        <v>83</v>
      </c>
      <c r="I20" s="8" t="s">
        <v>55</v>
      </c>
      <c r="J20" s="8" t="s">
        <v>238</v>
      </c>
      <c r="K20" s="13"/>
      <c r="L20" s="41">
        <v>80</v>
      </c>
      <c r="M20" s="41">
        <v>80</v>
      </c>
      <c r="O20" s="41"/>
      <c r="P20" s="41"/>
      <c r="Q20" s="42"/>
      <c r="R20" s="41"/>
      <c r="S20" s="41"/>
      <c r="T20" s="42"/>
      <c r="U20" s="41"/>
      <c r="V20" s="41"/>
      <c r="W20" s="42"/>
      <c r="X20" s="41"/>
      <c r="Y20" s="41"/>
      <c r="Z20" s="42"/>
      <c r="AA20" s="41"/>
      <c r="AB20" s="41"/>
      <c r="AC20" s="42"/>
      <c r="AD20" s="42" t="str">
        <f t="shared" si="0"/>
        <v/>
      </c>
      <c r="AE20" s="41"/>
      <c r="AF20" s="41"/>
      <c r="AG20" s="42"/>
      <c r="AH20" s="41"/>
      <c r="AI20" s="41"/>
      <c r="AJ20" s="42"/>
      <c r="AK20" s="41"/>
      <c r="AL20" s="41"/>
      <c r="AM20" s="42"/>
      <c r="AN20" s="41"/>
      <c r="AO20" s="41"/>
      <c r="AP20" s="42"/>
      <c r="AQ20" s="41"/>
      <c r="AR20" s="41"/>
      <c r="AS20" s="42"/>
      <c r="AT20" s="41"/>
      <c r="AU20" s="43" t="str">
        <f t="shared" si="1"/>
        <v/>
      </c>
      <c r="AV20" s="44" t="str">
        <f t="shared" si="2"/>
        <v/>
      </c>
      <c r="AW20" s="45"/>
      <c r="AX20" s="41"/>
      <c r="AY20" s="41"/>
      <c r="AZ20" s="42"/>
      <c r="BA20" s="41"/>
      <c r="BB20" s="41"/>
      <c r="BC20" s="42"/>
      <c r="BD20" s="41"/>
      <c r="BE20" s="41"/>
      <c r="BF20" s="42"/>
      <c r="BG20" s="41"/>
      <c r="BH20" s="41"/>
      <c r="BI20" s="42"/>
      <c r="BJ20" s="41"/>
      <c r="BK20" s="41"/>
      <c r="BL20" s="42"/>
      <c r="BM20" s="42" t="str">
        <f t="shared" si="3"/>
        <v/>
      </c>
      <c r="BN20" s="41"/>
      <c r="BO20" s="41"/>
      <c r="BP20" s="42"/>
      <c r="BQ20" s="41"/>
      <c r="BR20" s="41"/>
      <c r="BS20" s="42"/>
      <c r="BT20" s="41"/>
      <c r="BU20" s="41"/>
      <c r="BV20" s="42"/>
      <c r="BW20" s="41"/>
      <c r="BX20" s="41"/>
      <c r="BY20" s="42"/>
      <c r="BZ20" s="41"/>
      <c r="CA20" s="41"/>
      <c r="CB20" s="42"/>
      <c r="CC20" s="43" t="str">
        <f t="shared" si="4"/>
        <v/>
      </c>
      <c r="CD20" s="44" t="str">
        <f t="shared" si="5"/>
        <v/>
      </c>
      <c r="CE20" s="45"/>
      <c r="CF20" s="41"/>
      <c r="CG20" s="46" t="str">
        <f t="shared" si="6"/>
        <v/>
      </c>
      <c r="CH20" s="45"/>
      <c r="CI20" s="41"/>
      <c r="CJ20" s="46" t="str">
        <f t="shared" si="7"/>
        <v/>
      </c>
      <c r="CO20" s="23"/>
      <c r="CP20" s="23"/>
      <c r="CQ20" s="23"/>
      <c r="CU20" s="51">
        <v>11</v>
      </c>
      <c r="CV20" s="51" t="str">
        <f>(IF(CM10="","","Memiliki kemampuan pemahanan  "))&amp;(IF(CM10="","",CM10&amp;", "))&amp;(IF(CM11="","",CM11&amp;", "))&amp;(IF(CM12="","",CM12&amp;", "))&amp;(IF(CM13="","",CM13&amp;", "))&amp;(IF(CM14="","",CM14&amp;", "))&amp;(IF(CM15="","",CM15&amp;", "))&amp;(IF(CM16="","",CM16&amp;", "))&amp;(IF(CM17="","",CM17&amp;", "))&amp;(IF(CM18="","",CM18&amp;", "))&amp;(IF(CM19="","",CM19&amp;"."))</f>
        <v/>
      </c>
    </row>
    <row r="21" spans="1:100" ht="18.75" customHeight="1" x14ac:dyDescent="0.3">
      <c r="A21" s="8">
        <v>11</v>
      </c>
      <c r="B21" s="8">
        <v>53178</v>
      </c>
      <c r="C21" s="8" t="s">
        <v>100</v>
      </c>
      <c r="E21" s="47">
        <v>87</v>
      </c>
      <c r="F21" s="8" t="s">
        <v>55</v>
      </c>
      <c r="G21" s="8" t="s">
        <v>237</v>
      </c>
      <c r="H21" s="47">
        <v>85</v>
      </c>
      <c r="I21" s="8" t="s">
        <v>55</v>
      </c>
      <c r="J21" s="8" t="s">
        <v>238</v>
      </c>
      <c r="K21" s="13"/>
      <c r="L21" s="41">
        <v>85</v>
      </c>
      <c r="M21" s="41">
        <v>90</v>
      </c>
      <c r="O21" s="41"/>
      <c r="P21" s="41"/>
      <c r="Q21" s="42"/>
      <c r="R21" s="41"/>
      <c r="S21" s="41"/>
      <c r="T21" s="42"/>
      <c r="U21" s="41"/>
      <c r="V21" s="41"/>
      <c r="W21" s="42"/>
      <c r="X21" s="41"/>
      <c r="Y21" s="41"/>
      <c r="Z21" s="42"/>
      <c r="AA21" s="41"/>
      <c r="AB21" s="41"/>
      <c r="AC21" s="42"/>
      <c r="AD21" s="42" t="str">
        <f t="shared" si="0"/>
        <v/>
      </c>
      <c r="AE21" s="41"/>
      <c r="AF21" s="41"/>
      <c r="AG21" s="42"/>
      <c r="AH21" s="41"/>
      <c r="AI21" s="41"/>
      <c r="AJ21" s="42"/>
      <c r="AK21" s="41"/>
      <c r="AL21" s="41"/>
      <c r="AM21" s="42"/>
      <c r="AN21" s="41"/>
      <c r="AO21" s="41"/>
      <c r="AP21" s="42"/>
      <c r="AQ21" s="41"/>
      <c r="AR21" s="41"/>
      <c r="AS21" s="42"/>
      <c r="AT21" s="41"/>
      <c r="AU21" s="43" t="str">
        <f t="shared" si="1"/>
        <v/>
      </c>
      <c r="AV21" s="44" t="str">
        <f t="shared" si="2"/>
        <v/>
      </c>
      <c r="AW21" s="45"/>
      <c r="AX21" s="41"/>
      <c r="AY21" s="41"/>
      <c r="AZ21" s="42"/>
      <c r="BA21" s="41"/>
      <c r="BB21" s="41"/>
      <c r="BC21" s="42"/>
      <c r="BD21" s="41"/>
      <c r="BE21" s="41"/>
      <c r="BF21" s="42"/>
      <c r="BG21" s="41"/>
      <c r="BH21" s="41"/>
      <c r="BI21" s="42"/>
      <c r="BJ21" s="41"/>
      <c r="BK21" s="41"/>
      <c r="BL21" s="42"/>
      <c r="BM21" s="42" t="str">
        <f t="shared" si="3"/>
        <v/>
      </c>
      <c r="BN21" s="41"/>
      <c r="BO21" s="41"/>
      <c r="BP21" s="42"/>
      <c r="BQ21" s="41"/>
      <c r="BR21" s="41"/>
      <c r="BS21" s="42"/>
      <c r="BT21" s="41"/>
      <c r="BU21" s="41"/>
      <c r="BV21" s="42"/>
      <c r="BW21" s="41"/>
      <c r="BX21" s="41"/>
      <c r="BY21" s="42"/>
      <c r="BZ21" s="41"/>
      <c r="CA21" s="41"/>
      <c r="CB21" s="42"/>
      <c r="CC21" s="43" t="str">
        <f t="shared" si="4"/>
        <v/>
      </c>
      <c r="CD21" s="44" t="str">
        <f t="shared" si="5"/>
        <v/>
      </c>
      <c r="CE21" s="45"/>
      <c r="CF21" s="41"/>
      <c r="CG21" s="46" t="str">
        <f t="shared" si="6"/>
        <v/>
      </c>
      <c r="CH21" s="45"/>
      <c r="CI21" s="41"/>
      <c r="CJ21" s="46" t="str">
        <f t="shared" si="7"/>
        <v/>
      </c>
      <c r="CL21" s="35" t="s">
        <v>62</v>
      </c>
      <c r="CO21" s="23"/>
      <c r="CP21" s="23"/>
      <c r="CQ21" s="23"/>
    </row>
    <row r="22" spans="1:100" x14ac:dyDescent="0.25">
      <c r="A22" s="8">
        <v>12</v>
      </c>
      <c r="B22" s="8">
        <v>53179</v>
      </c>
      <c r="C22" s="8" t="s">
        <v>101</v>
      </c>
      <c r="E22" s="47">
        <v>90</v>
      </c>
      <c r="F22" s="8" t="s">
        <v>55</v>
      </c>
      <c r="G22" s="8" t="s">
        <v>237</v>
      </c>
      <c r="H22" s="47">
        <v>87</v>
      </c>
      <c r="I22" s="8" t="s">
        <v>55</v>
      </c>
      <c r="J22" s="8" t="s">
        <v>238</v>
      </c>
      <c r="K22" s="13"/>
      <c r="L22" s="41">
        <v>89</v>
      </c>
      <c r="M22" s="41">
        <v>96</v>
      </c>
      <c r="O22" s="41"/>
      <c r="P22" s="41"/>
      <c r="Q22" s="42"/>
      <c r="R22" s="41"/>
      <c r="S22" s="41"/>
      <c r="T22" s="42"/>
      <c r="U22" s="41"/>
      <c r="V22" s="41"/>
      <c r="W22" s="42"/>
      <c r="X22" s="41"/>
      <c r="Y22" s="41"/>
      <c r="Z22" s="42"/>
      <c r="AA22" s="41"/>
      <c r="AB22" s="41"/>
      <c r="AC22" s="42"/>
      <c r="AD22" s="42" t="str">
        <f t="shared" si="0"/>
        <v/>
      </c>
      <c r="AE22" s="41"/>
      <c r="AF22" s="41"/>
      <c r="AG22" s="42"/>
      <c r="AH22" s="41"/>
      <c r="AI22" s="41"/>
      <c r="AJ22" s="42"/>
      <c r="AK22" s="41"/>
      <c r="AL22" s="41"/>
      <c r="AM22" s="42"/>
      <c r="AN22" s="41"/>
      <c r="AO22" s="41"/>
      <c r="AP22" s="42"/>
      <c r="AQ22" s="41"/>
      <c r="AR22" s="41"/>
      <c r="AS22" s="42"/>
      <c r="AT22" s="41"/>
      <c r="AU22" s="43" t="str">
        <f t="shared" si="1"/>
        <v/>
      </c>
      <c r="AV22" s="44" t="str">
        <f t="shared" si="2"/>
        <v/>
      </c>
      <c r="AW22" s="45"/>
      <c r="AX22" s="41"/>
      <c r="AY22" s="41"/>
      <c r="AZ22" s="42"/>
      <c r="BA22" s="41"/>
      <c r="BB22" s="41"/>
      <c r="BC22" s="42"/>
      <c r="BD22" s="41"/>
      <c r="BE22" s="41"/>
      <c r="BF22" s="42"/>
      <c r="BG22" s="41"/>
      <c r="BH22" s="41"/>
      <c r="BI22" s="42"/>
      <c r="BJ22" s="41"/>
      <c r="BK22" s="41"/>
      <c r="BL22" s="42"/>
      <c r="BM22" s="42" t="str">
        <f t="shared" si="3"/>
        <v/>
      </c>
      <c r="BN22" s="41"/>
      <c r="BO22" s="41"/>
      <c r="BP22" s="42"/>
      <c r="BQ22" s="41"/>
      <c r="BR22" s="41"/>
      <c r="BS22" s="42"/>
      <c r="BT22" s="41"/>
      <c r="BU22" s="41"/>
      <c r="BV22" s="42"/>
      <c r="BW22" s="41"/>
      <c r="BX22" s="41"/>
      <c r="BY22" s="42"/>
      <c r="BZ22" s="41"/>
      <c r="CA22" s="41"/>
      <c r="CB22" s="42"/>
      <c r="CC22" s="43" t="str">
        <f t="shared" si="4"/>
        <v/>
      </c>
      <c r="CD22" s="44" t="str">
        <f t="shared" si="5"/>
        <v/>
      </c>
      <c r="CE22" s="45"/>
      <c r="CF22" s="41"/>
      <c r="CG22" s="46" t="str">
        <f t="shared" si="6"/>
        <v/>
      </c>
      <c r="CH22" s="45"/>
      <c r="CI22" s="41"/>
      <c r="CJ22" s="46" t="str">
        <f t="shared" si="7"/>
        <v/>
      </c>
      <c r="CL22" s="36" t="s">
        <v>33</v>
      </c>
      <c r="CM22" s="37" t="s">
        <v>34</v>
      </c>
      <c r="CO22" s="23"/>
      <c r="CP22" s="23"/>
      <c r="CQ22" s="23"/>
      <c r="CU22" s="51">
        <v>0</v>
      </c>
      <c r="CV22" s="51" t="str">
        <f>(IF(CM23="","","Perlu peningkatan keterampilan  "))&amp;(IF(CM23="","",CM23&amp;", "))&amp;(IF(CM24="","",CM24&amp;", "))&amp;(IF(CM25="","",CM25&amp;", "))&amp;(IF(CM26="","",CM26&amp;", "))&amp;(IF(CM27="","",CM27&amp;", "))&amp;(IF(CM28="","",CM28&amp;", "))&amp;(IF(CM29="","",CM29&amp;", "))&amp;(IF(CM30="","",CM30&amp;", "))&amp;(IF(CM31="","",CM31&amp;", "))&amp;(IF(CM32="","",CM32&amp;"."))</f>
        <v/>
      </c>
    </row>
    <row r="23" spans="1:100" x14ac:dyDescent="0.25">
      <c r="A23" s="8">
        <v>13</v>
      </c>
      <c r="B23" s="8">
        <v>53180</v>
      </c>
      <c r="C23" s="8" t="s">
        <v>102</v>
      </c>
      <c r="E23" s="47">
        <v>82</v>
      </c>
      <c r="F23" s="8" t="s">
        <v>55</v>
      </c>
      <c r="G23" s="8" t="s">
        <v>237</v>
      </c>
      <c r="H23" s="47">
        <v>85</v>
      </c>
      <c r="I23" s="8" t="s">
        <v>55</v>
      </c>
      <c r="J23" s="8" t="s">
        <v>238</v>
      </c>
      <c r="K23" s="13"/>
      <c r="L23" s="41">
        <v>78</v>
      </c>
      <c r="M23" s="41">
        <v>75</v>
      </c>
      <c r="O23" s="41"/>
      <c r="P23" s="41"/>
      <c r="Q23" s="42"/>
      <c r="R23" s="41"/>
      <c r="S23" s="41"/>
      <c r="T23" s="42"/>
      <c r="U23" s="41"/>
      <c r="V23" s="41"/>
      <c r="W23" s="42"/>
      <c r="X23" s="41"/>
      <c r="Y23" s="41"/>
      <c r="Z23" s="42"/>
      <c r="AA23" s="41"/>
      <c r="AB23" s="41"/>
      <c r="AC23" s="42"/>
      <c r="AD23" s="42" t="str">
        <f t="shared" si="0"/>
        <v/>
      </c>
      <c r="AE23" s="41"/>
      <c r="AF23" s="41"/>
      <c r="AG23" s="42"/>
      <c r="AH23" s="41"/>
      <c r="AI23" s="41"/>
      <c r="AJ23" s="42"/>
      <c r="AK23" s="41"/>
      <c r="AL23" s="41"/>
      <c r="AM23" s="42"/>
      <c r="AN23" s="41"/>
      <c r="AO23" s="41"/>
      <c r="AP23" s="42"/>
      <c r="AQ23" s="41"/>
      <c r="AR23" s="41"/>
      <c r="AS23" s="42"/>
      <c r="AT23" s="41"/>
      <c r="AU23" s="43" t="str">
        <f t="shared" si="1"/>
        <v/>
      </c>
      <c r="AV23" s="44" t="str">
        <f t="shared" si="2"/>
        <v/>
      </c>
      <c r="AW23" s="45"/>
      <c r="AX23" s="41"/>
      <c r="AY23" s="41"/>
      <c r="AZ23" s="42"/>
      <c r="BA23" s="41"/>
      <c r="BB23" s="41"/>
      <c r="BC23" s="42"/>
      <c r="BD23" s="41"/>
      <c r="BE23" s="41"/>
      <c r="BF23" s="42"/>
      <c r="BG23" s="41"/>
      <c r="BH23" s="41"/>
      <c r="BI23" s="42"/>
      <c r="BJ23" s="41"/>
      <c r="BK23" s="41"/>
      <c r="BL23" s="42"/>
      <c r="BM23" s="42" t="str">
        <f t="shared" si="3"/>
        <v/>
      </c>
      <c r="BN23" s="41"/>
      <c r="BO23" s="41"/>
      <c r="BP23" s="42"/>
      <c r="BQ23" s="41"/>
      <c r="BR23" s="41"/>
      <c r="BS23" s="42"/>
      <c r="BT23" s="41"/>
      <c r="BU23" s="41"/>
      <c r="BV23" s="42"/>
      <c r="BW23" s="41"/>
      <c r="BX23" s="41"/>
      <c r="BY23" s="42"/>
      <c r="BZ23" s="41"/>
      <c r="CA23" s="41"/>
      <c r="CB23" s="42"/>
      <c r="CC23" s="43" t="str">
        <f t="shared" si="4"/>
        <v/>
      </c>
      <c r="CD23" s="44" t="str">
        <f t="shared" si="5"/>
        <v/>
      </c>
      <c r="CE23" s="45"/>
      <c r="CF23" s="41"/>
      <c r="CG23" s="46" t="str">
        <f t="shared" si="6"/>
        <v/>
      </c>
      <c r="CH23" s="45"/>
      <c r="CI23" s="41"/>
      <c r="CJ23" s="46" t="str">
        <f t="shared" si="7"/>
        <v/>
      </c>
      <c r="CL23" s="40">
        <v>1</v>
      </c>
      <c r="CM23" s="52"/>
      <c r="CO23" s="23"/>
      <c r="CP23" s="23"/>
      <c r="CQ23" s="23"/>
      <c r="CU23" s="51">
        <v>1</v>
      </c>
      <c r="CV23" s="51" t="str">
        <f>(IF(CM24="","","Memiliki keterampilan "))&amp;(IF(CM24="","",CM24&amp;", "))&amp;(IF(CM25="","",CM25&amp;", "))&amp;(IF(CM26="","",CM26&amp;", "))&amp;(IF(CM27="","",CM27&amp;", "))&amp;(IF(CM28="","",CM28&amp;", "))&amp;(IF(CM29="","",CM29&amp;", "))&amp;(IF(CM30="","",CM30&amp;", "))&amp;(IF(CM31="","",CM31&amp;", "))&amp;(IF(CM32="","",CM32&amp;", "))&amp;(IF(CM23="","","Masih perlu peningkatan keterampilan "&amp;CM23&amp;"."))</f>
        <v/>
      </c>
    </row>
    <row r="24" spans="1:100" x14ac:dyDescent="0.25">
      <c r="A24" s="8">
        <v>14</v>
      </c>
      <c r="B24" s="8">
        <v>53181</v>
      </c>
      <c r="C24" s="8" t="s">
        <v>103</v>
      </c>
      <c r="E24" s="47">
        <v>86</v>
      </c>
      <c r="F24" s="8" t="s">
        <v>55</v>
      </c>
      <c r="G24" s="8" t="s">
        <v>237</v>
      </c>
      <c r="H24" s="47">
        <v>87</v>
      </c>
      <c r="I24" s="8" t="s">
        <v>55</v>
      </c>
      <c r="J24" s="8" t="s">
        <v>238</v>
      </c>
      <c r="K24" s="13"/>
      <c r="L24" s="41">
        <v>84</v>
      </c>
      <c r="M24" s="41">
        <v>93</v>
      </c>
      <c r="O24" s="41"/>
      <c r="P24" s="41"/>
      <c r="Q24" s="42"/>
      <c r="R24" s="41"/>
      <c r="S24" s="41"/>
      <c r="T24" s="42"/>
      <c r="U24" s="41"/>
      <c r="V24" s="41"/>
      <c r="W24" s="42"/>
      <c r="X24" s="41"/>
      <c r="Y24" s="41"/>
      <c r="Z24" s="42"/>
      <c r="AA24" s="41"/>
      <c r="AB24" s="41"/>
      <c r="AC24" s="42"/>
      <c r="AD24" s="42" t="str">
        <f t="shared" si="0"/>
        <v/>
      </c>
      <c r="AE24" s="41"/>
      <c r="AF24" s="41"/>
      <c r="AG24" s="42"/>
      <c r="AH24" s="41"/>
      <c r="AI24" s="41"/>
      <c r="AJ24" s="42"/>
      <c r="AK24" s="41"/>
      <c r="AL24" s="41"/>
      <c r="AM24" s="42"/>
      <c r="AN24" s="41"/>
      <c r="AO24" s="41"/>
      <c r="AP24" s="42"/>
      <c r="AQ24" s="41"/>
      <c r="AR24" s="41"/>
      <c r="AS24" s="42"/>
      <c r="AT24" s="41"/>
      <c r="AU24" s="43" t="str">
        <f t="shared" si="1"/>
        <v/>
      </c>
      <c r="AV24" s="44" t="str">
        <f t="shared" si="2"/>
        <v/>
      </c>
      <c r="AW24" s="45"/>
      <c r="AX24" s="41"/>
      <c r="AY24" s="41"/>
      <c r="AZ24" s="42"/>
      <c r="BA24" s="41"/>
      <c r="BB24" s="41"/>
      <c r="BC24" s="42"/>
      <c r="BD24" s="41"/>
      <c r="BE24" s="41"/>
      <c r="BF24" s="42"/>
      <c r="BG24" s="41"/>
      <c r="BH24" s="41"/>
      <c r="BI24" s="42"/>
      <c r="BJ24" s="41"/>
      <c r="BK24" s="41"/>
      <c r="BL24" s="42"/>
      <c r="BM24" s="42" t="str">
        <f t="shared" si="3"/>
        <v/>
      </c>
      <c r="BN24" s="41"/>
      <c r="BO24" s="41"/>
      <c r="BP24" s="42"/>
      <c r="BQ24" s="41"/>
      <c r="BR24" s="41"/>
      <c r="BS24" s="42"/>
      <c r="BT24" s="41"/>
      <c r="BU24" s="41"/>
      <c r="BV24" s="42"/>
      <c r="BW24" s="41"/>
      <c r="BX24" s="41"/>
      <c r="BY24" s="42"/>
      <c r="BZ24" s="41"/>
      <c r="CA24" s="41"/>
      <c r="CB24" s="42"/>
      <c r="CC24" s="43" t="str">
        <f t="shared" si="4"/>
        <v/>
      </c>
      <c r="CD24" s="44" t="str">
        <f t="shared" si="5"/>
        <v/>
      </c>
      <c r="CE24" s="45"/>
      <c r="CF24" s="41"/>
      <c r="CG24" s="46" t="str">
        <f t="shared" si="6"/>
        <v/>
      </c>
      <c r="CH24" s="45"/>
      <c r="CI24" s="41"/>
      <c r="CJ24" s="46" t="str">
        <f t="shared" si="7"/>
        <v/>
      </c>
      <c r="CL24" s="40">
        <v>2</v>
      </c>
      <c r="CM24" s="52"/>
      <c r="CO24" s="23"/>
      <c r="CP24" s="23"/>
      <c r="CQ24" s="23"/>
      <c r="CU24" s="51">
        <v>2</v>
      </c>
      <c r="CV24" s="51" t="str">
        <f>(IF(CM24="","","Memiliki keterampilan "))&amp;(IF(CM23="","",CM23&amp;", "))&amp;(IF(CM25="","",CM25&amp;", "))&amp;(IF(CM26="","",CM26&amp;", "))&amp;(IF(CM27="","",CM27&amp;", "))&amp;(IF(CM28="","",CM28&amp;", "))&amp;(IF(CM29="","",CM29&amp;", "))&amp;(IF(CM30="","",CM30&amp;", "))&amp;(IF(CM31="","",CM31&amp;", "))&amp;(IF(CM32="","",CM32&amp;", "))&amp;(IF(CM24="","","Masih perlu peningkatan keterampilan "&amp;CM24&amp;"."))</f>
        <v/>
      </c>
    </row>
    <row r="25" spans="1:100" x14ac:dyDescent="0.25">
      <c r="A25" s="8">
        <v>15</v>
      </c>
      <c r="B25" s="8">
        <v>53182</v>
      </c>
      <c r="C25" s="8" t="s">
        <v>104</v>
      </c>
      <c r="E25" s="47">
        <v>80</v>
      </c>
      <c r="F25" s="8" t="s">
        <v>55</v>
      </c>
      <c r="G25" s="8" t="s">
        <v>237</v>
      </c>
      <c r="H25" s="47">
        <v>83</v>
      </c>
      <c r="I25" s="8" t="s">
        <v>55</v>
      </c>
      <c r="J25" s="8" t="s">
        <v>238</v>
      </c>
      <c r="K25" s="13"/>
      <c r="L25" s="41">
        <v>76</v>
      </c>
      <c r="M25" s="41">
        <v>72</v>
      </c>
      <c r="O25" s="41"/>
      <c r="P25" s="41"/>
      <c r="Q25" s="42"/>
      <c r="R25" s="41"/>
      <c r="S25" s="41"/>
      <c r="T25" s="42"/>
      <c r="U25" s="41"/>
      <c r="V25" s="41"/>
      <c r="W25" s="42"/>
      <c r="X25" s="41"/>
      <c r="Y25" s="41"/>
      <c r="Z25" s="42"/>
      <c r="AA25" s="41"/>
      <c r="AB25" s="41"/>
      <c r="AC25" s="42"/>
      <c r="AD25" s="42" t="str">
        <f t="shared" si="0"/>
        <v/>
      </c>
      <c r="AE25" s="41"/>
      <c r="AF25" s="41"/>
      <c r="AG25" s="42"/>
      <c r="AH25" s="41"/>
      <c r="AI25" s="41"/>
      <c r="AJ25" s="42"/>
      <c r="AK25" s="41"/>
      <c r="AL25" s="41"/>
      <c r="AM25" s="42"/>
      <c r="AN25" s="41"/>
      <c r="AO25" s="41"/>
      <c r="AP25" s="42"/>
      <c r="AQ25" s="41"/>
      <c r="AR25" s="41"/>
      <c r="AS25" s="42"/>
      <c r="AT25" s="41"/>
      <c r="AU25" s="43" t="str">
        <f t="shared" si="1"/>
        <v/>
      </c>
      <c r="AV25" s="44" t="str">
        <f t="shared" si="2"/>
        <v/>
      </c>
      <c r="AW25" s="45"/>
      <c r="AX25" s="41"/>
      <c r="AY25" s="41"/>
      <c r="AZ25" s="42"/>
      <c r="BA25" s="41"/>
      <c r="BB25" s="41"/>
      <c r="BC25" s="42"/>
      <c r="BD25" s="41"/>
      <c r="BE25" s="41"/>
      <c r="BF25" s="42"/>
      <c r="BG25" s="41"/>
      <c r="BH25" s="41"/>
      <c r="BI25" s="42"/>
      <c r="BJ25" s="41"/>
      <c r="BK25" s="41"/>
      <c r="BL25" s="42"/>
      <c r="BM25" s="42" t="str">
        <f t="shared" si="3"/>
        <v/>
      </c>
      <c r="BN25" s="41"/>
      <c r="BO25" s="41"/>
      <c r="BP25" s="42"/>
      <c r="BQ25" s="41"/>
      <c r="BR25" s="41"/>
      <c r="BS25" s="42"/>
      <c r="BT25" s="41"/>
      <c r="BU25" s="41"/>
      <c r="BV25" s="42"/>
      <c r="BW25" s="41"/>
      <c r="BX25" s="41"/>
      <c r="BY25" s="42"/>
      <c r="BZ25" s="41"/>
      <c r="CA25" s="41"/>
      <c r="CB25" s="42"/>
      <c r="CC25" s="43" t="str">
        <f t="shared" si="4"/>
        <v/>
      </c>
      <c r="CD25" s="44" t="str">
        <f t="shared" si="5"/>
        <v/>
      </c>
      <c r="CE25" s="45"/>
      <c r="CF25" s="41"/>
      <c r="CG25" s="46" t="str">
        <f t="shared" si="6"/>
        <v/>
      </c>
      <c r="CH25" s="45"/>
      <c r="CI25" s="41"/>
      <c r="CJ25" s="46" t="str">
        <f t="shared" si="7"/>
        <v/>
      </c>
      <c r="CL25" s="40">
        <v>3</v>
      </c>
      <c r="CM25" s="52"/>
      <c r="CO25" s="61" t="s">
        <v>67</v>
      </c>
      <c r="CP25" s="61"/>
      <c r="CQ25" s="61"/>
      <c r="CU25" s="51">
        <v>3</v>
      </c>
      <c r="CV25" s="51" t="str">
        <f>(IF(CM24="","","Memiliki keterampilan "))&amp;(IF(CM23="","",CM23&amp;", "))&amp;(IF(CM24="","",CM24&amp;", "))&amp;(IF(CM26="","",CM26&amp;", "))&amp;(IF(CM27="","",CM27&amp;", "))&amp;(IF(CM28="","",CM28&amp;", "))&amp;(IF(CM29="","",CM29&amp;", "))&amp;(IF(CM30="","",CM30&amp;", "))&amp;(IF(CM31="","",CM31&amp;", "))&amp;(IF(CM32="","",CM32&amp;", "))&amp;(IF(CM25="","","Masih perlu peningkatan keterampilan "&amp;CM25&amp;"."))</f>
        <v/>
      </c>
    </row>
    <row r="26" spans="1:100" x14ac:dyDescent="0.25">
      <c r="A26" s="8">
        <v>16</v>
      </c>
      <c r="B26" s="8">
        <v>53183</v>
      </c>
      <c r="C26" s="8" t="s">
        <v>105</v>
      </c>
      <c r="E26" s="47">
        <v>84</v>
      </c>
      <c r="F26" s="8" t="s">
        <v>55</v>
      </c>
      <c r="G26" s="8" t="s">
        <v>237</v>
      </c>
      <c r="H26" s="47">
        <v>87</v>
      </c>
      <c r="I26" s="8" t="s">
        <v>55</v>
      </c>
      <c r="J26" s="8" t="s">
        <v>238</v>
      </c>
      <c r="K26" s="13"/>
      <c r="L26" s="41">
        <v>83</v>
      </c>
      <c r="M26" s="41">
        <v>80</v>
      </c>
      <c r="O26" s="41"/>
      <c r="P26" s="41"/>
      <c r="Q26" s="42"/>
      <c r="R26" s="41"/>
      <c r="S26" s="41"/>
      <c r="T26" s="42"/>
      <c r="U26" s="41"/>
      <c r="V26" s="41"/>
      <c r="W26" s="42"/>
      <c r="X26" s="41"/>
      <c r="Y26" s="41"/>
      <c r="Z26" s="42"/>
      <c r="AA26" s="41"/>
      <c r="AB26" s="41"/>
      <c r="AC26" s="42"/>
      <c r="AD26" s="42" t="str">
        <f t="shared" si="0"/>
        <v/>
      </c>
      <c r="AE26" s="41"/>
      <c r="AF26" s="41"/>
      <c r="AG26" s="42"/>
      <c r="AH26" s="41"/>
      <c r="AI26" s="41"/>
      <c r="AJ26" s="42"/>
      <c r="AK26" s="41"/>
      <c r="AL26" s="41"/>
      <c r="AM26" s="42"/>
      <c r="AN26" s="41"/>
      <c r="AO26" s="41"/>
      <c r="AP26" s="42"/>
      <c r="AQ26" s="41"/>
      <c r="AR26" s="41"/>
      <c r="AS26" s="42"/>
      <c r="AT26" s="41"/>
      <c r="AU26" s="43" t="str">
        <f t="shared" si="1"/>
        <v/>
      </c>
      <c r="AV26" s="44" t="str">
        <f t="shared" si="2"/>
        <v/>
      </c>
      <c r="AW26" s="45"/>
      <c r="AX26" s="41"/>
      <c r="AY26" s="41"/>
      <c r="AZ26" s="42"/>
      <c r="BA26" s="41"/>
      <c r="BB26" s="41"/>
      <c r="BC26" s="42"/>
      <c r="BD26" s="41"/>
      <c r="BE26" s="41"/>
      <c r="BF26" s="42"/>
      <c r="BG26" s="41"/>
      <c r="BH26" s="41"/>
      <c r="BI26" s="42"/>
      <c r="BJ26" s="41"/>
      <c r="BK26" s="41"/>
      <c r="BL26" s="42"/>
      <c r="BM26" s="42" t="str">
        <f t="shared" si="3"/>
        <v/>
      </c>
      <c r="BN26" s="41"/>
      <c r="BO26" s="41"/>
      <c r="BP26" s="42"/>
      <c r="BQ26" s="41"/>
      <c r="BR26" s="41"/>
      <c r="BS26" s="42"/>
      <c r="BT26" s="41"/>
      <c r="BU26" s="41"/>
      <c r="BV26" s="42"/>
      <c r="BW26" s="41"/>
      <c r="BX26" s="41"/>
      <c r="BY26" s="42"/>
      <c r="BZ26" s="41"/>
      <c r="CA26" s="41"/>
      <c r="CB26" s="42"/>
      <c r="CC26" s="43" t="str">
        <f t="shared" si="4"/>
        <v/>
      </c>
      <c r="CD26" s="44" t="str">
        <f t="shared" si="5"/>
        <v/>
      </c>
      <c r="CE26" s="45"/>
      <c r="CF26" s="41"/>
      <c r="CG26" s="46" t="str">
        <f t="shared" si="6"/>
        <v/>
      </c>
      <c r="CH26" s="45"/>
      <c r="CI26" s="41"/>
      <c r="CJ26" s="46" t="str">
        <f t="shared" si="7"/>
        <v/>
      </c>
      <c r="CL26" s="40">
        <v>4</v>
      </c>
      <c r="CM26" s="52"/>
      <c r="CO26" s="24" t="s">
        <v>47</v>
      </c>
      <c r="CP26" s="25" t="s">
        <v>48</v>
      </c>
      <c r="CQ26" s="25" t="s">
        <v>49</v>
      </c>
      <c r="CU26" s="51">
        <v>4</v>
      </c>
      <c r="CV26" s="51" t="str">
        <f>(IF(CM24="","","Memiliki keterampilan "))&amp;(IF(CM23="","",CM23&amp;", "))&amp;(IF(CM24="","",CM24&amp;", "))&amp;(IF(CM25="","",CM25&amp;", "))&amp;(IF(CM27="","",CM27&amp;", "))&amp;(IF(CM28="","",CM28&amp;", "))&amp;(IF(CM29="","",CM29&amp;", "))&amp;(IF(CM30="","",CM30&amp;", "))&amp;(IF(CM31="","",CM31&amp;", "))&amp;(IF(CM32="","",CM32&amp;", "))&amp;(IF(CM26="","","Masih perlu peningkatan keterampilan "&amp;CM26&amp;"."))</f>
        <v/>
      </c>
    </row>
    <row r="27" spans="1:100" x14ac:dyDescent="0.25">
      <c r="A27" s="8">
        <v>17</v>
      </c>
      <c r="B27" s="8">
        <v>53184</v>
      </c>
      <c r="C27" s="8" t="s">
        <v>106</v>
      </c>
      <c r="E27" s="47">
        <v>81</v>
      </c>
      <c r="F27" s="8" t="s">
        <v>55</v>
      </c>
      <c r="G27" s="8" t="s">
        <v>237</v>
      </c>
      <c r="H27" s="47">
        <v>83</v>
      </c>
      <c r="I27" s="8" t="s">
        <v>55</v>
      </c>
      <c r="J27" s="8" t="s">
        <v>238</v>
      </c>
      <c r="K27" s="13"/>
      <c r="L27" s="41">
        <v>78</v>
      </c>
      <c r="M27" s="41">
        <v>77</v>
      </c>
      <c r="O27" s="41"/>
      <c r="P27" s="41"/>
      <c r="Q27" s="42"/>
      <c r="R27" s="41"/>
      <c r="S27" s="41"/>
      <c r="T27" s="42"/>
      <c r="U27" s="41"/>
      <c r="V27" s="41"/>
      <c r="W27" s="42"/>
      <c r="X27" s="41"/>
      <c r="Y27" s="41"/>
      <c r="Z27" s="42"/>
      <c r="AA27" s="41"/>
      <c r="AB27" s="41"/>
      <c r="AC27" s="42"/>
      <c r="AD27" s="42" t="str">
        <f t="shared" si="0"/>
        <v/>
      </c>
      <c r="AE27" s="41"/>
      <c r="AF27" s="41"/>
      <c r="AG27" s="42"/>
      <c r="AH27" s="41"/>
      <c r="AI27" s="41"/>
      <c r="AJ27" s="42"/>
      <c r="AK27" s="41"/>
      <c r="AL27" s="41"/>
      <c r="AM27" s="42"/>
      <c r="AN27" s="41"/>
      <c r="AO27" s="41"/>
      <c r="AP27" s="42"/>
      <c r="AQ27" s="41"/>
      <c r="AR27" s="41"/>
      <c r="AS27" s="42"/>
      <c r="AT27" s="41"/>
      <c r="AU27" s="43" t="str">
        <f t="shared" si="1"/>
        <v/>
      </c>
      <c r="AV27" s="44" t="str">
        <f t="shared" si="2"/>
        <v/>
      </c>
      <c r="AW27" s="45"/>
      <c r="AX27" s="41"/>
      <c r="AY27" s="41"/>
      <c r="AZ27" s="42"/>
      <c r="BA27" s="41"/>
      <c r="BB27" s="41"/>
      <c r="BC27" s="42"/>
      <c r="BD27" s="41"/>
      <c r="BE27" s="41"/>
      <c r="BF27" s="42"/>
      <c r="BG27" s="41"/>
      <c r="BH27" s="41"/>
      <c r="BI27" s="42"/>
      <c r="BJ27" s="41"/>
      <c r="BK27" s="41"/>
      <c r="BL27" s="42"/>
      <c r="BM27" s="42" t="str">
        <f t="shared" si="3"/>
        <v/>
      </c>
      <c r="BN27" s="41"/>
      <c r="BO27" s="41"/>
      <c r="BP27" s="42"/>
      <c r="BQ27" s="41"/>
      <c r="BR27" s="41"/>
      <c r="BS27" s="42"/>
      <c r="BT27" s="41"/>
      <c r="BU27" s="41"/>
      <c r="BV27" s="42"/>
      <c r="BW27" s="41"/>
      <c r="BX27" s="41"/>
      <c r="BY27" s="42"/>
      <c r="BZ27" s="41"/>
      <c r="CA27" s="41"/>
      <c r="CB27" s="42"/>
      <c r="CC27" s="43" t="str">
        <f t="shared" si="4"/>
        <v/>
      </c>
      <c r="CD27" s="44" t="str">
        <f t="shared" si="5"/>
        <v/>
      </c>
      <c r="CE27" s="45"/>
      <c r="CF27" s="41"/>
      <c r="CG27" s="46" t="str">
        <f t="shared" si="6"/>
        <v/>
      </c>
      <c r="CH27" s="45"/>
      <c r="CI27" s="41"/>
      <c r="CJ27" s="46" t="str">
        <f t="shared" si="7"/>
        <v/>
      </c>
      <c r="CL27" s="40">
        <v>5</v>
      </c>
      <c r="CM27" s="52"/>
      <c r="CO27" s="18">
        <v>0</v>
      </c>
      <c r="CP27" s="19">
        <v>69</v>
      </c>
      <c r="CQ27" s="20" t="s">
        <v>51</v>
      </c>
      <c r="CU27" s="51">
        <v>5</v>
      </c>
      <c r="CV27" s="51" t="str">
        <f>(IF(CM24="","","Memiliki keterampilan "))&amp;(IF(CM23="","",CM23&amp;", "))&amp;(IF(CM24="","",CM24&amp;", "))&amp;(IF(CM25="","",CM25&amp;", "))&amp;(IF(CM26="","",CM26&amp;", "))&amp;(IF(CM28="","",CM28&amp;", "))&amp;(IF(CM29="","",CM29&amp;", "))&amp;(IF(CM30="","",CM30&amp;", "))&amp;(IF(CM31="","",CM31&amp;", "))&amp;(IF(CM32="","",CM32&amp;", "))&amp;(IF(CM27="","","Masih perlu peningkatan keterampilan "&amp;CM27&amp;"."))</f>
        <v/>
      </c>
    </row>
    <row r="28" spans="1:100" x14ac:dyDescent="0.25">
      <c r="A28" s="8">
        <v>18</v>
      </c>
      <c r="B28" s="8">
        <v>53185</v>
      </c>
      <c r="C28" s="8" t="s">
        <v>107</v>
      </c>
      <c r="E28" s="47">
        <v>81</v>
      </c>
      <c r="F28" s="8" t="s">
        <v>55</v>
      </c>
      <c r="G28" s="8" t="s">
        <v>237</v>
      </c>
      <c r="H28" s="47">
        <v>83</v>
      </c>
      <c r="I28" s="8" t="s">
        <v>55</v>
      </c>
      <c r="J28" s="8" t="s">
        <v>238</v>
      </c>
      <c r="K28" s="13"/>
      <c r="L28" s="41">
        <v>76</v>
      </c>
      <c r="M28" s="41">
        <v>81</v>
      </c>
      <c r="O28" s="41"/>
      <c r="P28" s="41"/>
      <c r="Q28" s="42"/>
      <c r="R28" s="41"/>
      <c r="S28" s="41"/>
      <c r="T28" s="42"/>
      <c r="U28" s="41"/>
      <c r="V28" s="41"/>
      <c r="W28" s="42"/>
      <c r="X28" s="41"/>
      <c r="Y28" s="41"/>
      <c r="Z28" s="42"/>
      <c r="AA28" s="41"/>
      <c r="AB28" s="41"/>
      <c r="AC28" s="42"/>
      <c r="AD28" s="42" t="str">
        <f t="shared" si="0"/>
        <v/>
      </c>
      <c r="AE28" s="41"/>
      <c r="AF28" s="41"/>
      <c r="AG28" s="42"/>
      <c r="AH28" s="41"/>
      <c r="AI28" s="41"/>
      <c r="AJ28" s="42"/>
      <c r="AK28" s="41"/>
      <c r="AL28" s="41"/>
      <c r="AM28" s="42"/>
      <c r="AN28" s="41"/>
      <c r="AO28" s="41"/>
      <c r="AP28" s="42"/>
      <c r="AQ28" s="41"/>
      <c r="AR28" s="41"/>
      <c r="AS28" s="42"/>
      <c r="AT28" s="41"/>
      <c r="AU28" s="43" t="str">
        <f t="shared" si="1"/>
        <v/>
      </c>
      <c r="AV28" s="44" t="str">
        <f t="shared" si="2"/>
        <v/>
      </c>
      <c r="AW28" s="45"/>
      <c r="AX28" s="41"/>
      <c r="AY28" s="41"/>
      <c r="AZ28" s="42"/>
      <c r="BA28" s="41"/>
      <c r="BB28" s="41"/>
      <c r="BC28" s="42"/>
      <c r="BD28" s="41"/>
      <c r="BE28" s="41"/>
      <c r="BF28" s="42"/>
      <c r="BG28" s="41"/>
      <c r="BH28" s="41"/>
      <c r="BI28" s="42"/>
      <c r="BJ28" s="41"/>
      <c r="BK28" s="41"/>
      <c r="BL28" s="42"/>
      <c r="BM28" s="42" t="str">
        <f t="shared" si="3"/>
        <v/>
      </c>
      <c r="BN28" s="41"/>
      <c r="BO28" s="41"/>
      <c r="BP28" s="42"/>
      <c r="BQ28" s="41"/>
      <c r="BR28" s="41"/>
      <c r="BS28" s="42"/>
      <c r="BT28" s="41"/>
      <c r="BU28" s="41"/>
      <c r="BV28" s="42"/>
      <c r="BW28" s="41"/>
      <c r="BX28" s="41"/>
      <c r="BY28" s="42"/>
      <c r="BZ28" s="41"/>
      <c r="CA28" s="41"/>
      <c r="CB28" s="42"/>
      <c r="CC28" s="43" t="str">
        <f t="shared" si="4"/>
        <v/>
      </c>
      <c r="CD28" s="44" t="str">
        <f t="shared" si="5"/>
        <v/>
      </c>
      <c r="CE28" s="45"/>
      <c r="CF28" s="41"/>
      <c r="CG28" s="46" t="str">
        <f t="shared" si="6"/>
        <v/>
      </c>
      <c r="CH28" s="45"/>
      <c r="CI28" s="41"/>
      <c r="CJ28" s="46" t="str">
        <f t="shared" si="7"/>
        <v/>
      </c>
      <c r="CL28" s="40">
        <v>6</v>
      </c>
      <c r="CM28" s="52"/>
      <c r="CO28" s="18">
        <v>70</v>
      </c>
      <c r="CP28" s="21">
        <v>75</v>
      </c>
      <c r="CQ28" s="22" t="s">
        <v>53</v>
      </c>
      <c r="CU28" s="51">
        <v>6</v>
      </c>
      <c r="CV28" s="51" t="str">
        <f>(IF(CM24="","","Memiliki keterampilan "))&amp;(IF(CM23="","",CM23&amp;", "))&amp;(IF(CM24="","",CM24&amp;", "))&amp;(IF(CM25="","",CM25&amp;", "))&amp;(IF(CM26="","",CM26&amp;", "))&amp;(IF(CM27="","",CM27&amp;", "))&amp;(IF(CM29="","",CM29&amp;", "))&amp;(IF(CM30="","",CM30&amp;", "))&amp;(IF(CM31="","",CM31&amp;", "))&amp;(IF(CM32="","",CM32&amp;", "))&amp;(IF(CM28="","","Masih perlu peningkatan keterampilan "&amp;CM28&amp;"."))</f>
        <v/>
      </c>
    </row>
    <row r="29" spans="1:100" x14ac:dyDescent="0.25">
      <c r="A29" s="8">
        <v>19</v>
      </c>
      <c r="B29" s="8">
        <v>53186</v>
      </c>
      <c r="C29" s="8" t="s">
        <v>108</v>
      </c>
      <c r="E29" s="47">
        <v>81</v>
      </c>
      <c r="F29" s="8" t="s">
        <v>55</v>
      </c>
      <c r="G29" s="8" t="s">
        <v>237</v>
      </c>
      <c r="H29" s="47">
        <v>85</v>
      </c>
      <c r="I29" s="8" t="s">
        <v>55</v>
      </c>
      <c r="J29" s="8" t="s">
        <v>238</v>
      </c>
      <c r="K29" s="13"/>
      <c r="L29" s="41">
        <v>78</v>
      </c>
      <c r="M29" s="41">
        <v>78</v>
      </c>
      <c r="O29" s="41"/>
      <c r="P29" s="41"/>
      <c r="Q29" s="42"/>
      <c r="R29" s="41"/>
      <c r="S29" s="41"/>
      <c r="T29" s="42"/>
      <c r="U29" s="41"/>
      <c r="V29" s="41"/>
      <c r="W29" s="42"/>
      <c r="X29" s="41"/>
      <c r="Y29" s="41"/>
      <c r="Z29" s="42"/>
      <c r="AA29" s="41"/>
      <c r="AB29" s="41"/>
      <c r="AC29" s="42"/>
      <c r="AD29" s="42" t="str">
        <f t="shared" si="0"/>
        <v/>
      </c>
      <c r="AE29" s="41"/>
      <c r="AF29" s="41"/>
      <c r="AG29" s="42"/>
      <c r="AH29" s="41"/>
      <c r="AI29" s="41"/>
      <c r="AJ29" s="42"/>
      <c r="AK29" s="41"/>
      <c r="AL29" s="41"/>
      <c r="AM29" s="42"/>
      <c r="AN29" s="41"/>
      <c r="AO29" s="41"/>
      <c r="AP29" s="42"/>
      <c r="AQ29" s="41"/>
      <c r="AR29" s="41"/>
      <c r="AS29" s="42"/>
      <c r="AT29" s="41"/>
      <c r="AU29" s="43" t="str">
        <f t="shared" si="1"/>
        <v/>
      </c>
      <c r="AV29" s="44" t="str">
        <f t="shared" si="2"/>
        <v/>
      </c>
      <c r="AW29" s="45"/>
      <c r="AX29" s="41"/>
      <c r="AY29" s="41"/>
      <c r="AZ29" s="42"/>
      <c r="BA29" s="41"/>
      <c r="BB29" s="41"/>
      <c r="BC29" s="42"/>
      <c r="BD29" s="41"/>
      <c r="BE29" s="41"/>
      <c r="BF29" s="42"/>
      <c r="BG29" s="41"/>
      <c r="BH29" s="41"/>
      <c r="BI29" s="42"/>
      <c r="BJ29" s="41"/>
      <c r="BK29" s="41"/>
      <c r="BL29" s="42"/>
      <c r="BM29" s="42" t="str">
        <f t="shared" si="3"/>
        <v/>
      </c>
      <c r="BN29" s="41"/>
      <c r="BO29" s="41"/>
      <c r="BP29" s="42"/>
      <c r="BQ29" s="41"/>
      <c r="BR29" s="41"/>
      <c r="BS29" s="42"/>
      <c r="BT29" s="41"/>
      <c r="BU29" s="41"/>
      <c r="BV29" s="42"/>
      <c r="BW29" s="41"/>
      <c r="BX29" s="41"/>
      <c r="BY29" s="42"/>
      <c r="BZ29" s="41"/>
      <c r="CA29" s="41"/>
      <c r="CB29" s="42"/>
      <c r="CC29" s="43" t="str">
        <f t="shared" si="4"/>
        <v/>
      </c>
      <c r="CD29" s="44" t="str">
        <f t="shared" si="5"/>
        <v/>
      </c>
      <c r="CE29" s="45"/>
      <c r="CF29" s="41"/>
      <c r="CG29" s="46" t="str">
        <f t="shared" si="6"/>
        <v/>
      </c>
      <c r="CH29" s="45"/>
      <c r="CI29" s="41"/>
      <c r="CJ29" s="46" t="str">
        <f t="shared" si="7"/>
        <v/>
      </c>
      <c r="CL29" s="40">
        <v>7</v>
      </c>
      <c r="CM29" s="52"/>
      <c r="CO29" s="18">
        <v>76</v>
      </c>
      <c r="CP29" s="21">
        <v>90</v>
      </c>
      <c r="CQ29" s="22" t="s">
        <v>55</v>
      </c>
      <c r="CU29" s="51">
        <v>7</v>
      </c>
      <c r="CV29" s="51" t="str">
        <f>(IF(CM24="","","Memiliki keterampilan "))&amp;(IF(CM23="","",CM23&amp;", "))&amp;(IF(CM24="","",CM24&amp;", "))&amp;(IF(CM25="","",CM25&amp;", "))&amp;(IF(CM26="","",CM26&amp;", "))&amp;(IF(CM27="","",CM27&amp;", "))&amp;(IF(CM28="","",CM28&amp;", "))&amp;(IF(CM30="","",CM30&amp;", "))&amp;(IF(CM31="","",CM31&amp;", "))&amp;(IF(CM32="","",CM32&amp;", "))&amp;(IF(CM29="","","Masih perlu peningkatan keterampilan "&amp;CM29&amp;"."))</f>
        <v/>
      </c>
    </row>
    <row r="30" spans="1:100" x14ac:dyDescent="0.25">
      <c r="A30" s="8">
        <v>20</v>
      </c>
      <c r="B30" s="8">
        <v>53187</v>
      </c>
      <c r="C30" s="8" t="s">
        <v>109</v>
      </c>
      <c r="E30" s="47">
        <v>84</v>
      </c>
      <c r="F30" s="8" t="s">
        <v>55</v>
      </c>
      <c r="G30" s="8" t="s">
        <v>237</v>
      </c>
      <c r="H30" s="47">
        <v>85</v>
      </c>
      <c r="I30" s="8" t="s">
        <v>55</v>
      </c>
      <c r="J30" s="8" t="s">
        <v>238</v>
      </c>
      <c r="K30" s="13"/>
      <c r="L30" s="41">
        <v>80</v>
      </c>
      <c r="M30" s="41">
        <v>83</v>
      </c>
      <c r="O30" s="41"/>
      <c r="P30" s="41"/>
      <c r="Q30" s="42"/>
      <c r="R30" s="41"/>
      <c r="S30" s="41"/>
      <c r="T30" s="42"/>
      <c r="U30" s="41"/>
      <c r="V30" s="41"/>
      <c r="W30" s="42"/>
      <c r="X30" s="41"/>
      <c r="Y30" s="41"/>
      <c r="Z30" s="42"/>
      <c r="AA30" s="41"/>
      <c r="AB30" s="41"/>
      <c r="AC30" s="42"/>
      <c r="AD30" s="42" t="str">
        <f t="shared" si="0"/>
        <v/>
      </c>
      <c r="AE30" s="41"/>
      <c r="AF30" s="41"/>
      <c r="AG30" s="42"/>
      <c r="AH30" s="41"/>
      <c r="AI30" s="41"/>
      <c r="AJ30" s="42"/>
      <c r="AK30" s="41"/>
      <c r="AL30" s="41"/>
      <c r="AM30" s="42"/>
      <c r="AN30" s="41"/>
      <c r="AO30" s="41"/>
      <c r="AP30" s="42"/>
      <c r="AQ30" s="41"/>
      <c r="AR30" s="41"/>
      <c r="AS30" s="42"/>
      <c r="AT30" s="41"/>
      <c r="AU30" s="43" t="str">
        <f t="shared" si="1"/>
        <v/>
      </c>
      <c r="AV30" s="44" t="str">
        <f t="shared" si="2"/>
        <v/>
      </c>
      <c r="AW30" s="45"/>
      <c r="AX30" s="41"/>
      <c r="AY30" s="41"/>
      <c r="AZ30" s="42"/>
      <c r="BA30" s="41"/>
      <c r="BB30" s="41"/>
      <c r="BC30" s="42"/>
      <c r="BD30" s="41"/>
      <c r="BE30" s="41"/>
      <c r="BF30" s="42"/>
      <c r="BG30" s="41"/>
      <c r="BH30" s="41"/>
      <c r="BI30" s="42"/>
      <c r="BJ30" s="41"/>
      <c r="BK30" s="41"/>
      <c r="BL30" s="42"/>
      <c r="BM30" s="42" t="str">
        <f t="shared" si="3"/>
        <v/>
      </c>
      <c r="BN30" s="41"/>
      <c r="BO30" s="41"/>
      <c r="BP30" s="42"/>
      <c r="BQ30" s="41"/>
      <c r="BR30" s="41"/>
      <c r="BS30" s="42"/>
      <c r="BT30" s="41"/>
      <c r="BU30" s="41"/>
      <c r="BV30" s="42"/>
      <c r="BW30" s="41"/>
      <c r="BX30" s="41"/>
      <c r="BY30" s="42"/>
      <c r="BZ30" s="41"/>
      <c r="CA30" s="41"/>
      <c r="CB30" s="42"/>
      <c r="CC30" s="43" t="str">
        <f t="shared" si="4"/>
        <v/>
      </c>
      <c r="CD30" s="44" t="str">
        <f t="shared" si="5"/>
        <v/>
      </c>
      <c r="CE30" s="45"/>
      <c r="CF30" s="41"/>
      <c r="CG30" s="46" t="str">
        <f t="shared" si="6"/>
        <v/>
      </c>
      <c r="CH30" s="45"/>
      <c r="CI30" s="41"/>
      <c r="CJ30" s="46" t="str">
        <f t="shared" si="7"/>
        <v/>
      </c>
      <c r="CL30" s="40">
        <v>8</v>
      </c>
      <c r="CM30" s="52"/>
      <c r="CO30" s="18">
        <v>91</v>
      </c>
      <c r="CP30" s="21">
        <v>100</v>
      </c>
      <c r="CQ30" s="22" t="s">
        <v>15</v>
      </c>
      <c r="CU30" s="51">
        <v>8</v>
      </c>
      <c r="CV30" s="51" t="str">
        <f>(IF(CM24="","","Memiliki keterampilan "))&amp;(IF(CM23="","",CM23&amp;", "))&amp;(IF(CM24="","",CM24&amp;", "))&amp;(IF(CM25="","",CM25&amp;", "))&amp;(IF(CM26="","",CM26&amp;", "))&amp;(IF(CM27="","",CM27&amp;", "))&amp;(IF(CM28="","",CM28&amp;", "))&amp;(IF(CM29="","",CM29&amp;", "))&amp;(IF(CM31="","",CM31&amp;", "))&amp;(IF(CM32="","",CM32&amp;", "))&amp;(IF(CM30="","","Masih perlu peningkatan keterampilan "&amp;CM30&amp;"."))</f>
        <v/>
      </c>
    </row>
    <row r="31" spans="1:100" x14ac:dyDescent="0.25">
      <c r="A31" s="8">
        <v>21</v>
      </c>
      <c r="B31" s="8">
        <v>53188</v>
      </c>
      <c r="C31" s="8" t="s">
        <v>110</v>
      </c>
      <c r="E31" s="47">
        <v>86</v>
      </c>
      <c r="F31" s="8" t="s">
        <v>55</v>
      </c>
      <c r="G31" s="8" t="s">
        <v>237</v>
      </c>
      <c r="H31" s="47">
        <v>87</v>
      </c>
      <c r="I31" s="8" t="s">
        <v>55</v>
      </c>
      <c r="J31" s="8" t="s">
        <v>238</v>
      </c>
      <c r="K31" s="13"/>
      <c r="L31" s="41">
        <v>85</v>
      </c>
      <c r="M31" s="41">
        <v>95</v>
      </c>
      <c r="O31" s="41"/>
      <c r="P31" s="41"/>
      <c r="Q31" s="42"/>
      <c r="R31" s="41"/>
      <c r="S31" s="41"/>
      <c r="T31" s="42"/>
      <c r="U31" s="41"/>
      <c r="V31" s="41"/>
      <c r="W31" s="42"/>
      <c r="X31" s="41"/>
      <c r="Y31" s="41"/>
      <c r="Z31" s="42"/>
      <c r="AA31" s="41"/>
      <c r="AB31" s="41"/>
      <c r="AC31" s="42"/>
      <c r="AD31" s="42" t="str">
        <f t="shared" si="0"/>
        <v/>
      </c>
      <c r="AE31" s="41"/>
      <c r="AF31" s="41"/>
      <c r="AG31" s="42"/>
      <c r="AH31" s="41"/>
      <c r="AI31" s="41"/>
      <c r="AJ31" s="42"/>
      <c r="AK31" s="41"/>
      <c r="AL31" s="41"/>
      <c r="AM31" s="42"/>
      <c r="AN31" s="41"/>
      <c r="AO31" s="41"/>
      <c r="AP31" s="42"/>
      <c r="AQ31" s="41"/>
      <c r="AR31" s="41"/>
      <c r="AS31" s="42"/>
      <c r="AT31" s="41"/>
      <c r="AU31" s="43" t="str">
        <f t="shared" si="1"/>
        <v/>
      </c>
      <c r="AV31" s="44" t="str">
        <f t="shared" si="2"/>
        <v/>
      </c>
      <c r="AW31" s="45"/>
      <c r="AX31" s="41"/>
      <c r="AY31" s="41"/>
      <c r="AZ31" s="42"/>
      <c r="BA31" s="41"/>
      <c r="BB31" s="41"/>
      <c r="BC31" s="42"/>
      <c r="BD31" s="41"/>
      <c r="BE31" s="41"/>
      <c r="BF31" s="42"/>
      <c r="BG31" s="41"/>
      <c r="BH31" s="41"/>
      <c r="BI31" s="42"/>
      <c r="BJ31" s="41"/>
      <c r="BK31" s="41"/>
      <c r="BL31" s="42"/>
      <c r="BM31" s="42" t="str">
        <f t="shared" si="3"/>
        <v/>
      </c>
      <c r="BN31" s="41"/>
      <c r="BO31" s="41"/>
      <c r="BP31" s="42"/>
      <c r="BQ31" s="41"/>
      <c r="BR31" s="41"/>
      <c r="BS31" s="42"/>
      <c r="BT31" s="41"/>
      <c r="BU31" s="41"/>
      <c r="BV31" s="42"/>
      <c r="BW31" s="41"/>
      <c r="BX31" s="41"/>
      <c r="BY31" s="42"/>
      <c r="BZ31" s="41"/>
      <c r="CA31" s="41"/>
      <c r="CB31" s="42"/>
      <c r="CC31" s="43" t="str">
        <f t="shared" si="4"/>
        <v/>
      </c>
      <c r="CD31" s="44" t="str">
        <f t="shared" si="5"/>
        <v/>
      </c>
      <c r="CE31" s="45"/>
      <c r="CF31" s="41"/>
      <c r="CG31" s="46" t="str">
        <f t="shared" si="6"/>
        <v/>
      </c>
      <c r="CH31" s="45"/>
      <c r="CI31" s="41"/>
      <c r="CJ31" s="46" t="str">
        <f t="shared" si="7"/>
        <v/>
      </c>
      <c r="CL31" s="40">
        <v>9</v>
      </c>
      <c r="CM31" s="52"/>
      <c r="CU31" s="51">
        <v>9</v>
      </c>
      <c r="CV31" s="51" t="str">
        <f>(IF(CM24="","","Memiliki keterampilan "))&amp;(IF(CM23="","",CM23&amp;", "))&amp;(IF(CM24="","",CM24&amp;", "))&amp;(IF(CM25="","",CM25&amp;", "))&amp;(IF(CM26="","",CM26&amp;", "))&amp;(IF(CM27="","",CM27&amp;", "))&amp;(IF(CM28="","",CM28&amp;", "))&amp;(IF(CM29="","",CM29&amp;", "))&amp;(IF(CM30="","",CM30&amp;", "))&amp;(IF(CM32="","",CM32&amp;", "))&amp;(IF(CM31="","","Masih perlu peningkatan keterampilan "&amp;CM31&amp;"."))</f>
        <v/>
      </c>
    </row>
    <row r="32" spans="1:100" x14ac:dyDescent="0.25">
      <c r="A32" s="8">
        <v>22</v>
      </c>
      <c r="B32" s="8">
        <v>53189</v>
      </c>
      <c r="C32" s="8" t="s">
        <v>111</v>
      </c>
      <c r="E32" s="47">
        <v>84</v>
      </c>
      <c r="F32" s="8" t="s">
        <v>55</v>
      </c>
      <c r="G32" s="8" t="s">
        <v>237</v>
      </c>
      <c r="H32" s="47">
        <v>83</v>
      </c>
      <c r="I32" s="8" t="s">
        <v>55</v>
      </c>
      <c r="J32" s="8" t="s">
        <v>238</v>
      </c>
      <c r="K32" s="13"/>
      <c r="L32" s="41">
        <v>81</v>
      </c>
      <c r="M32" s="41">
        <v>83</v>
      </c>
      <c r="O32" s="41"/>
      <c r="P32" s="41"/>
      <c r="Q32" s="42"/>
      <c r="R32" s="41"/>
      <c r="S32" s="41"/>
      <c r="T32" s="42"/>
      <c r="U32" s="41"/>
      <c r="V32" s="41"/>
      <c r="W32" s="42"/>
      <c r="X32" s="41"/>
      <c r="Y32" s="41"/>
      <c r="Z32" s="42"/>
      <c r="AA32" s="41"/>
      <c r="AB32" s="41"/>
      <c r="AC32" s="42"/>
      <c r="AD32" s="42" t="str">
        <f t="shared" si="0"/>
        <v/>
      </c>
      <c r="AE32" s="41"/>
      <c r="AF32" s="41"/>
      <c r="AG32" s="42"/>
      <c r="AH32" s="41"/>
      <c r="AI32" s="41"/>
      <c r="AJ32" s="42"/>
      <c r="AK32" s="41"/>
      <c r="AL32" s="41"/>
      <c r="AM32" s="42"/>
      <c r="AN32" s="41"/>
      <c r="AO32" s="41"/>
      <c r="AP32" s="42"/>
      <c r="AQ32" s="41"/>
      <c r="AR32" s="41"/>
      <c r="AS32" s="42"/>
      <c r="AT32" s="41"/>
      <c r="AU32" s="43" t="str">
        <f t="shared" si="1"/>
        <v/>
      </c>
      <c r="AV32" s="44" t="str">
        <f t="shared" si="2"/>
        <v/>
      </c>
      <c r="AW32" s="45"/>
      <c r="AX32" s="41"/>
      <c r="AY32" s="41"/>
      <c r="AZ32" s="42"/>
      <c r="BA32" s="41"/>
      <c r="BB32" s="41"/>
      <c r="BC32" s="42"/>
      <c r="BD32" s="41"/>
      <c r="BE32" s="41"/>
      <c r="BF32" s="42"/>
      <c r="BG32" s="41"/>
      <c r="BH32" s="41"/>
      <c r="BI32" s="42"/>
      <c r="BJ32" s="41"/>
      <c r="BK32" s="41"/>
      <c r="BL32" s="42"/>
      <c r="BM32" s="42" t="str">
        <f t="shared" si="3"/>
        <v/>
      </c>
      <c r="BN32" s="41"/>
      <c r="BO32" s="41"/>
      <c r="BP32" s="42"/>
      <c r="BQ32" s="41"/>
      <c r="BR32" s="41"/>
      <c r="BS32" s="42"/>
      <c r="BT32" s="41"/>
      <c r="BU32" s="41"/>
      <c r="BV32" s="42"/>
      <c r="BW32" s="41"/>
      <c r="BX32" s="41"/>
      <c r="BY32" s="42"/>
      <c r="BZ32" s="41"/>
      <c r="CA32" s="41"/>
      <c r="CB32" s="42"/>
      <c r="CC32" s="43" t="str">
        <f t="shared" si="4"/>
        <v/>
      </c>
      <c r="CD32" s="44" t="str">
        <f t="shared" si="5"/>
        <v/>
      </c>
      <c r="CE32" s="45"/>
      <c r="CF32" s="41"/>
      <c r="CG32" s="46" t="str">
        <f t="shared" si="6"/>
        <v/>
      </c>
      <c r="CH32" s="45"/>
      <c r="CI32" s="41"/>
      <c r="CJ32" s="46" t="str">
        <f t="shared" si="7"/>
        <v/>
      </c>
      <c r="CL32" s="40">
        <v>10</v>
      </c>
      <c r="CM32" s="52"/>
      <c r="CU32" s="51">
        <v>10</v>
      </c>
      <c r="CV32" s="51" t="str">
        <f>(IF(CM24="","","Memiliki keterampilan "))&amp;(IF(CM23="","",CM23&amp;", "))&amp;(IF(CM24="","",CM24&amp;", "))&amp;(IF(CM25="","",CM25&amp;", "))&amp;(IF(CM26="","",CM26&amp;", "))&amp;(IF(CM27="","",CM27&amp;", "))&amp;(IF(CM28="","",CM28&amp;", "))&amp;(IF(CM29="","",CM29&amp;", "))&amp;(IF(CM30="","",CM30&amp;", "))&amp;(IF(CM31="","",CM31&amp;", "))&amp;(IF(CM32="","","Masih perlu peningkatan keterampilan "&amp;CM32&amp;"."))</f>
        <v/>
      </c>
    </row>
    <row r="33" spans="1:100" x14ac:dyDescent="0.25">
      <c r="A33" s="8">
        <v>23</v>
      </c>
      <c r="B33" s="8">
        <v>53190</v>
      </c>
      <c r="C33" s="8" t="s">
        <v>112</v>
      </c>
      <c r="E33" s="47">
        <v>86</v>
      </c>
      <c r="F33" s="8" t="s">
        <v>55</v>
      </c>
      <c r="G33" s="8" t="s">
        <v>237</v>
      </c>
      <c r="H33" s="47">
        <v>85</v>
      </c>
      <c r="I33" s="8" t="s">
        <v>55</v>
      </c>
      <c r="J33" s="8" t="s">
        <v>238</v>
      </c>
      <c r="K33" s="13"/>
      <c r="L33" s="41">
        <v>85</v>
      </c>
      <c r="M33" s="41">
        <v>91</v>
      </c>
      <c r="O33" s="41"/>
      <c r="P33" s="41"/>
      <c r="Q33" s="42"/>
      <c r="R33" s="41"/>
      <c r="S33" s="41"/>
      <c r="T33" s="42"/>
      <c r="U33" s="41"/>
      <c r="V33" s="41"/>
      <c r="W33" s="42"/>
      <c r="X33" s="41"/>
      <c r="Y33" s="41"/>
      <c r="Z33" s="42"/>
      <c r="AA33" s="41"/>
      <c r="AB33" s="41"/>
      <c r="AC33" s="42"/>
      <c r="AD33" s="42" t="str">
        <f t="shared" si="0"/>
        <v/>
      </c>
      <c r="AE33" s="41"/>
      <c r="AF33" s="41"/>
      <c r="AG33" s="42"/>
      <c r="AH33" s="41"/>
      <c r="AI33" s="41"/>
      <c r="AJ33" s="42"/>
      <c r="AK33" s="41"/>
      <c r="AL33" s="41"/>
      <c r="AM33" s="42"/>
      <c r="AN33" s="41"/>
      <c r="AO33" s="41"/>
      <c r="AP33" s="42"/>
      <c r="AQ33" s="41"/>
      <c r="AR33" s="41"/>
      <c r="AS33" s="42"/>
      <c r="AT33" s="41"/>
      <c r="AU33" s="43" t="str">
        <f t="shared" si="1"/>
        <v/>
      </c>
      <c r="AV33" s="44" t="str">
        <f t="shared" si="2"/>
        <v/>
      </c>
      <c r="AW33" s="45"/>
      <c r="AX33" s="41"/>
      <c r="AY33" s="41"/>
      <c r="AZ33" s="42"/>
      <c r="BA33" s="41"/>
      <c r="BB33" s="41"/>
      <c r="BC33" s="42"/>
      <c r="BD33" s="41"/>
      <c r="BE33" s="41"/>
      <c r="BF33" s="42"/>
      <c r="BG33" s="41"/>
      <c r="BH33" s="41"/>
      <c r="BI33" s="42"/>
      <c r="BJ33" s="41"/>
      <c r="BK33" s="41"/>
      <c r="BL33" s="42"/>
      <c r="BM33" s="42" t="str">
        <f t="shared" si="3"/>
        <v/>
      </c>
      <c r="BN33" s="41"/>
      <c r="BO33" s="41"/>
      <c r="BP33" s="42"/>
      <c r="BQ33" s="41"/>
      <c r="BR33" s="41"/>
      <c r="BS33" s="42"/>
      <c r="BT33" s="41"/>
      <c r="BU33" s="41"/>
      <c r="BV33" s="42"/>
      <c r="BW33" s="41"/>
      <c r="BX33" s="41"/>
      <c r="BY33" s="42"/>
      <c r="BZ33" s="41"/>
      <c r="CA33" s="41"/>
      <c r="CB33" s="42"/>
      <c r="CC33" s="43" t="str">
        <f t="shared" si="4"/>
        <v/>
      </c>
      <c r="CD33" s="44" t="str">
        <f t="shared" si="5"/>
        <v/>
      </c>
      <c r="CE33" s="45"/>
      <c r="CF33" s="41"/>
      <c r="CG33" s="46" t="str">
        <f t="shared" si="6"/>
        <v/>
      </c>
      <c r="CH33" s="45"/>
      <c r="CI33" s="41"/>
      <c r="CJ33" s="46" t="str">
        <f t="shared" si="7"/>
        <v/>
      </c>
      <c r="CU33" s="51">
        <v>11</v>
      </c>
      <c r="CV33" s="51" t="str">
        <f>(IF(CM23="","","Memiliki keterampilan  "))&amp;(IF(CM23="","",CM23&amp;", "))&amp;(IF(CM24="","",CM24&amp;", "))&amp;(IF(CM25="","",CM25&amp;", "))&amp;(IF(CM26="","",CM26&amp;", "))&amp;(IF(CM27="","",CM27&amp;", "))&amp;(IF(CM28="","",CM28&amp;", "))&amp;(IF(CM29="","",CM29&amp;", "))&amp;(IF(CM30="","",CM30&amp;", "))&amp;(IF(CM31="","",CM31&amp;", "))&amp;(IF(CM32="","",CM32&amp;"."))</f>
        <v/>
      </c>
    </row>
    <row r="34" spans="1:100" x14ac:dyDescent="0.25">
      <c r="A34" s="8">
        <v>24</v>
      </c>
      <c r="B34" s="8">
        <v>53191</v>
      </c>
      <c r="C34" s="8" t="s">
        <v>113</v>
      </c>
      <c r="E34" s="47">
        <v>86</v>
      </c>
      <c r="F34" s="8" t="s">
        <v>55</v>
      </c>
      <c r="G34" s="8" t="s">
        <v>237</v>
      </c>
      <c r="H34" s="47">
        <v>85</v>
      </c>
      <c r="I34" s="8" t="s">
        <v>55</v>
      </c>
      <c r="J34" s="8" t="s">
        <v>238</v>
      </c>
      <c r="K34" s="13"/>
      <c r="L34" s="41">
        <v>81</v>
      </c>
      <c r="M34" s="41">
        <v>96</v>
      </c>
      <c r="O34" s="41"/>
      <c r="P34" s="41"/>
      <c r="Q34" s="42"/>
      <c r="R34" s="41"/>
      <c r="S34" s="41"/>
      <c r="T34" s="42"/>
      <c r="U34" s="41"/>
      <c r="V34" s="41"/>
      <c r="W34" s="42"/>
      <c r="X34" s="41"/>
      <c r="Y34" s="41"/>
      <c r="Z34" s="42"/>
      <c r="AA34" s="41"/>
      <c r="AB34" s="41"/>
      <c r="AC34" s="42"/>
      <c r="AD34" s="42" t="str">
        <f t="shared" si="0"/>
        <v/>
      </c>
      <c r="AE34" s="41"/>
      <c r="AF34" s="41"/>
      <c r="AG34" s="42"/>
      <c r="AH34" s="41"/>
      <c r="AI34" s="41"/>
      <c r="AJ34" s="42"/>
      <c r="AK34" s="41"/>
      <c r="AL34" s="41"/>
      <c r="AM34" s="42"/>
      <c r="AN34" s="41"/>
      <c r="AO34" s="41"/>
      <c r="AP34" s="42"/>
      <c r="AQ34" s="41"/>
      <c r="AR34" s="41"/>
      <c r="AS34" s="42"/>
      <c r="AT34" s="41"/>
      <c r="AU34" s="43" t="str">
        <f t="shared" si="1"/>
        <v/>
      </c>
      <c r="AV34" s="44" t="str">
        <f t="shared" si="2"/>
        <v/>
      </c>
      <c r="AW34" s="45"/>
      <c r="AX34" s="41"/>
      <c r="AY34" s="41"/>
      <c r="AZ34" s="42"/>
      <c r="BA34" s="41"/>
      <c r="BB34" s="41"/>
      <c r="BC34" s="42"/>
      <c r="BD34" s="41"/>
      <c r="BE34" s="41"/>
      <c r="BF34" s="42"/>
      <c r="BG34" s="41"/>
      <c r="BH34" s="41"/>
      <c r="BI34" s="42"/>
      <c r="BJ34" s="41"/>
      <c r="BK34" s="41"/>
      <c r="BL34" s="42"/>
      <c r="BM34" s="42" t="str">
        <f t="shared" si="3"/>
        <v/>
      </c>
      <c r="BN34" s="41"/>
      <c r="BO34" s="41"/>
      <c r="BP34" s="42"/>
      <c r="BQ34" s="41"/>
      <c r="BR34" s="41"/>
      <c r="BS34" s="42"/>
      <c r="BT34" s="41"/>
      <c r="BU34" s="41"/>
      <c r="BV34" s="42"/>
      <c r="BW34" s="41"/>
      <c r="BX34" s="41"/>
      <c r="BY34" s="42"/>
      <c r="BZ34" s="41"/>
      <c r="CA34" s="41"/>
      <c r="CB34" s="42"/>
      <c r="CC34" s="43" t="str">
        <f t="shared" si="4"/>
        <v/>
      </c>
      <c r="CD34" s="44" t="str">
        <f t="shared" si="5"/>
        <v/>
      </c>
      <c r="CE34" s="45"/>
      <c r="CF34" s="41"/>
      <c r="CG34" s="46" t="str">
        <f t="shared" si="6"/>
        <v/>
      </c>
      <c r="CH34" s="45"/>
      <c r="CI34" s="41"/>
      <c r="CJ34" s="46" t="str">
        <f t="shared" si="7"/>
        <v/>
      </c>
    </row>
    <row r="35" spans="1:100" x14ac:dyDescent="0.25">
      <c r="A35" s="8">
        <v>25</v>
      </c>
      <c r="B35" s="8">
        <v>53192</v>
      </c>
      <c r="C35" s="8" t="s">
        <v>114</v>
      </c>
      <c r="E35" s="47">
        <v>80</v>
      </c>
      <c r="F35" s="8" t="s">
        <v>55</v>
      </c>
      <c r="G35" s="8" t="s">
        <v>237</v>
      </c>
      <c r="H35" s="47">
        <v>83</v>
      </c>
      <c r="I35" s="8" t="s">
        <v>55</v>
      </c>
      <c r="J35" s="8" t="s">
        <v>238</v>
      </c>
      <c r="K35" s="13"/>
      <c r="L35" s="41">
        <v>80</v>
      </c>
      <c r="M35" s="41">
        <v>73</v>
      </c>
      <c r="O35" s="41"/>
      <c r="P35" s="41"/>
      <c r="Q35" s="42"/>
      <c r="R35" s="41"/>
      <c r="S35" s="41"/>
      <c r="T35" s="42"/>
      <c r="U35" s="41"/>
      <c r="V35" s="41"/>
      <c r="W35" s="42"/>
      <c r="X35" s="41"/>
      <c r="Y35" s="41"/>
      <c r="Z35" s="42"/>
      <c r="AA35" s="41"/>
      <c r="AB35" s="41"/>
      <c r="AC35" s="42"/>
      <c r="AD35" s="42" t="str">
        <f t="shared" si="0"/>
        <v/>
      </c>
      <c r="AE35" s="41"/>
      <c r="AF35" s="41"/>
      <c r="AG35" s="42"/>
      <c r="AH35" s="41"/>
      <c r="AI35" s="41"/>
      <c r="AJ35" s="42"/>
      <c r="AK35" s="41"/>
      <c r="AL35" s="41"/>
      <c r="AM35" s="42"/>
      <c r="AN35" s="41"/>
      <c r="AO35" s="41"/>
      <c r="AP35" s="42"/>
      <c r="AQ35" s="41"/>
      <c r="AR35" s="41"/>
      <c r="AS35" s="42"/>
      <c r="AT35" s="41"/>
      <c r="AU35" s="43" t="str">
        <f t="shared" si="1"/>
        <v/>
      </c>
      <c r="AV35" s="44" t="str">
        <f t="shared" si="2"/>
        <v/>
      </c>
      <c r="AW35" s="45"/>
      <c r="AX35" s="41"/>
      <c r="AY35" s="41"/>
      <c r="AZ35" s="42"/>
      <c r="BA35" s="41"/>
      <c r="BB35" s="41"/>
      <c r="BC35" s="42"/>
      <c r="BD35" s="41"/>
      <c r="BE35" s="41"/>
      <c r="BF35" s="42"/>
      <c r="BG35" s="41"/>
      <c r="BH35" s="41"/>
      <c r="BI35" s="42"/>
      <c r="BJ35" s="41"/>
      <c r="BK35" s="41"/>
      <c r="BL35" s="42"/>
      <c r="BM35" s="42" t="str">
        <f t="shared" si="3"/>
        <v/>
      </c>
      <c r="BN35" s="41"/>
      <c r="BO35" s="41"/>
      <c r="BP35" s="42"/>
      <c r="BQ35" s="41"/>
      <c r="BR35" s="41"/>
      <c r="BS35" s="42"/>
      <c r="BT35" s="41"/>
      <c r="BU35" s="41"/>
      <c r="BV35" s="42"/>
      <c r="BW35" s="41"/>
      <c r="BX35" s="41"/>
      <c r="BY35" s="42"/>
      <c r="BZ35" s="41"/>
      <c r="CA35" s="41"/>
      <c r="CB35" s="42"/>
      <c r="CC35" s="43" t="str">
        <f t="shared" si="4"/>
        <v/>
      </c>
      <c r="CD35" s="44" t="str">
        <f t="shared" si="5"/>
        <v/>
      </c>
      <c r="CE35" s="45"/>
      <c r="CF35" s="41"/>
      <c r="CG35" s="46" t="str">
        <f t="shared" si="6"/>
        <v/>
      </c>
      <c r="CH35" s="45"/>
      <c r="CI35" s="41"/>
      <c r="CJ35" s="46" t="str">
        <f t="shared" si="7"/>
        <v/>
      </c>
    </row>
    <row r="36" spans="1:100" x14ac:dyDescent="0.25">
      <c r="A36" s="8">
        <v>26</v>
      </c>
      <c r="B36" s="8">
        <v>53193</v>
      </c>
      <c r="C36" s="8" t="s">
        <v>115</v>
      </c>
      <c r="E36" s="47">
        <v>82</v>
      </c>
      <c r="F36" s="8" t="s">
        <v>55</v>
      </c>
      <c r="G36" s="8" t="s">
        <v>237</v>
      </c>
      <c r="H36" s="47">
        <v>83</v>
      </c>
      <c r="I36" s="8" t="s">
        <v>55</v>
      </c>
      <c r="J36" s="8" t="s">
        <v>238</v>
      </c>
      <c r="K36" s="13"/>
      <c r="L36" s="41">
        <v>77</v>
      </c>
      <c r="M36" s="41">
        <v>72</v>
      </c>
      <c r="O36" s="41"/>
      <c r="P36" s="41"/>
      <c r="Q36" s="42"/>
      <c r="R36" s="41"/>
      <c r="S36" s="41"/>
      <c r="T36" s="42"/>
      <c r="U36" s="41"/>
      <c r="V36" s="41"/>
      <c r="W36" s="42"/>
      <c r="X36" s="41"/>
      <c r="Y36" s="41"/>
      <c r="Z36" s="42"/>
      <c r="AA36" s="41"/>
      <c r="AB36" s="41"/>
      <c r="AC36" s="42"/>
      <c r="AD36" s="42" t="str">
        <f t="shared" si="0"/>
        <v/>
      </c>
      <c r="AE36" s="41"/>
      <c r="AF36" s="41"/>
      <c r="AG36" s="42"/>
      <c r="AH36" s="41"/>
      <c r="AI36" s="41"/>
      <c r="AJ36" s="42"/>
      <c r="AK36" s="41"/>
      <c r="AL36" s="41"/>
      <c r="AM36" s="42"/>
      <c r="AN36" s="41"/>
      <c r="AO36" s="41"/>
      <c r="AP36" s="42"/>
      <c r="AQ36" s="41"/>
      <c r="AR36" s="41"/>
      <c r="AS36" s="42"/>
      <c r="AT36" s="41"/>
      <c r="AU36" s="43" t="str">
        <f t="shared" si="1"/>
        <v/>
      </c>
      <c r="AV36" s="44" t="str">
        <f t="shared" si="2"/>
        <v/>
      </c>
      <c r="AW36" s="45"/>
      <c r="AX36" s="41"/>
      <c r="AY36" s="41"/>
      <c r="AZ36" s="42"/>
      <c r="BA36" s="41"/>
      <c r="BB36" s="41"/>
      <c r="BC36" s="42"/>
      <c r="BD36" s="41"/>
      <c r="BE36" s="41"/>
      <c r="BF36" s="42"/>
      <c r="BG36" s="41"/>
      <c r="BH36" s="41"/>
      <c r="BI36" s="42"/>
      <c r="BJ36" s="41"/>
      <c r="BK36" s="41"/>
      <c r="BL36" s="42"/>
      <c r="BM36" s="42" t="str">
        <f t="shared" si="3"/>
        <v/>
      </c>
      <c r="BN36" s="41"/>
      <c r="BO36" s="41"/>
      <c r="BP36" s="42"/>
      <c r="BQ36" s="41"/>
      <c r="BR36" s="41"/>
      <c r="BS36" s="42"/>
      <c r="BT36" s="41"/>
      <c r="BU36" s="41"/>
      <c r="BV36" s="42"/>
      <c r="BW36" s="41"/>
      <c r="BX36" s="41"/>
      <c r="BY36" s="42"/>
      <c r="BZ36" s="41"/>
      <c r="CA36" s="41"/>
      <c r="CB36" s="42"/>
      <c r="CC36" s="43" t="str">
        <f t="shared" si="4"/>
        <v/>
      </c>
      <c r="CD36" s="44" t="str">
        <f t="shared" si="5"/>
        <v/>
      </c>
      <c r="CE36" s="45"/>
      <c r="CF36" s="41"/>
      <c r="CG36" s="46" t="str">
        <f t="shared" si="6"/>
        <v/>
      </c>
      <c r="CH36" s="45"/>
      <c r="CI36" s="41"/>
      <c r="CJ36" s="46" t="str">
        <f t="shared" si="7"/>
        <v/>
      </c>
    </row>
    <row r="37" spans="1:100" x14ac:dyDescent="0.25">
      <c r="A37" s="8">
        <v>27</v>
      </c>
      <c r="B37" s="8">
        <v>53194</v>
      </c>
      <c r="C37" s="8" t="s">
        <v>116</v>
      </c>
      <c r="E37" s="47">
        <v>84</v>
      </c>
      <c r="F37" s="8" t="s">
        <v>55</v>
      </c>
      <c r="G37" s="8" t="s">
        <v>237</v>
      </c>
      <c r="H37" s="47">
        <v>83</v>
      </c>
      <c r="I37" s="8" t="s">
        <v>55</v>
      </c>
      <c r="J37" s="8" t="s">
        <v>238</v>
      </c>
      <c r="K37" s="13"/>
      <c r="L37" s="41">
        <v>82</v>
      </c>
      <c r="M37" s="41">
        <v>81</v>
      </c>
      <c r="O37" s="41"/>
      <c r="P37" s="41"/>
      <c r="Q37" s="42"/>
      <c r="R37" s="41"/>
      <c r="S37" s="41"/>
      <c r="T37" s="42"/>
      <c r="U37" s="41"/>
      <c r="V37" s="41"/>
      <c r="W37" s="42"/>
      <c r="X37" s="41"/>
      <c r="Y37" s="41"/>
      <c r="Z37" s="42"/>
      <c r="AA37" s="41"/>
      <c r="AB37" s="41"/>
      <c r="AC37" s="42"/>
      <c r="AD37" s="42" t="str">
        <f t="shared" si="0"/>
        <v/>
      </c>
      <c r="AE37" s="41"/>
      <c r="AF37" s="41"/>
      <c r="AG37" s="42"/>
      <c r="AH37" s="41"/>
      <c r="AI37" s="41"/>
      <c r="AJ37" s="42"/>
      <c r="AK37" s="41"/>
      <c r="AL37" s="41"/>
      <c r="AM37" s="42"/>
      <c r="AN37" s="41"/>
      <c r="AO37" s="41"/>
      <c r="AP37" s="42"/>
      <c r="AQ37" s="41"/>
      <c r="AR37" s="41"/>
      <c r="AS37" s="42"/>
      <c r="AT37" s="41"/>
      <c r="AU37" s="43" t="str">
        <f t="shared" si="1"/>
        <v/>
      </c>
      <c r="AV37" s="44" t="str">
        <f t="shared" si="2"/>
        <v/>
      </c>
      <c r="AW37" s="45"/>
      <c r="AX37" s="41"/>
      <c r="AY37" s="41"/>
      <c r="AZ37" s="42"/>
      <c r="BA37" s="41"/>
      <c r="BB37" s="41"/>
      <c r="BC37" s="42"/>
      <c r="BD37" s="41"/>
      <c r="BE37" s="41"/>
      <c r="BF37" s="42"/>
      <c r="BG37" s="41"/>
      <c r="BH37" s="41"/>
      <c r="BI37" s="42"/>
      <c r="BJ37" s="41"/>
      <c r="BK37" s="41"/>
      <c r="BL37" s="42"/>
      <c r="BM37" s="42" t="str">
        <f t="shared" si="3"/>
        <v/>
      </c>
      <c r="BN37" s="41"/>
      <c r="BO37" s="41"/>
      <c r="BP37" s="42"/>
      <c r="BQ37" s="41"/>
      <c r="BR37" s="41"/>
      <c r="BS37" s="42"/>
      <c r="BT37" s="41"/>
      <c r="BU37" s="41"/>
      <c r="BV37" s="42"/>
      <c r="BW37" s="41"/>
      <c r="BX37" s="41"/>
      <c r="BY37" s="42"/>
      <c r="BZ37" s="41"/>
      <c r="CA37" s="41"/>
      <c r="CB37" s="42"/>
      <c r="CC37" s="43" t="str">
        <f t="shared" si="4"/>
        <v/>
      </c>
      <c r="CD37" s="44" t="str">
        <f t="shared" si="5"/>
        <v/>
      </c>
      <c r="CE37" s="45"/>
      <c r="CF37" s="41"/>
      <c r="CG37" s="46" t="str">
        <f t="shared" si="6"/>
        <v/>
      </c>
      <c r="CH37" s="45"/>
      <c r="CI37" s="41"/>
      <c r="CJ37" s="46" t="str">
        <f t="shared" si="7"/>
        <v/>
      </c>
    </row>
    <row r="38" spans="1:100" x14ac:dyDescent="0.25">
      <c r="A38" s="8">
        <v>28</v>
      </c>
      <c r="B38" s="8">
        <v>53195</v>
      </c>
      <c r="C38" s="8" t="s">
        <v>117</v>
      </c>
      <c r="E38" s="47">
        <v>83</v>
      </c>
      <c r="F38" s="8" t="s">
        <v>55</v>
      </c>
      <c r="G38" s="8" t="s">
        <v>237</v>
      </c>
      <c r="H38" s="47">
        <v>83</v>
      </c>
      <c r="I38" s="8" t="s">
        <v>55</v>
      </c>
      <c r="J38" s="8" t="s">
        <v>238</v>
      </c>
      <c r="K38" s="13"/>
      <c r="L38" s="41">
        <v>77</v>
      </c>
      <c r="M38" s="41">
        <v>81</v>
      </c>
      <c r="O38" s="41"/>
      <c r="P38" s="41"/>
      <c r="Q38" s="42"/>
      <c r="R38" s="41"/>
      <c r="S38" s="41"/>
      <c r="T38" s="42"/>
      <c r="U38" s="41"/>
      <c r="V38" s="41"/>
      <c r="W38" s="42"/>
      <c r="X38" s="41"/>
      <c r="Y38" s="41"/>
      <c r="Z38" s="42"/>
      <c r="AA38" s="41"/>
      <c r="AB38" s="41"/>
      <c r="AC38" s="42"/>
      <c r="AD38" s="42" t="str">
        <f t="shared" si="0"/>
        <v/>
      </c>
      <c r="AE38" s="41"/>
      <c r="AF38" s="41"/>
      <c r="AG38" s="42"/>
      <c r="AH38" s="41"/>
      <c r="AI38" s="41"/>
      <c r="AJ38" s="42"/>
      <c r="AK38" s="41"/>
      <c r="AL38" s="41"/>
      <c r="AM38" s="42"/>
      <c r="AN38" s="41"/>
      <c r="AO38" s="41"/>
      <c r="AP38" s="42"/>
      <c r="AQ38" s="41"/>
      <c r="AR38" s="41"/>
      <c r="AS38" s="42"/>
      <c r="AT38" s="41"/>
      <c r="AU38" s="43" t="str">
        <f t="shared" si="1"/>
        <v/>
      </c>
      <c r="AV38" s="44" t="str">
        <f t="shared" si="2"/>
        <v/>
      </c>
      <c r="AW38" s="45"/>
      <c r="AX38" s="41"/>
      <c r="AY38" s="41"/>
      <c r="AZ38" s="42"/>
      <c r="BA38" s="41"/>
      <c r="BB38" s="41"/>
      <c r="BC38" s="42"/>
      <c r="BD38" s="41"/>
      <c r="BE38" s="41"/>
      <c r="BF38" s="42"/>
      <c r="BG38" s="41"/>
      <c r="BH38" s="41"/>
      <c r="BI38" s="42"/>
      <c r="BJ38" s="41"/>
      <c r="BK38" s="41"/>
      <c r="BL38" s="42"/>
      <c r="BM38" s="42" t="str">
        <f t="shared" si="3"/>
        <v/>
      </c>
      <c r="BN38" s="41"/>
      <c r="BO38" s="41"/>
      <c r="BP38" s="42"/>
      <c r="BQ38" s="41"/>
      <c r="BR38" s="41"/>
      <c r="BS38" s="42"/>
      <c r="BT38" s="41"/>
      <c r="BU38" s="41"/>
      <c r="BV38" s="42"/>
      <c r="BW38" s="41"/>
      <c r="BX38" s="41"/>
      <c r="BY38" s="42"/>
      <c r="BZ38" s="41"/>
      <c r="CA38" s="41"/>
      <c r="CB38" s="42"/>
      <c r="CC38" s="43" t="str">
        <f t="shared" si="4"/>
        <v/>
      </c>
      <c r="CD38" s="44" t="str">
        <f t="shared" si="5"/>
        <v/>
      </c>
      <c r="CE38" s="45"/>
      <c r="CF38" s="41"/>
      <c r="CG38" s="46" t="str">
        <f t="shared" si="6"/>
        <v/>
      </c>
      <c r="CH38" s="45"/>
      <c r="CI38" s="41"/>
      <c r="CJ38" s="46" t="str">
        <f t="shared" si="7"/>
        <v/>
      </c>
    </row>
    <row r="39" spans="1:100" x14ac:dyDescent="0.25">
      <c r="A39" s="8">
        <v>29</v>
      </c>
      <c r="B39" s="8">
        <v>53196</v>
      </c>
      <c r="C39" s="8" t="s">
        <v>118</v>
      </c>
      <c r="E39" s="47">
        <v>85</v>
      </c>
      <c r="F39" s="8" t="s">
        <v>55</v>
      </c>
      <c r="G39" s="8" t="s">
        <v>237</v>
      </c>
      <c r="H39" s="47">
        <v>85</v>
      </c>
      <c r="I39" s="8" t="s">
        <v>55</v>
      </c>
      <c r="J39" s="8" t="s">
        <v>238</v>
      </c>
      <c r="K39" s="13"/>
      <c r="L39" s="41">
        <v>83</v>
      </c>
      <c r="M39" s="41">
        <v>92</v>
      </c>
      <c r="O39" s="41"/>
      <c r="P39" s="41"/>
      <c r="Q39" s="42"/>
      <c r="R39" s="41"/>
      <c r="S39" s="41"/>
      <c r="T39" s="42"/>
      <c r="U39" s="41"/>
      <c r="V39" s="41"/>
      <c r="W39" s="42"/>
      <c r="X39" s="41"/>
      <c r="Y39" s="41"/>
      <c r="Z39" s="42"/>
      <c r="AA39" s="41"/>
      <c r="AB39" s="41"/>
      <c r="AC39" s="42"/>
      <c r="AD39" s="42" t="str">
        <f t="shared" si="0"/>
        <v/>
      </c>
      <c r="AE39" s="41"/>
      <c r="AF39" s="41"/>
      <c r="AG39" s="42"/>
      <c r="AH39" s="41"/>
      <c r="AI39" s="41"/>
      <c r="AJ39" s="42"/>
      <c r="AK39" s="41"/>
      <c r="AL39" s="41"/>
      <c r="AM39" s="42"/>
      <c r="AN39" s="41"/>
      <c r="AO39" s="41"/>
      <c r="AP39" s="42"/>
      <c r="AQ39" s="41"/>
      <c r="AR39" s="41"/>
      <c r="AS39" s="42"/>
      <c r="AT39" s="41"/>
      <c r="AU39" s="43" t="str">
        <f t="shared" si="1"/>
        <v/>
      </c>
      <c r="AV39" s="44" t="str">
        <f t="shared" si="2"/>
        <v/>
      </c>
      <c r="AW39" s="45"/>
      <c r="AX39" s="41"/>
      <c r="AY39" s="41"/>
      <c r="AZ39" s="42"/>
      <c r="BA39" s="41"/>
      <c r="BB39" s="41"/>
      <c r="BC39" s="42"/>
      <c r="BD39" s="41"/>
      <c r="BE39" s="41"/>
      <c r="BF39" s="42"/>
      <c r="BG39" s="41"/>
      <c r="BH39" s="41"/>
      <c r="BI39" s="42"/>
      <c r="BJ39" s="41"/>
      <c r="BK39" s="41"/>
      <c r="BL39" s="42"/>
      <c r="BM39" s="42" t="str">
        <f t="shared" si="3"/>
        <v/>
      </c>
      <c r="BN39" s="41"/>
      <c r="BO39" s="41"/>
      <c r="BP39" s="42"/>
      <c r="BQ39" s="41"/>
      <c r="BR39" s="41"/>
      <c r="BS39" s="42"/>
      <c r="BT39" s="41"/>
      <c r="BU39" s="41"/>
      <c r="BV39" s="42"/>
      <c r="BW39" s="41"/>
      <c r="BX39" s="41"/>
      <c r="BY39" s="42"/>
      <c r="BZ39" s="41"/>
      <c r="CA39" s="41"/>
      <c r="CB39" s="42"/>
      <c r="CC39" s="43" t="str">
        <f t="shared" si="4"/>
        <v/>
      </c>
      <c r="CD39" s="44" t="str">
        <f t="shared" si="5"/>
        <v/>
      </c>
      <c r="CE39" s="45"/>
      <c r="CF39" s="41"/>
      <c r="CG39" s="46" t="str">
        <f t="shared" si="6"/>
        <v/>
      </c>
      <c r="CH39" s="45"/>
      <c r="CI39" s="41"/>
      <c r="CJ39" s="46" t="str">
        <f t="shared" si="7"/>
        <v/>
      </c>
    </row>
    <row r="40" spans="1:100" x14ac:dyDescent="0.25">
      <c r="A40" s="8">
        <v>30</v>
      </c>
      <c r="B40" s="8">
        <v>53197</v>
      </c>
      <c r="C40" s="8" t="s">
        <v>119</v>
      </c>
      <c r="E40" s="47">
        <v>86</v>
      </c>
      <c r="F40" s="8" t="s">
        <v>55</v>
      </c>
      <c r="G40" s="8" t="s">
        <v>237</v>
      </c>
      <c r="H40" s="47">
        <v>85</v>
      </c>
      <c r="I40" s="8" t="s">
        <v>55</v>
      </c>
      <c r="J40" s="8" t="s">
        <v>238</v>
      </c>
      <c r="K40" s="13"/>
      <c r="L40" s="41">
        <v>84</v>
      </c>
      <c r="M40" s="41">
        <v>92</v>
      </c>
      <c r="O40" s="41"/>
      <c r="P40" s="41"/>
      <c r="Q40" s="42"/>
      <c r="R40" s="41"/>
      <c r="S40" s="41"/>
      <c r="T40" s="42"/>
      <c r="U40" s="41"/>
      <c r="V40" s="41"/>
      <c r="W40" s="42"/>
      <c r="X40" s="41"/>
      <c r="Y40" s="41"/>
      <c r="Z40" s="42"/>
      <c r="AA40" s="41"/>
      <c r="AB40" s="41"/>
      <c r="AC40" s="42"/>
      <c r="AD40" s="42" t="str">
        <f t="shared" si="0"/>
        <v/>
      </c>
      <c r="AE40" s="41"/>
      <c r="AF40" s="41"/>
      <c r="AG40" s="42"/>
      <c r="AH40" s="41"/>
      <c r="AI40" s="41"/>
      <c r="AJ40" s="42"/>
      <c r="AK40" s="41"/>
      <c r="AL40" s="41"/>
      <c r="AM40" s="42"/>
      <c r="AN40" s="41"/>
      <c r="AO40" s="41"/>
      <c r="AP40" s="42"/>
      <c r="AQ40" s="41"/>
      <c r="AR40" s="41"/>
      <c r="AS40" s="42"/>
      <c r="AT40" s="41"/>
      <c r="AU40" s="43" t="str">
        <f t="shared" si="1"/>
        <v/>
      </c>
      <c r="AV40" s="44" t="str">
        <f t="shared" si="2"/>
        <v/>
      </c>
      <c r="AW40" s="45"/>
      <c r="AX40" s="41"/>
      <c r="AY40" s="41"/>
      <c r="AZ40" s="42"/>
      <c r="BA40" s="41"/>
      <c r="BB40" s="41"/>
      <c r="BC40" s="42"/>
      <c r="BD40" s="41"/>
      <c r="BE40" s="41"/>
      <c r="BF40" s="42"/>
      <c r="BG40" s="41"/>
      <c r="BH40" s="41"/>
      <c r="BI40" s="42"/>
      <c r="BJ40" s="41"/>
      <c r="BK40" s="41"/>
      <c r="BL40" s="42"/>
      <c r="BM40" s="42" t="str">
        <f t="shared" si="3"/>
        <v/>
      </c>
      <c r="BN40" s="41"/>
      <c r="BO40" s="41"/>
      <c r="BP40" s="42"/>
      <c r="BQ40" s="41"/>
      <c r="BR40" s="41"/>
      <c r="BS40" s="42"/>
      <c r="BT40" s="41"/>
      <c r="BU40" s="41"/>
      <c r="BV40" s="42"/>
      <c r="BW40" s="41"/>
      <c r="BX40" s="41"/>
      <c r="BY40" s="42"/>
      <c r="BZ40" s="41"/>
      <c r="CA40" s="41"/>
      <c r="CB40" s="42"/>
      <c r="CC40" s="43" t="str">
        <f t="shared" si="4"/>
        <v/>
      </c>
      <c r="CD40" s="44" t="str">
        <f t="shared" si="5"/>
        <v/>
      </c>
      <c r="CE40" s="45"/>
      <c r="CF40" s="41"/>
      <c r="CG40" s="46" t="str">
        <f t="shared" si="6"/>
        <v/>
      </c>
      <c r="CH40" s="45"/>
      <c r="CI40" s="41"/>
      <c r="CJ40" s="46" t="str">
        <f t="shared" si="7"/>
        <v/>
      </c>
    </row>
    <row r="41" spans="1:100" x14ac:dyDescent="0.25">
      <c r="A41" s="8">
        <v>31</v>
      </c>
      <c r="B41" s="8">
        <v>53198</v>
      </c>
      <c r="C41" s="8" t="s">
        <v>120</v>
      </c>
      <c r="E41" s="47">
        <v>87</v>
      </c>
      <c r="F41" s="8" t="s">
        <v>55</v>
      </c>
      <c r="G41" s="8" t="s">
        <v>237</v>
      </c>
      <c r="H41" s="47">
        <v>85</v>
      </c>
      <c r="I41" s="8" t="s">
        <v>55</v>
      </c>
      <c r="J41" s="8" t="s">
        <v>238</v>
      </c>
      <c r="K41" s="13"/>
      <c r="L41" s="41">
        <v>84</v>
      </c>
      <c r="M41" s="41">
        <v>94</v>
      </c>
      <c r="O41" s="41"/>
      <c r="P41" s="41"/>
      <c r="Q41" s="42"/>
      <c r="R41" s="41"/>
      <c r="S41" s="41"/>
      <c r="T41" s="42"/>
      <c r="U41" s="41"/>
      <c r="V41" s="41"/>
      <c r="W41" s="42"/>
      <c r="X41" s="41"/>
      <c r="Y41" s="41"/>
      <c r="Z41" s="42"/>
      <c r="AA41" s="41"/>
      <c r="AB41" s="41"/>
      <c r="AC41" s="42"/>
      <c r="AD41" s="42" t="str">
        <f t="shared" si="0"/>
        <v/>
      </c>
      <c r="AE41" s="41"/>
      <c r="AF41" s="41"/>
      <c r="AG41" s="42"/>
      <c r="AH41" s="41"/>
      <c r="AI41" s="41"/>
      <c r="AJ41" s="42"/>
      <c r="AK41" s="41"/>
      <c r="AL41" s="41"/>
      <c r="AM41" s="42"/>
      <c r="AN41" s="41"/>
      <c r="AO41" s="41"/>
      <c r="AP41" s="42"/>
      <c r="AQ41" s="41"/>
      <c r="AR41" s="41"/>
      <c r="AS41" s="42"/>
      <c r="AT41" s="41"/>
      <c r="AU41" s="43" t="str">
        <f t="shared" si="1"/>
        <v/>
      </c>
      <c r="AV41" s="44" t="str">
        <f t="shared" si="2"/>
        <v/>
      </c>
      <c r="AW41" s="45"/>
      <c r="AX41" s="41"/>
      <c r="AY41" s="41"/>
      <c r="AZ41" s="42"/>
      <c r="BA41" s="41"/>
      <c r="BB41" s="41"/>
      <c r="BC41" s="42"/>
      <c r="BD41" s="41"/>
      <c r="BE41" s="41"/>
      <c r="BF41" s="42"/>
      <c r="BG41" s="41"/>
      <c r="BH41" s="41"/>
      <c r="BI41" s="42"/>
      <c r="BJ41" s="41"/>
      <c r="BK41" s="41"/>
      <c r="BL41" s="42"/>
      <c r="BM41" s="42" t="str">
        <f t="shared" si="3"/>
        <v/>
      </c>
      <c r="BN41" s="41"/>
      <c r="BO41" s="41"/>
      <c r="BP41" s="42"/>
      <c r="BQ41" s="41"/>
      <c r="BR41" s="41"/>
      <c r="BS41" s="42"/>
      <c r="BT41" s="41"/>
      <c r="BU41" s="41"/>
      <c r="BV41" s="42"/>
      <c r="BW41" s="41"/>
      <c r="BX41" s="41"/>
      <c r="BY41" s="42"/>
      <c r="BZ41" s="41"/>
      <c r="CA41" s="41"/>
      <c r="CB41" s="42"/>
      <c r="CC41" s="43" t="str">
        <f t="shared" si="4"/>
        <v/>
      </c>
      <c r="CD41" s="44" t="str">
        <f t="shared" si="5"/>
        <v/>
      </c>
      <c r="CE41" s="45"/>
      <c r="CF41" s="41"/>
      <c r="CG41" s="46" t="str">
        <f t="shared" si="6"/>
        <v/>
      </c>
      <c r="CH41" s="45"/>
      <c r="CI41" s="41"/>
      <c r="CJ41" s="46" t="str">
        <f t="shared" si="7"/>
        <v/>
      </c>
    </row>
    <row r="42" spans="1:100" x14ac:dyDescent="0.25">
      <c r="A42" s="8">
        <v>32</v>
      </c>
      <c r="B42" s="8">
        <v>53199</v>
      </c>
      <c r="C42" s="8" t="s">
        <v>121</v>
      </c>
      <c r="E42" s="47">
        <v>82</v>
      </c>
      <c r="F42" s="8" t="s">
        <v>55</v>
      </c>
      <c r="G42" s="8" t="s">
        <v>237</v>
      </c>
      <c r="H42" s="47">
        <v>83</v>
      </c>
      <c r="I42" s="8" t="s">
        <v>55</v>
      </c>
      <c r="J42" s="8" t="s">
        <v>238</v>
      </c>
      <c r="K42" s="13"/>
      <c r="L42" s="41">
        <v>79</v>
      </c>
      <c r="M42" s="41">
        <v>82</v>
      </c>
      <c r="O42" s="41"/>
      <c r="P42" s="41"/>
      <c r="Q42" s="42"/>
      <c r="R42" s="41"/>
      <c r="S42" s="41"/>
      <c r="T42" s="42"/>
      <c r="U42" s="41"/>
      <c r="V42" s="41"/>
      <c r="W42" s="42"/>
      <c r="X42" s="41"/>
      <c r="Y42" s="41"/>
      <c r="Z42" s="42"/>
      <c r="AA42" s="41"/>
      <c r="AB42" s="41"/>
      <c r="AC42" s="42"/>
      <c r="AD42" s="42" t="str">
        <f t="shared" si="0"/>
        <v/>
      </c>
      <c r="AE42" s="41"/>
      <c r="AF42" s="41"/>
      <c r="AG42" s="42"/>
      <c r="AH42" s="41"/>
      <c r="AI42" s="41"/>
      <c r="AJ42" s="42"/>
      <c r="AK42" s="41"/>
      <c r="AL42" s="41"/>
      <c r="AM42" s="42"/>
      <c r="AN42" s="41"/>
      <c r="AO42" s="41"/>
      <c r="AP42" s="42"/>
      <c r="AQ42" s="41"/>
      <c r="AR42" s="41"/>
      <c r="AS42" s="42"/>
      <c r="AT42" s="41"/>
      <c r="AU42" s="43" t="str">
        <f t="shared" si="1"/>
        <v/>
      </c>
      <c r="AV42" s="44" t="str">
        <f t="shared" si="2"/>
        <v/>
      </c>
      <c r="AW42" s="45"/>
      <c r="AX42" s="41"/>
      <c r="AY42" s="41"/>
      <c r="AZ42" s="42"/>
      <c r="BA42" s="41"/>
      <c r="BB42" s="41"/>
      <c r="BC42" s="42"/>
      <c r="BD42" s="41"/>
      <c r="BE42" s="41"/>
      <c r="BF42" s="42"/>
      <c r="BG42" s="41"/>
      <c r="BH42" s="41"/>
      <c r="BI42" s="42"/>
      <c r="BJ42" s="41"/>
      <c r="BK42" s="41"/>
      <c r="BL42" s="42"/>
      <c r="BM42" s="42" t="str">
        <f t="shared" si="3"/>
        <v/>
      </c>
      <c r="BN42" s="41"/>
      <c r="BO42" s="41"/>
      <c r="BP42" s="42"/>
      <c r="BQ42" s="41"/>
      <c r="BR42" s="41"/>
      <c r="BS42" s="42"/>
      <c r="BT42" s="41"/>
      <c r="BU42" s="41"/>
      <c r="BV42" s="42"/>
      <c r="BW42" s="41"/>
      <c r="BX42" s="41"/>
      <c r="BY42" s="42"/>
      <c r="BZ42" s="41"/>
      <c r="CA42" s="41"/>
      <c r="CB42" s="42"/>
      <c r="CC42" s="43" t="str">
        <f t="shared" si="4"/>
        <v/>
      </c>
      <c r="CD42" s="44" t="str">
        <f t="shared" si="5"/>
        <v/>
      </c>
      <c r="CE42" s="45"/>
      <c r="CF42" s="41"/>
      <c r="CG42" s="46" t="str">
        <f t="shared" si="6"/>
        <v/>
      </c>
      <c r="CH42" s="45"/>
      <c r="CI42" s="41"/>
      <c r="CJ42" s="46" t="str">
        <f t="shared" si="7"/>
        <v/>
      </c>
    </row>
    <row r="43" spans="1:100" x14ac:dyDescent="0.25">
      <c r="A43" s="8">
        <v>33</v>
      </c>
      <c r="B43" s="8">
        <v>53200</v>
      </c>
      <c r="C43" s="8" t="s">
        <v>122</v>
      </c>
      <c r="E43" s="47">
        <v>81</v>
      </c>
      <c r="F43" s="8" t="s">
        <v>55</v>
      </c>
      <c r="G43" s="8" t="s">
        <v>237</v>
      </c>
      <c r="H43" s="47">
        <v>83</v>
      </c>
      <c r="I43" s="8" t="s">
        <v>55</v>
      </c>
      <c r="J43" s="8" t="s">
        <v>238</v>
      </c>
      <c r="K43" s="13"/>
      <c r="L43" s="41">
        <v>78</v>
      </c>
      <c r="M43" s="41">
        <v>72</v>
      </c>
      <c r="O43" s="41"/>
      <c r="P43" s="41"/>
      <c r="Q43" s="42"/>
      <c r="R43" s="41"/>
      <c r="S43" s="41"/>
      <c r="T43" s="42"/>
      <c r="U43" s="41"/>
      <c r="V43" s="41"/>
      <c r="W43" s="42"/>
      <c r="X43" s="41"/>
      <c r="Y43" s="41"/>
      <c r="Z43" s="42"/>
      <c r="AA43" s="41"/>
      <c r="AB43" s="41"/>
      <c r="AC43" s="42"/>
      <c r="AD43" s="42" t="str">
        <f t="shared" ref="AD43:AD74" si="8">IF(AND(O43="",P43="",Q43=""),"",ROUND(AVERAGE(O43:AC43),0))</f>
        <v/>
      </c>
      <c r="AE43" s="41"/>
      <c r="AF43" s="41"/>
      <c r="AG43" s="42"/>
      <c r="AH43" s="41"/>
      <c r="AI43" s="41"/>
      <c r="AJ43" s="42"/>
      <c r="AK43" s="41"/>
      <c r="AL43" s="41"/>
      <c r="AM43" s="42"/>
      <c r="AN43" s="41"/>
      <c r="AO43" s="41"/>
      <c r="AP43" s="42"/>
      <c r="AQ43" s="41"/>
      <c r="AR43" s="41"/>
      <c r="AS43" s="42"/>
      <c r="AT43" s="41"/>
      <c r="AU43" s="43" t="str">
        <f t="shared" ref="AU43:AU74" si="9">IF(AT43="","",AVERAGE(O43:AC43,AE43:AT43))</f>
        <v/>
      </c>
      <c r="AV43" s="44" t="str">
        <f t="shared" ref="AV43:AV74" si="10">IF(AU43="","",ROUND(AU43,0))</f>
        <v/>
      </c>
      <c r="AW43" s="45"/>
      <c r="AX43" s="41"/>
      <c r="AY43" s="41"/>
      <c r="AZ43" s="42"/>
      <c r="BA43" s="41"/>
      <c r="BB43" s="41"/>
      <c r="BC43" s="42"/>
      <c r="BD43" s="41"/>
      <c r="BE43" s="41"/>
      <c r="BF43" s="42"/>
      <c r="BG43" s="41"/>
      <c r="BH43" s="41"/>
      <c r="BI43" s="42"/>
      <c r="BJ43" s="41"/>
      <c r="BK43" s="41"/>
      <c r="BL43" s="42"/>
      <c r="BM43" s="42" t="str">
        <f t="shared" ref="BM43:BM74" si="11">IF(AND(AZ43="",AY43="",AX43=""),"",ROUND(AVERAGE(AX43:BL43),0))</f>
        <v/>
      </c>
      <c r="BN43" s="41"/>
      <c r="BO43" s="41"/>
      <c r="BP43" s="42"/>
      <c r="BQ43" s="41"/>
      <c r="BR43" s="41"/>
      <c r="BS43" s="42"/>
      <c r="BT43" s="41"/>
      <c r="BU43" s="41"/>
      <c r="BV43" s="42"/>
      <c r="BW43" s="41"/>
      <c r="BX43" s="41"/>
      <c r="BY43" s="42"/>
      <c r="BZ43" s="41"/>
      <c r="CA43" s="41"/>
      <c r="CB43" s="42"/>
      <c r="CC43" s="43" t="str">
        <f t="shared" ref="CC43:CC74" si="12">IF(AND(BN43="",BO43="",BP43=""),"",AVERAGE(AX43:BL43,BN43:CB43))</f>
        <v/>
      </c>
      <c r="CD43" s="44" t="str">
        <f t="shared" ref="CD43:CD74" si="13">IF(CC43="","",ROUND(CC43,0))</f>
        <v/>
      </c>
      <c r="CE43" s="45"/>
      <c r="CF43" s="41"/>
      <c r="CG43" s="46" t="str">
        <f t="shared" ref="CG43:CG74" si="14">IF(CF43="","",VLOOKUP(CF43,$CU$9:$CV$20,2,0))</f>
        <v/>
      </c>
      <c r="CH43" s="45"/>
      <c r="CI43" s="41"/>
      <c r="CJ43" s="46" t="str">
        <f t="shared" ref="CJ43:CJ74" si="15">IF(CI43="","",VLOOKUP(CI43,$CU$22:$CV$33,2,0))</f>
        <v/>
      </c>
    </row>
    <row r="44" spans="1:100" x14ac:dyDescent="0.25">
      <c r="A44" s="8">
        <v>34</v>
      </c>
      <c r="B44" s="8">
        <v>53201</v>
      </c>
      <c r="C44" s="8" t="s">
        <v>123</v>
      </c>
      <c r="E44" s="47">
        <v>82</v>
      </c>
      <c r="F44" s="8" t="s">
        <v>55</v>
      </c>
      <c r="G44" s="8" t="s">
        <v>237</v>
      </c>
      <c r="H44" s="47">
        <v>85</v>
      </c>
      <c r="I44" s="8" t="s">
        <v>55</v>
      </c>
      <c r="J44" s="8" t="s">
        <v>238</v>
      </c>
      <c r="K44" s="13"/>
      <c r="L44" s="41">
        <v>81</v>
      </c>
      <c r="M44" s="41">
        <v>78</v>
      </c>
      <c r="O44" s="41"/>
      <c r="P44" s="41"/>
      <c r="Q44" s="42"/>
      <c r="R44" s="41"/>
      <c r="S44" s="41"/>
      <c r="T44" s="42"/>
      <c r="U44" s="41"/>
      <c r="V44" s="41"/>
      <c r="W44" s="42"/>
      <c r="X44" s="41"/>
      <c r="Y44" s="41"/>
      <c r="Z44" s="42"/>
      <c r="AA44" s="41"/>
      <c r="AB44" s="41"/>
      <c r="AC44" s="42"/>
      <c r="AD44" s="42" t="str">
        <f t="shared" si="8"/>
        <v/>
      </c>
      <c r="AE44" s="41"/>
      <c r="AF44" s="41"/>
      <c r="AG44" s="42"/>
      <c r="AH44" s="41"/>
      <c r="AI44" s="41"/>
      <c r="AJ44" s="42"/>
      <c r="AK44" s="41"/>
      <c r="AL44" s="41"/>
      <c r="AM44" s="42"/>
      <c r="AN44" s="41"/>
      <c r="AO44" s="41"/>
      <c r="AP44" s="42"/>
      <c r="AQ44" s="41"/>
      <c r="AR44" s="41"/>
      <c r="AS44" s="42"/>
      <c r="AT44" s="41"/>
      <c r="AU44" s="43" t="str">
        <f t="shared" si="9"/>
        <v/>
      </c>
      <c r="AV44" s="44" t="str">
        <f t="shared" si="10"/>
        <v/>
      </c>
      <c r="AW44" s="45"/>
      <c r="AX44" s="41"/>
      <c r="AY44" s="41"/>
      <c r="AZ44" s="42"/>
      <c r="BA44" s="41"/>
      <c r="BB44" s="41"/>
      <c r="BC44" s="42"/>
      <c r="BD44" s="41"/>
      <c r="BE44" s="41"/>
      <c r="BF44" s="42"/>
      <c r="BG44" s="41"/>
      <c r="BH44" s="41"/>
      <c r="BI44" s="42"/>
      <c r="BJ44" s="41"/>
      <c r="BK44" s="41"/>
      <c r="BL44" s="42"/>
      <c r="BM44" s="42" t="str">
        <f t="shared" si="11"/>
        <v/>
      </c>
      <c r="BN44" s="41"/>
      <c r="BO44" s="41"/>
      <c r="BP44" s="42"/>
      <c r="BQ44" s="41"/>
      <c r="BR44" s="41"/>
      <c r="BS44" s="42"/>
      <c r="BT44" s="41"/>
      <c r="BU44" s="41"/>
      <c r="BV44" s="42"/>
      <c r="BW44" s="41"/>
      <c r="BX44" s="41"/>
      <c r="BY44" s="42"/>
      <c r="BZ44" s="41"/>
      <c r="CA44" s="41"/>
      <c r="CB44" s="42"/>
      <c r="CC44" s="43" t="str">
        <f t="shared" si="12"/>
        <v/>
      </c>
      <c r="CD44" s="44" t="str">
        <f t="shared" si="13"/>
        <v/>
      </c>
      <c r="CE44" s="45"/>
      <c r="CF44" s="41"/>
      <c r="CG44" s="46" t="str">
        <f t="shared" si="14"/>
        <v/>
      </c>
      <c r="CH44" s="45"/>
      <c r="CI44" s="41"/>
      <c r="CJ44" s="46" t="str">
        <f t="shared" si="15"/>
        <v/>
      </c>
    </row>
    <row r="45" spans="1:100" x14ac:dyDescent="0.25">
      <c r="A45" s="8">
        <v>35</v>
      </c>
      <c r="B45" s="8">
        <v>53202</v>
      </c>
      <c r="C45" s="8" t="s">
        <v>124</v>
      </c>
      <c r="E45" s="47">
        <v>83</v>
      </c>
      <c r="F45" s="8" t="s">
        <v>55</v>
      </c>
      <c r="G45" s="8" t="s">
        <v>237</v>
      </c>
      <c r="H45" s="47">
        <v>83</v>
      </c>
      <c r="I45" s="8" t="s">
        <v>55</v>
      </c>
      <c r="J45" s="8" t="s">
        <v>238</v>
      </c>
      <c r="K45" s="13"/>
      <c r="L45" s="41">
        <v>80</v>
      </c>
      <c r="M45" s="41">
        <v>76</v>
      </c>
      <c r="O45" s="41"/>
      <c r="P45" s="41"/>
      <c r="Q45" s="42"/>
      <c r="R45" s="41"/>
      <c r="S45" s="41"/>
      <c r="T45" s="42"/>
      <c r="U45" s="41"/>
      <c r="V45" s="41"/>
      <c r="W45" s="42"/>
      <c r="X45" s="41"/>
      <c r="Y45" s="41"/>
      <c r="Z45" s="42"/>
      <c r="AA45" s="41"/>
      <c r="AB45" s="41"/>
      <c r="AC45" s="42"/>
      <c r="AD45" s="42" t="str">
        <f t="shared" si="8"/>
        <v/>
      </c>
      <c r="AE45" s="41"/>
      <c r="AF45" s="41"/>
      <c r="AG45" s="42"/>
      <c r="AH45" s="41"/>
      <c r="AI45" s="41"/>
      <c r="AJ45" s="42"/>
      <c r="AK45" s="41"/>
      <c r="AL45" s="41"/>
      <c r="AM45" s="42"/>
      <c r="AN45" s="41"/>
      <c r="AO45" s="41"/>
      <c r="AP45" s="42"/>
      <c r="AQ45" s="41"/>
      <c r="AR45" s="41"/>
      <c r="AS45" s="42"/>
      <c r="AT45" s="41"/>
      <c r="AU45" s="43" t="str">
        <f t="shared" si="9"/>
        <v/>
      </c>
      <c r="AV45" s="44" t="str">
        <f t="shared" si="10"/>
        <v/>
      </c>
      <c r="AW45" s="45"/>
      <c r="AX45" s="41"/>
      <c r="AY45" s="41"/>
      <c r="AZ45" s="42"/>
      <c r="BA45" s="41"/>
      <c r="BB45" s="41"/>
      <c r="BC45" s="42"/>
      <c r="BD45" s="41"/>
      <c r="BE45" s="41"/>
      <c r="BF45" s="42"/>
      <c r="BG45" s="41"/>
      <c r="BH45" s="41"/>
      <c r="BI45" s="42"/>
      <c r="BJ45" s="41"/>
      <c r="BK45" s="41"/>
      <c r="BL45" s="42"/>
      <c r="BM45" s="42" t="str">
        <f t="shared" si="11"/>
        <v/>
      </c>
      <c r="BN45" s="41"/>
      <c r="BO45" s="41"/>
      <c r="BP45" s="42"/>
      <c r="BQ45" s="41"/>
      <c r="BR45" s="41"/>
      <c r="BS45" s="42"/>
      <c r="BT45" s="41"/>
      <c r="BU45" s="41"/>
      <c r="BV45" s="42"/>
      <c r="BW45" s="41"/>
      <c r="BX45" s="41"/>
      <c r="BY45" s="42"/>
      <c r="BZ45" s="41"/>
      <c r="CA45" s="41"/>
      <c r="CB45" s="42"/>
      <c r="CC45" s="43" t="str">
        <f t="shared" si="12"/>
        <v/>
      </c>
      <c r="CD45" s="44" t="str">
        <f t="shared" si="13"/>
        <v/>
      </c>
      <c r="CE45" s="45"/>
      <c r="CF45" s="41"/>
      <c r="CG45" s="46" t="str">
        <f t="shared" si="14"/>
        <v/>
      </c>
      <c r="CH45" s="45"/>
      <c r="CI45" s="41"/>
      <c r="CJ45" s="46" t="str">
        <f t="shared" si="15"/>
        <v/>
      </c>
    </row>
    <row r="46" spans="1:100" x14ac:dyDescent="0.25">
      <c r="A46" s="8">
        <v>36</v>
      </c>
      <c r="B46" s="8">
        <v>53203</v>
      </c>
      <c r="C46" s="8" t="s">
        <v>125</v>
      </c>
      <c r="E46" s="47">
        <v>86</v>
      </c>
      <c r="F46" s="8" t="s">
        <v>55</v>
      </c>
      <c r="G46" s="8" t="s">
        <v>237</v>
      </c>
      <c r="H46" s="47">
        <v>82</v>
      </c>
      <c r="I46" s="8" t="s">
        <v>55</v>
      </c>
      <c r="J46" s="8" t="s">
        <v>238</v>
      </c>
      <c r="K46" s="13"/>
      <c r="L46" s="41">
        <v>83</v>
      </c>
      <c r="M46" s="41">
        <v>95</v>
      </c>
      <c r="O46" s="41"/>
      <c r="P46" s="41"/>
      <c r="Q46" s="42"/>
      <c r="R46" s="41"/>
      <c r="S46" s="41"/>
      <c r="T46" s="42"/>
      <c r="U46" s="41"/>
      <c r="V46" s="41"/>
      <c r="W46" s="42"/>
      <c r="X46" s="41"/>
      <c r="Y46" s="41"/>
      <c r="Z46" s="42"/>
      <c r="AA46" s="41"/>
      <c r="AB46" s="41"/>
      <c r="AC46" s="42"/>
      <c r="AD46" s="42" t="str">
        <f t="shared" si="8"/>
        <v/>
      </c>
      <c r="AE46" s="41"/>
      <c r="AF46" s="41"/>
      <c r="AG46" s="42"/>
      <c r="AH46" s="41"/>
      <c r="AI46" s="41"/>
      <c r="AJ46" s="42"/>
      <c r="AK46" s="41"/>
      <c r="AL46" s="41"/>
      <c r="AM46" s="42"/>
      <c r="AN46" s="41"/>
      <c r="AO46" s="41"/>
      <c r="AP46" s="42"/>
      <c r="AQ46" s="41"/>
      <c r="AR46" s="41"/>
      <c r="AS46" s="42"/>
      <c r="AT46" s="41"/>
      <c r="AU46" s="43" t="str">
        <f t="shared" si="9"/>
        <v/>
      </c>
      <c r="AV46" s="44" t="str">
        <f t="shared" si="10"/>
        <v/>
      </c>
      <c r="AW46" s="45"/>
      <c r="AX46" s="41"/>
      <c r="AY46" s="41"/>
      <c r="AZ46" s="42"/>
      <c r="BA46" s="41"/>
      <c r="BB46" s="41"/>
      <c r="BC46" s="42"/>
      <c r="BD46" s="41"/>
      <c r="BE46" s="41"/>
      <c r="BF46" s="42"/>
      <c r="BG46" s="41"/>
      <c r="BH46" s="41"/>
      <c r="BI46" s="42"/>
      <c r="BJ46" s="41"/>
      <c r="BK46" s="41"/>
      <c r="BL46" s="42"/>
      <c r="BM46" s="42" t="str">
        <f t="shared" si="11"/>
        <v/>
      </c>
      <c r="BN46" s="41"/>
      <c r="BO46" s="41"/>
      <c r="BP46" s="42"/>
      <c r="BQ46" s="41"/>
      <c r="BR46" s="41"/>
      <c r="BS46" s="42"/>
      <c r="BT46" s="41"/>
      <c r="BU46" s="41"/>
      <c r="BV46" s="42"/>
      <c r="BW46" s="41"/>
      <c r="BX46" s="41"/>
      <c r="BY46" s="42"/>
      <c r="BZ46" s="41"/>
      <c r="CA46" s="41"/>
      <c r="CB46" s="42"/>
      <c r="CC46" s="43" t="str">
        <f t="shared" si="12"/>
        <v/>
      </c>
      <c r="CD46" s="44" t="str">
        <f t="shared" si="13"/>
        <v/>
      </c>
      <c r="CE46" s="45"/>
      <c r="CF46" s="41"/>
      <c r="CG46" s="46" t="str">
        <f t="shared" si="14"/>
        <v/>
      </c>
      <c r="CH46" s="45"/>
      <c r="CI46" s="41"/>
      <c r="CJ46" s="46" t="str">
        <f t="shared" si="15"/>
        <v/>
      </c>
    </row>
    <row r="47" spans="1:100" x14ac:dyDescent="0.25">
      <c r="A47" s="8"/>
      <c r="B47" s="8"/>
      <c r="C47" s="8"/>
      <c r="E47" s="47" t="s">
        <v>239</v>
      </c>
      <c r="F47" s="8" t="s">
        <v>239</v>
      </c>
      <c r="G47" s="8" t="s">
        <v>239</v>
      </c>
      <c r="H47" s="47" t="s">
        <v>239</v>
      </c>
      <c r="I47" s="8" t="s">
        <v>239</v>
      </c>
      <c r="J47" s="8" t="s">
        <v>239</v>
      </c>
      <c r="K47" s="13"/>
      <c r="L47" s="41" t="s">
        <v>239</v>
      </c>
      <c r="M47" s="41" t="s">
        <v>239</v>
      </c>
      <c r="O47" s="41"/>
      <c r="P47" s="41"/>
      <c r="Q47" s="42"/>
      <c r="R47" s="41"/>
      <c r="S47" s="41"/>
      <c r="T47" s="42"/>
      <c r="U47" s="41"/>
      <c r="V47" s="41"/>
      <c r="W47" s="42"/>
      <c r="X47" s="41"/>
      <c r="Y47" s="41"/>
      <c r="Z47" s="42"/>
      <c r="AA47" s="41"/>
      <c r="AB47" s="41"/>
      <c r="AC47" s="42"/>
      <c r="AD47" s="42" t="str">
        <f t="shared" si="8"/>
        <v/>
      </c>
      <c r="AE47" s="41"/>
      <c r="AF47" s="41"/>
      <c r="AG47" s="42"/>
      <c r="AH47" s="41"/>
      <c r="AI47" s="41"/>
      <c r="AJ47" s="42"/>
      <c r="AK47" s="41"/>
      <c r="AL47" s="41"/>
      <c r="AM47" s="42"/>
      <c r="AN47" s="41"/>
      <c r="AO47" s="41"/>
      <c r="AP47" s="42"/>
      <c r="AQ47" s="41"/>
      <c r="AR47" s="41"/>
      <c r="AS47" s="42"/>
      <c r="AT47" s="41"/>
      <c r="AU47" s="43" t="str">
        <f t="shared" si="9"/>
        <v/>
      </c>
      <c r="AV47" s="44" t="str">
        <f t="shared" si="10"/>
        <v/>
      </c>
      <c r="AW47" s="45"/>
      <c r="AX47" s="41"/>
      <c r="AY47" s="41"/>
      <c r="AZ47" s="42"/>
      <c r="BA47" s="41"/>
      <c r="BB47" s="41"/>
      <c r="BC47" s="42"/>
      <c r="BD47" s="41"/>
      <c r="BE47" s="41"/>
      <c r="BF47" s="42"/>
      <c r="BG47" s="41"/>
      <c r="BH47" s="41"/>
      <c r="BI47" s="42"/>
      <c r="BJ47" s="41"/>
      <c r="BK47" s="41"/>
      <c r="BL47" s="42"/>
      <c r="BM47" s="42" t="str">
        <f t="shared" si="11"/>
        <v/>
      </c>
      <c r="BN47" s="41"/>
      <c r="BO47" s="41"/>
      <c r="BP47" s="42"/>
      <c r="BQ47" s="41"/>
      <c r="BR47" s="41"/>
      <c r="BS47" s="42"/>
      <c r="BT47" s="41"/>
      <c r="BU47" s="41"/>
      <c r="BV47" s="42"/>
      <c r="BW47" s="41"/>
      <c r="BX47" s="41"/>
      <c r="BY47" s="42"/>
      <c r="BZ47" s="41"/>
      <c r="CA47" s="41"/>
      <c r="CB47" s="42"/>
      <c r="CC47" s="43" t="str">
        <f t="shared" si="12"/>
        <v/>
      </c>
      <c r="CD47" s="44" t="str">
        <f t="shared" si="13"/>
        <v/>
      </c>
      <c r="CE47" s="45"/>
      <c r="CF47" s="41"/>
      <c r="CG47" s="46" t="str">
        <f t="shared" si="14"/>
        <v/>
      </c>
      <c r="CH47" s="45"/>
      <c r="CI47" s="41"/>
      <c r="CJ47" s="46" t="str">
        <f t="shared" si="15"/>
        <v/>
      </c>
    </row>
    <row r="48" spans="1:100" x14ac:dyDescent="0.25">
      <c r="A48" s="8"/>
      <c r="B48" s="8"/>
      <c r="C48" s="8"/>
      <c r="E48" s="47" t="s">
        <v>239</v>
      </c>
      <c r="F48" s="8" t="s">
        <v>239</v>
      </c>
      <c r="G48" s="8" t="s">
        <v>239</v>
      </c>
      <c r="H48" s="47" t="s">
        <v>239</v>
      </c>
      <c r="I48" s="8" t="s">
        <v>239</v>
      </c>
      <c r="J48" s="8" t="s">
        <v>239</v>
      </c>
      <c r="K48" s="13"/>
      <c r="L48" s="41" t="s">
        <v>239</v>
      </c>
      <c r="M48" s="41" t="s">
        <v>239</v>
      </c>
      <c r="O48" s="41"/>
      <c r="P48" s="41"/>
      <c r="Q48" s="42"/>
      <c r="R48" s="41"/>
      <c r="S48" s="41"/>
      <c r="T48" s="42"/>
      <c r="U48" s="41"/>
      <c r="V48" s="41"/>
      <c r="W48" s="42"/>
      <c r="X48" s="41"/>
      <c r="Y48" s="41"/>
      <c r="Z48" s="42"/>
      <c r="AA48" s="41"/>
      <c r="AB48" s="41"/>
      <c r="AC48" s="42"/>
      <c r="AD48" s="42" t="str">
        <f t="shared" si="8"/>
        <v/>
      </c>
      <c r="AE48" s="41"/>
      <c r="AF48" s="41"/>
      <c r="AG48" s="42"/>
      <c r="AH48" s="41"/>
      <c r="AI48" s="41"/>
      <c r="AJ48" s="42"/>
      <c r="AK48" s="41"/>
      <c r="AL48" s="41"/>
      <c r="AM48" s="42"/>
      <c r="AN48" s="41"/>
      <c r="AO48" s="41"/>
      <c r="AP48" s="42"/>
      <c r="AQ48" s="41"/>
      <c r="AR48" s="41"/>
      <c r="AS48" s="42"/>
      <c r="AT48" s="41"/>
      <c r="AU48" s="43" t="str">
        <f t="shared" si="9"/>
        <v/>
      </c>
      <c r="AV48" s="44" t="str">
        <f t="shared" si="10"/>
        <v/>
      </c>
      <c r="AW48" s="45"/>
      <c r="AX48" s="41"/>
      <c r="AY48" s="41"/>
      <c r="AZ48" s="42"/>
      <c r="BA48" s="41"/>
      <c r="BB48" s="41"/>
      <c r="BC48" s="42"/>
      <c r="BD48" s="41"/>
      <c r="BE48" s="41"/>
      <c r="BF48" s="42"/>
      <c r="BG48" s="41"/>
      <c r="BH48" s="41"/>
      <c r="BI48" s="42"/>
      <c r="BJ48" s="41"/>
      <c r="BK48" s="41"/>
      <c r="BL48" s="42"/>
      <c r="BM48" s="42" t="str">
        <f t="shared" si="11"/>
        <v/>
      </c>
      <c r="BN48" s="41"/>
      <c r="BO48" s="41"/>
      <c r="BP48" s="42"/>
      <c r="BQ48" s="41"/>
      <c r="BR48" s="41"/>
      <c r="BS48" s="42"/>
      <c r="BT48" s="41"/>
      <c r="BU48" s="41"/>
      <c r="BV48" s="42"/>
      <c r="BW48" s="41"/>
      <c r="BX48" s="41"/>
      <c r="BY48" s="42"/>
      <c r="BZ48" s="41"/>
      <c r="CA48" s="41"/>
      <c r="CB48" s="42"/>
      <c r="CC48" s="43" t="str">
        <f t="shared" si="12"/>
        <v/>
      </c>
      <c r="CD48" s="44" t="str">
        <f t="shared" si="13"/>
        <v/>
      </c>
      <c r="CE48" s="45"/>
      <c r="CF48" s="41"/>
      <c r="CG48" s="46" t="str">
        <f t="shared" si="14"/>
        <v/>
      </c>
      <c r="CH48" s="45"/>
      <c r="CI48" s="41"/>
      <c r="CJ48" s="46" t="str">
        <f t="shared" si="15"/>
        <v/>
      </c>
    </row>
    <row r="49" spans="1:88" x14ac:dyDescent="0.25">
      <c r="A49" s="8"/>
      <c r="B49" s="8"/>
      <c r="C49" s="8"/>
      <c r="E49" s="47" t="s">
        <v>239</v>
      </c>
      <c r="F49" s="8" t="s">
        <v>239</v>
      </c>
      <c r="G49" s="8" t="s">
        <v>239</v>
      </c>
      <c r="H49" s="47" t="s">
        <v>239</v>
      </c>
      <c r="I49" s="8" t="s">
        <v>239</v>
      </c>
      <c r="J49" s="8" t="s">
        <v>239</v>
      </c>
      <c r="K49" s="13"/>
      <c r="L49" s="41" t="s">
        <v>239</v>
      </c>
      <c r="M49" s="41" t="s">
        <v>239</v>
      </c>
      <c r="O49" s="41"/>
      <c r="P49" s="41"/>
      <c r="Q49" s="42"/>
      <c r="R49" s="41"/>
      <c r="S49" s="41"/>
      <c r="T49" s="42"/>
      <c r="U49" s="41"/>
      <c r="V49" s="41"/>
      <c r="W49" s="42"/>
      <c r="X49" s="41"/>
      <c r="Y49" s="41"/>
      <c r="Z49" s="42"/>
      <c r="AA49" s="41"/>
      <c r="AB49" s="41"/>
      <c r="AC49" s="42"/>
      <c r="AD49" s="42" t="str">
        <f t="shared" si="8"/>
        <v/>
      </c>
      <c r="AE49" s="41"/>
      <c r="AF49" s="41"/>
      <c r="AG49" s="42"/>
      <c r="AH49" s="41"/>
      <c r="AI49" s="41"/>
      <c r="AJ49" s="42"/>
      <c r="AK49" s="41"/>
      <c r="AL49" s="41"/>
      <c r="AM49" s="42"/>
      <c r="AN49" s="41"/>
      <c r="AO49" s="41"/>
      <c r="AP49" s="42"/>
      <c r="AQ49" s="41"/>
      <c r="AR49" s="41"/>
      <c r="AS49" s="42"/>
      <c r="AT49" s="41"/>
      <c r="AU49" s="43" t="str">
        <f t="shared" si="9"/>
        <v/>
      </c>
      <c r="AV49" s="44" t="str">
        <f t="shared" si="10"/>
        <v/>
      </c>
      <c r="AW49" s="45"/>
      <c r="AX49" s="41"/>
      <c r="AY49" s="41"/>
      <c r="AZ49" s="42"/>
      <c r="BA49" s="41"/>
      <c r="BB49" s="41"/>
      <c r="BC49" s="42"/>
      <c r="BD49" s="41"/>
      <c r="BE49" s="41"/>
      <c r="BF49" s="42"/>
      <c r="BG49" s="41"/>
      <c r="BH49" s="41"/>
      <c r="BI49" s="42"/>
      <c r="BJ49" s="41"/>
      <c r="BK49" s="41"/>
      <c r="BL49" s="42"/>
      <c r="BM49" s="42" t="str">
        <f t="shared" si="11"/>
        <v/>
      </c>
      <c r="BN49" s="41"/>
      <c r="BO49" s="41"/>
      <c r="BP49" s="42"/>
      <c r="BQ49" s="41"/>
      <c r="BR49" s="41"/>
      <c r="BS49" s="42"/>
      <c r="BT49" s="41"/>
      <c r="BU49" s="41"/>
      <c r="BV49" s="42"/>
      <c r="BW49" s="41"/>
      <c r="BX49" s="41"/>
      <c r="BY49" s="42"/>
      <c r="BZ49" s="41"/>
      <c r="CA49" s="41"/>
      <c r="CB49" s="42"/>
      <c r="CC49" s="43" t="str">
        <f t="shared" si="12"/>
        <v/>
      </c>
      <c r="CD49" s="44" t="str">
        <f t="shared" si="13"/>
        <v/>
      </c>
      <c r="CE49" s="45"/>
      <c r="CF49" s="41"/>
      <c r="CG49" s="46" t="str">
        <f t="shared" si="14"/>
        <v/>
      </c>
      <c r="CH49" s="45"/>
      <c r="CI49" s="41"/>
      <c r="CJ49" s="46" t="str">
        <f t="shared" si="15"/>
        <v/>
      </c>
    </row>
    <row r="50" spans="1:88" x14ac:dyDescent="0.25">
      <c r="A50" s="8"/>
      <c r="B50" s="8"/>
      <c r="C50" s="8"/>
      <c r="E50" s="47" t="s">
        <v>239</v>
      </c>
      <c r="F50" s="8" t="s">
        <v>239</v>
      </c>
      <c r="G50" s="8" t="s">
        <v>239</v>
      </c>
      <c r="H50" s="47" t="s">
        <v>239</v>
      </c>
      <c r="I50" s="8" t="s">
        <v>239</v>
      </c>
      <c r="J50" s="8" t="s">
        <v>239</v>
      </c>
      <c r="K50" s="13"/>
      <c r="L50" s="41" t="s">
        <v>239</v>
      </c>
      <c r="M50" s="41" t="s">
        <v>239</v>
      </c>
      <c r="O50" s="41"/>
      <c r="P50" s="41"/>
      <c r="Q50" s="42"/>
      <c r="R50" s="41"/>
      <c r="S50" s="41"/>
      <c r="T50" s="42"/>
      <c r="U50" s="41"/>
      <c r="V50" s="41"/>
      <c r="W50" s="42"/>
      <c r="X50" s="41"/>
      <c r="Y50" s="41"/>
      <c r="Z50" s="42"/>
      <c r="AA50" s="41"/>
      <c r="AB50" s="41"/>
      <c r="AC50" s="42"/>
      <c r="AD50" s="42" t="str">
        <f t="shared" si="8"/>
        <v/>
      </c>
      <c r="AE50" s="41"/>
      <c r="AF50" s="41"/>
      <c r="AG50" s="42"/>
      <c r="AH50" s="41"/>
      <c r="AI50" s="41"/>
      <c r="AJ50" s="42"/>
      <c r="AK50" s="41"/>
      <c r="AL50" s="41"/>
      <c r="AM50" s="42"/>
      <c r="AN50" s="41"/>
      <c r="AO50" s="41"/>
      <c r="AP50" s="42"/>
      <c r="AQ50" s="41"/>
      <c r="AR50" s="41"/>
      <c r="AS50" s="42"/>
      <c r="AT50" s="41"/>
      <c r="AU50" s="43" t="str">
        <f t="shared" si="9"/>
        <v/>
      </c>
      <c r="AV50" s="44" t="str">
        <f t="shared" si="10"/>
        <v/>
      </c>
      <c r="AW50" s="45"/>
      <c r="AX50" s="41"/>
      <c r="AY50" s="41"/>
      <c r="AZ50" s="42"/>
      <c r="BA50" s="41"/>
      <c r="BB50" s="41"/>
      <c r="BC50" s="42"/>
      <c r="BD50" s="41"/>
      <c r="BE50" s="41"/>
      <c r="BF50" s="42"/>
      <c r="BG50" s="41"/>
      <c r="BH50" s="41"/>
      <c r="BI50" s="42"/>
      <c r="BJ50" s="41"/>
      <c r="BK50" s="41"/>
      <c r="BL50" s="42"/>
      <c r="BM50" s="42" t="str">
        <f t="shared" si="11"/>
        <v/>
      </c>
      <c r="BN50" s="41"/>
      <c r="BO50" s="41"/>
      <c r="BP50" s="42"/>
      <c r="BQ50" s="41"/>
      <c r="BR50" s="41"/>
      <c r="BS50" s="42"/>
      <c r="BT50" s="41"/>
      <c r="BU50" s="41"/>
      <c r="BV50" s="42"/>
      <c r="BW50" s="41"/>
      <c r="BX50" s="41"/>
      <c r="BY50" s="42"/>
      <c r="BZ50" s="41"/>
      <c r="CA50" s="41"/>
      <c r="CB50" s="42"/>
      <c r="CC50" s="43" t="str">
        <f t="shared" si="12"/>
        <v/>
      </c>
      <c r="CD50" s="44" t="str">
        <f t="shared" si="13"/>
        <v/>
      </c>
      <c r="CE50" s="45"/>
      <c r="CF50" s="41"/>
      <c r="CG50" s="46" t="str">
        <f t="shared" si="14"/>
        <v/>
      </c>
      <c r="CH50" s="45"/>
      <c r="CI50" s="41"/>
      <c r="CJ50" s="46" t="str">
        <f t="shared" si="15"/>
        <v/>
      </c>
    </row>
    <row r="51" spans="1:88" x14ac:dyDescent="0.25">
      <c r="A51" s="8"/>
      <c r="B51" s="8"/>
      <c r="C51" s="8"/>
      <c r="E51" s="47" t="s">
        <v>239</v>
      </c>
      <c r="F51" s="8" t="s">
        <v>239</v>
      </c>
      <c r="G51" s="8" t="s">
        <v>239</v>
      </c>
      <c r="H51" s="47" t="s">
        <v>239</v>
      </c>
      <c r="I51" s="8" t="s">
        <v>239</v>
      </c>
      <c r="J51" s="8" t="s">
        <v>239</v>
      </c>
      <c r="K51" s="13"/>
      <c r="L51" s="41" t="s">
        <v>239</v>
      </c>
      <c r="M51" s="41" t="s">
        <v>239</v>
      </c>
      <c r="O51" s="41"/>
      <c r="P51" s="41"/>
      <c r="Q51" s="42"/>
      <c r="R51" s="41"/>
      <c r="S51" s="41"/>
      <c r="T51" s="42"/>
      <c r="U51" s="41"/>
      <c r="V51" s="41"/>
      <c r="W51" s="42"/>
      <c r="X51" s="41"/>
      <c r="Y51" s="41"/>
      <c r="Z51" s="42"/>
      <c r="AA51" s="41"/>
      <c r="AB51" s="41"/>
      <c r="AC51" s="42"/>
      <c r="AD51" s="42" t="str">
        <f t="shared" si="8"/>
        <v/>
      </c>
      <c r="AE51" s="41"/>
      <c r="AF51" s="41"/>
      <c r="AG51" s="42"/>
      <c r="AH51" s="41"/>
      <c r="AI51" s="41"/>
      <c r="AJ51" s="42"/>
      <c r="AK51" s="41"/>
      <c r="AL51" s="41"/>
      <c r="AM51" s="42"/>
      <c r="AN51" s="41"/>
      <c r="AO51" s="41"/>
      <c r="AP51" s="42"/>
      <c r="AQ51" s="41"/>
      <c r="AR51" s="41"/>
      <c r="AS51" s="42"/>
      <c r="AT51" s="41"/>
      <c r="AU51" s="43" t="str">
        <f t="shared" si="9"/>
        <v/>
      </c>
      <c r="AV51" s="44" t="str">
        <f t="shared" si="10"/>
        <v/>
      </c>
      <c r="AW51" s="45"/>
      <c r="AX51" s="41"/>
      <c r="AY51" s="41"/>
      <c r="AZ51" s="42"/>
      <c r="BA51" s="41"/>
      <c r="BB51" s="41"/>
      <c r="BC51" s="42"/>
      <c r="BD51" s="41"/>
      <c r="BE51" s="41"/>
      <c r="BF51" s="42"/>
      <c r="BG51" s="41"/>
      <c r="BH51" s="41"/>
      <c r="BI51" s="42"/>
      <c r="BJ51" s="41"/>
      <c r="BK51" s="41"/>
      <c r="BL51" s="42"/>
      <c r="BM51" s="42" t="str">
        <f t="shared" si="11"/>
        <v/>
      </c>
      <c r="BN51" s="41"/>
      <c r="BO51" s="41"/>
      <c r="BP51" s="42"/>
      <c r="BQ51" s="41"/>
      <c r="BR51" s="41"/>
      <c r="BS51" s="42"/>
      <c r="BT51" s="41"/>
      <c r="BU51" s="41"/>
      <c r="BV51" s="42"/>
      <c r="BW51" s="41"/>
      <c r="BX51" s="41"/>
      <c r="BY51" s="42"/>
      <c r="BZ51" s="41"/>
      <c r="CA51" s="41"/>
      <c r="CB51" s="42"/>
      <c r="CC51" s="43" t="str">
        <f t="shared" si="12"/>
        <v/>
      </c>
      <c r="CD51" s="44" t="str">
        <f t="shared" si="13"/>
        <v/>
      </c>
      <c r="CE51" s="45"/>
      <c r="CF51" s="41"/>
      <c r="CG51" s="46" t="str">
        <f t="shared" si="14"/>
        <v/>
      </c>
      <c r="CH51" s="45"/>
      <c r="CI51" s="41"/>
      <c r="CJ51" s="46" t="str">
        <f t="shared" si="15"/>
        <v/>
      </c>
    </row>
    <row r="52" spans="1:88" x14ac:dyDescent="0.25">
      <c r="A52" s="8"/>
      <c r="B52" s="8"/>
      <c r="C52" s="8"/>
      <c r="E52" s="47" t="s">
        <v>239</v>
      </c>
      <c r="F52" s="8" t="s">
        <v>239</v>
      </c>
      <c r="G52" s="8" t="s">
        <v>239</v>
      </c>
      <c r="H52" s="47" t="s">
        <v>239</v>
      </c>
      <c r="I52" s="8" t="s">
        <v>239</v>
      </c>
      <c r="J52" s="8" t="s">
        <v>239</v>
      </c>
      <c r="K52" s="13"/>
      <c r="L52" s="41" t="s">
        <v>239</v>
      </c>
      <c r="M52" s="41" t="s">
        <v>239</v>
      </c>
      <c r="O52" s="41"/>
      <c r="P52" s="41"/>
      <c r="Q52" s="42"/>
      <c r="R52" s="41"/>
      <c r="S52" s="41"/>
      <c r="T52" s="42"/>
      <c r="U52" s="41"/>
      <c r="V52" s="41"/>
      <c r="W52" s="42"/>
      <c r="X52" s="41"/>
      <c r="Y52" s="41"/>
      <c r="Z52" s="42"/>
      <c r="AA52" s="41"/>
      <c r="AB52" s="41"/>
      <c r="AC52" s="42"/>
      <c r="AD52" s="42" t="str">
        <f t="shared" si="8"/>
        <v/>
      </c>
      <c r="AE52" s="41"/>
      <c r="AF52" s="41"/>
      <c r="AG52" s="42"/>
      <c r="AH52" s="41"/>
      <c r="AI52" s="41"/>
      <c r="AJ52" s="42"/>
      <c r="AK52" s="41"/>
      <c r="AL52" s="41"/>
      <c r="AM52" s="42"/>
      <c r="AN52" s="41"/>
      <c r="AO52" s="41"/>
      <c r="AP52" s="42"/>
      <c r="AQ52" s="41"/>
      <c r="AR52" s="41"/>
      <c r="AS52" s="42"/>
      <c r="AT52" s="41"/>
      <c r="AU52" s="43" t="str">
        <f t="shared" si="9"/>
        <v/>
      </c>
      <c r="AV52" s="44" t="str">
        <f t="shared" si="10"/>
        <v/>
      </c>
      <c r="AW52" s="45"/>
      <c r="AX52" s="41"/>
      <c r="AY52" s="41"/>
      <c r="AZ52" s="42"/>
      <c r="BA52" s="41"/>
      <c r="BB52" s="41"/>
      <c r="BC52" s="42"/>
      <c r="BD52" s="41"/>
      <c r="BE52" s="41"/>
      <c r="BF52" s="42"/>
      <c r="BG52" s="41"/>
      <c r="BH52" s="41"/>
      <c r="BI52" s="42"/>
      <c r="BJ52" s="41"/>
      <c r="BK52" s="41"/>
      <c r="BL52" s="42"/>
      <c r="BM52" s="42" t="str">
        <f t="shared" si="11"/>
        <v/>
      </c>
      <c r="BN52" s="41"/>
      <c r="BO52" s="41"/>
      <c r="BP52" s="42"/>
      <c r="BQ52" s="41"/>
      <c r="BR52" s="41"/>
      <c r="BS52" s="42"/>
      <c r="BT52" s="41"/>
      <c r="BU52" s="41"/>
      <c r="BV52" s="42"/>
      <c r="BW52" s="41"/>
      <c r="BX52" s="41"/>
      <c r="BY52" s="42"/>
      <c r="BZ52" s="41"/>
      <c r="CA52" s="41"/>
      <c r="CB52" s="42"/>
      <c r="CC52" s="43" t="str">
        <f t="shared" si="12"/>
        <v/>
      </c>
      <c r="CD52" s="44" t="str">
        <f t="shared" si="13"/>
        <v/>
      </c>
      <c r="CE52" s="45"/>
      <c r="CF52" s="41"/>
      <c r="CG52" s="46" t="str">
        <f t="shared" si="14"/>
        <v/>
      </c>
      <c r="CH52" s="45"/>
      <c r="CI52" s="41"/>
      <c r="CJ52" s="46" t="str">
        <f t="shared" si="15"/>
        <v/>
      </c>
    </row>
    <row r="53" spans="1:88" x14ac:dyDescent="0.25">
      <c r="A53" s="8"/>
      <c r="B53" s="8"/>
      <c r="C53" s="8"/>
      <c r="E53" s="47" t="s">
        <v>239</v>
      </c>
      <c r="F53" s="8" t="s">
        <v>239</v>
      </c>
      <c r="G53" s="8" t="s">
        <v>239</v>
      </c>
      <c r="H53" s="47" t="s">
        <v>239</v>
      </c>
      <c r="I53" s="8" t="s">
        <v>239</v>
      </c>
      <c r="J53" s="8" t="s">
        <v>239</v>
      </c>
      <c r="K53" s="13"/>
      <c r="L53" s="41" t="s">
        <v>239</v>
      </c>
      <c r="M53" s="41" t="s">
        <v>239</v>
      </c>
      <c r="O53" s="41"/>
      <c r="P53" s="41"/>
      <c r="Q53" s="42"/>
      <c r="R53" s="41"/>
      <c r="S53" s="41"/>
      <c r="T53" s="42"/>
      <c r="U53" s="41"/>
      <c r="V53" s="41"/>
      <c r="W53" s="42"/>
      <c r="X53" s="41"/>
      <c r="Y53" s="41"/>
      <c r="Z53" s="42"/>
      <c r="AA53" s="41"/>
      <c r="AB53" s="41"/>
      <c r="AC53" s="42"/>
      <c r="AD53" s="42" t="str">
        <f t="shared" si="8"/>
        <v/>
      </c>
      <c r="AE53" s="41"/>
      <c r="AF53" s="41"/>
      <c r="AG53" s="42"/>
      <c r="AH53" s="41"/>
      <c r="AI53" s="41"/>
      <c r="AJ53" s="42"/>
      <c r="AK53" s="41"/>
      <c r="AL53" s="41"/>
      <c r="AM53" s="42"/>
      <c r="AN53" s="41"/>
      <c r="AO53" s="41"/>
      <c r="AP53" s="42"/>
      <c r="AQ53" s="41"/>
      <c r="AR53" s="41"/>
      <c r="AS53" s="42"/>
      <c r="AT53" s="41"/>
      <c r="AU53" s="43" t="str">
        <f t="shared" si="9"/>
        <v/>
      </c>
      <c r="AV53" s="44" t="str">
        <f t="shared" si="10"/>
        <v/>
      </c>
      <c r="AW53" s="45"/>
      <c r="AX53" s="41"/>
      <c r="AY53" s="41"/>
      <c r="AZ53" s="42"/>
      <c r="BA53" s="41"/>
      <c r="BB53" s="41"/>
      <c r="BC53" s="42"/>
      <c r="BD53" s="41"/>
      <c r="BE53" s="41"/>
      <c r="BF53" s="42"/>
      <c r="BG53" s="41"/>
      <c r="BH53" s="41"/>
      <c r="BI53" s="42"/>
      <c r="BJ53" s="41"/>
      <c r="BK53" s="41"/>
      <c r="BL53" s="42"/>
      <c r="BM53" s="42" t="str">
        <f t="shared" si="11"/>
        <v/>
      </c>
      <c r="BN53" s="41"/>
      <c r="BO53" s="41"/>
      <c r="BP53" s="42"/>
      <c r="BQ53" s="41"/>
      <c r="BR53" s="41"/>
      <c r="BS53" s="42"/>
      <c r="BT53" s="41"/>
      <c r="BU53" s="41"/>
      <c r="BV53" s="42"/>
      <c r="BW53" s="41"/>
      <c r="BX53" s="41"/>
      <c r="BY53" s="42"/>
      <c r="BZ53" s="41"/>
      <c r="CA53" s="41"/>
      <c r="CB53" s="42"/>
      <c r="CC53" s="43" t="str">
        <f t="shared" si="12"/>
        <v/>
      </c>
      <c r="CD53" s="44" t="str">
        <f t="shared" si="13"/>
        <v/>
      </c>
      <c r="CE53" s="45"/>
      <c r="CF53" s="41"/>
      <c r="CG53" s="46" t="str">
        <f t="shared" si="14"/>
        <v/>
      </c>
      <c r="CH53" s="45"/>
      <c r="CI53" s="41"/>
      <c r="CJ53" s="46" t="str">
        <f t="shared" si="15"/>
        <v/>
      </c>
    </row>
    <row r="54" spans="1:88" x14ac:dyDescent="0.25">
      <c r="A54" s="8"/>
      <c r="B54" s="8"/>
      <c r="C54" s="8"/>
      <c r="E54" s="47" t="s">
        <v>239</v>
      </c>
      <c r="F54" s="8" t="s">
        <v>239</v>
      </c>
      <c r="G54" s="8" t="s">
        <v>239</v>
      </c>
      <c r="H54" s="47" t="s">
        <v>239</v>
      </c>
      <c r="I54" s="8" t="s">
        <v>239</v>
      </c>
      <c r="J54" s="8" t="s">
        <v>239</v>
      </c>
      <c r="K54" s="13"/>
      <c r="L54" s="41" t="s">
        <v>239</v>
      </c>
      <c r="M54" s="41" t="s">
        <v>239</v>
      </c>
      <c r="O54" s="41"/>
      <c r="P54" s="41"/>
      <c r="Q54" s="42"/>
      <c r="R54" s="41"/>
      <c r="S54" s="41"/>
      <c r="T54" s="42"/>
      <c r="U54" s="41"/>
      <c r="V54" s="41"/>
      <c r="W54" s="42"/>
      <c r="X54" s="41"/>
      <c r="Y54" s="41"/>
      <c r="Z54" s="42"/>
      <c r="AA54" s="41"/>
      <c r="AB54" s="41"/>
      <c r="AC54" s="42"/>
      <c r="AD54" s="42" t="str">
        <f t="shared" si="8"/>
        <v/>
      </c>
      <c r="AE54" s="41"/>
      <c r="AF54" s="41"/>
      <c r="AG54" s="42"/>
      <c r="AH54" s="41"/>
      <c r="AI54" s="41"/>
      <c r="AJ54" s="42"/>
      <c r="AK54" s="41"/>
      <c r="AL54" s="41"/>
      <c r="AM54" s="42"/>
      <c r="AN54" s="41"/>
      <c r="AO54" s="41"/>
      <c r="AP54" s="42"/>
      <c r="AQ54" s="41"/>
      <c r="AR54" s="41"/>
      <c r="AS54" s="42"/>
      <c r="AT54" s="41"/>
      <c r="AU54" s="43" t="str">
        <f t="shared" si="9"/>
        <v/>
      </c>
      <c r="AV54" s="44" t="str">
        <f t="shared" si="10"/>
        <v/>
      </c>
      <c r="AW54" s="45"/>
      <c r="AX54" s="41"/>
      <c r="AY54" s="41"/>
      <c r="AZ54" s="42"/>
      <c r="BA54" s="41"/>
      <c r="BB54" s="41"/>
      <c r="BC54" s="42"/>
      <c r="BD54" s="41"/>
      <c r="BE54" s="41"/>
      <c r="BF54" s="42"/>
      <c r="BG54" s="41"/>
      <c r="BH54" s="41"/>
      <c r="BI54" s="42"/>
      <c r="BJ54" s="41"/>
      <c r="BK54" s="41"/>
      <c r="BL54" s="42"/>
      <c r="BM54" s="42" t="str">
        <f t="shared" si="11"/>
        <v/>
      </c>
      <c r="BN54" s="41"/>
      <c r="BO54" s="41"/>
      <c r="BP54" s="42"/>
      <c r="BQ54" s="41"/>
      <c r="BR54" s="41"/>
      <c r="BS54" s="42"/>
      <c r="BT54" s="41"/>
      <c r="BU54" s="41"/>
      <c r="BV54" s="42"/>
      <c r="BW54" s="41"/>
      <c r="BX54" s="41"/>
      <c r="BY54" s="42"/>
      <c r="BZ54" s="41"/>
      <c r="CA54" s="41"/>
      <c r="CB54" s="42"/>
      <c r="CC54" s="43" t="str">
        <f t="shared" si="12"/>
        <v/>
      </c>
      <c r="CD54" s="44" t="str">
        <f t="shared" si="13"/>
        <v/>
      </c>
      <c r="CE54" s="45"/>
      <c r="CF54" s="41"/>
      <c r="CG54" s="46" t="str">
        <f t="shared" si="14"/>
        <v/>
      </c>
      <c r="CH54" s="45"/>
      <c r="CI54" s="41"/>
      <c r="CJ54" s="46" t="str">
        <f t="shared" si="15"/>
        <v/>
      </c>
    </row>
    <row r="55" spans="1:88" x14ac:dyDescent="0.25">
      <c r="A55" s="8"/>
      <c r="B55" s="8"/>
      <c r="C55" s="8"/>
      <c r="E55" s="47" t="s">
        <v>239</v>
      </c>
      <c r="F55" s="8" t="s">
        <v>239</v>
      </c>
      <c r="G55" s="8" t="s">
        <v>239</v>
      </c>
      <c r="H55" s="47" t="s">
        <v>239</v>
      </c>
      <c r="I55" s="8" t="s">
        <v>239</v>
      </c>
      <c r="J55" s="8" t="s">
        <v>239</v>
      </c>
      <c r="K55" s="13"/>
      <c r="L55" s="41" t="s">
        <v>239</v>
      </c>
      <c r="M55" s="41" t="s">
        <v>239</v>
      </c>
      <c r="O55" s="41"/>
      <c r="P55" s="41"/>
      <c r="Q55" s="42"/>
      <c r="R55" s="41"/>
      <c r="S55" s="41"/>
      <c r="T55" s="42"/>
      <c r="U55" s="41"/>
      <c r="V55" s="41"/>
      <c r="W55" s="42"/>
      <c r="X55" s="41"/>
      <c r="Y55" s="41"/>
      <c r="Z55" s="42"/>
      <c r="AA55" s="41"/>
      <c r="AB55" s="41"/>
      <c r="AC55" s="42"/>
      <c r="AD55" s="42" t="str">
        <f t="shared" si="8"/>
        <v/>
      </c>
      <c r="AE55" s="41"/>
      <c r="AF55" s="41"/>
      <c r="AG55" s="42"/>
      <c r="AH55" s="41"/>
      <c r="AI55" s="41"/>
      <c r="AJ55" s="42"/>
      <c r="AK55" s="41"/>
      <c r="AL55" s="41"/>
      <c r="AM55" s="42"/>
      <c r="AN55" s="41"/>
      <c r="AO55" s="41"/>
      <c r="AP55" s="42"/>
      <c r="AQ55" s="41"/>
      <c r="AR55" s="41"/>
      <c r="AS55" s="42"/>
      <c r="AT55" s="41"/>
      <c r="AU55" s="43" t="str">
        <f t="shared" si="9"/>
        <v/>
      </c>
      <c r="AV55" s="44" t="str">
        <f t="shared" si="10"/>
        <v/>
      </c>
      <c r="AW55" s="45"/>
      <c r="AX55" s="41"/>
      <c r="AY55" s="41"/>
      <c r="AZ55" s="42"/>
      <c r="BA55" s="41"/>
      <c r="BB55" s="41"/>
      <c r="BC55" s="42"/>
      <c r="BD55" s="41"/>
      <c r="BE55" s="41"/>
      <c r="BF55" s="42"/>
      <c r="BG55" s="41"/>
      <c r="BH55" s="41"/>
      <c r="BI55" s="42"/>
      <c r="BJ55" s="41"/>
      <c r="BK55" s="41"/>
      <c r="BL55" s="42"/>
      <c r="BM55" s="42" t="str">
        <f t="shared" si="11"/>
        <v/>
      </c>
      <c r="BN55" s="41"/>
      <c r="BO55" s="41"/>
      <c r="BP55" s="42"/>
      <c r="BQ55" s="41"/>
      <c r="BR55" s="41"/>
      <c r="BS55" s="42"/>
      <c r="BT55" s="41"/>
      <c r="BU55" s="41"/>
      <c r="BV55" s="42"/>
      <c r="BW55" s="41"/>
      <c r="BX55" s="41"/>
      <c r="BY55" s="42"/>
      <c r="BZ55" s="41"/>
      <c r="CA55" s="41"/>
      <c r="CB55" s="42"/>
      <c r="CC55" s="43" t="str">
        <f t="shared" si="12"/>
        <v/>
      </c>
      <c r="CD55" s="44" t="str">
        <f t="shared" si="13"/>
        <v/>
      </c>
      <c r="CE55" s="45"/>
      <c r="CF55" s="41"/>
      <c r="CG55" s="46" t="str">
        <f t="shared" si="14"/>
        <v/>
      </c>
      <c r="CH55" s="45"/>
      <c r="CI55" s="41"/>
      <c r="CJ55" s="46" t="str">
        <f t="shared" si="15"/>
        <v/>
      </c>
    </row>
    <row r="56" spans="1:88" x14ac:dyDescent="0.25">
      <c r="A56" s="8"/>
      <c r="B56" s="8"/>
      <c r="C56" s="8"/>
      <c r="E56" s="47" t="s">
        <v>239</v>
      </c>
      <c r="F56" s="8" t="s">
        <v>239</v>
      </c>
      <c r="G56" s="8" t="s">
        <v>239</v>
      </c>
      <c r="H56" s="47" t="s">
        <v>239</v>
      </c>
      <c r="I56" s="8" t="s">
        <v>239</v>
      </c>
      <c r="J56" s="8" t="s">
        <v>239</v>
      </c>
      <c r="K56" s="13"/>
      <c r="L56" s="41" t="s">
        <v>239</v>
      </c>
      <c r="M56" s="41" t="s">
        <v>239</v>
      </c>
      <c r="O56" s="41"/>
      <c r="P56" s="41"/>
      <c r="Q56" s="42"/>
      <c r="R56" s="41"/>
      <c r="S56" s="41"/>
      <c r="T56" s="42"/>
      <c r="U56" s="41"/>
      <c r="V56" s="41"/>
      <c r="W56" s="42"/>
      <c r="X56" s="41"/>
      <c r="Y56" s="41"/>
      <c r="Z56" s="42"/>
      <c r="AA56" s="41"/>
      <c r="AB56" s="41"/>
      <c r="AC56" s="42"/>
      <c r="AD56" s="42" t="str">
        <f t="shared" si="8"/>
        <v/>
      </c>
      <c r="AE56" s="41"/>
      <c r="AF56" s="41"/>
      <c r="AG56" s="42"/>
      <c r="AH56" s="41"/>
      <c r="AI56" s="41"/>
      <c r="AJ56" s="42"/>
      <c r="AK56" s="41"/>
      <c r="AL56" s="41"/>
      <c r="AM56" s="42"/>
      <c r="AN56" s="41"/>
      <c r="AO56" s="41"/>
      <c r="AP56" s="42"/>
      <c r="AQ56" s="41"/>
      <c r="AR56" s="41"/>
      <c r="AS56" s="42"/>
      <c r="AT56" s="41"/>
      <c r="AU56" s="43" t="str">
        <f t="shared" si="9"/>
        <v/>
      </c>
      <c r="AV56" s="44" t="str">
        <f t="shared" si="10"/>
        <v/>
      </c>
      <c r="AW56" s="45"/>
      <c r="AX56" s="41"/>
      <c r="AY56" s="41"/>
      <c r="AZ56" s="42"/>
      <c r="BA56" s="41"/>
      <c r="BB56" s="41"/>
      <c r="BC56" s="42"/>
      <c r="BD56" s="41"/>
      <c r="BE56" s="41"/>
      <c r="BF56" s="42"/>
      <c r="BG56" s="41"/>
      <c r="BH56" s="41"/>
      <c r="BI56" s="42"/>
      <c r="BJ56" s="41"/>
      <c r="BK56" s="41"/>
      <c r="BL56" s="42"/>
      <c r="BM56" s="42" t="str">
        <f t="shared" si="11"/>
        <v/>
      </c>
      <c r="BN56" s="41"/>
      <c r="BO56" s="41"/>
      <c r="BP56" s="42"/>
      <c r="BQ56" s="41"/>
      <c r="BR56" s="41"/>
      <c r="BS56" s="42"/>
      <c r="BT56" s="41"/>
      <c r="BU56" s="41"/>
      <c r="BV56" s="42"/>
      <c r="BW56" s="41"/>
      <c r="BX56" s="41"/>
      <c r="BY56" s="42"/>
      <c r="BZ56" s="41"/>
      <c r="CA56" s="41"/>
      <c r="CB56" s="42"/>
      <c r="CC56" s="43" t="str">
        <f t="shared" si="12"/>
        <v/>
      </c>
      <c r="CD56" s="44" t="str">
        <f t="shared" si="13"/>
        <v/>
      </c>
      <c r="CE56" s="45"/>
      <c r="CF56" s="41"/>
      <c r="CG56" s="46" t="str">
        <f t="shared" si="14"/>
        <v/>
      </c>
      <c r="CH56" s="45"/>
      <c r="CI56" s="41"/>
      <c r="CJ56" s="46" t="str">
        <f t="shared" si="15"/>
        <v/>
      </c>
    </row>
    <row r="57" spans="1:88" x14ac:dyDescent="0.25">
      <c r="A57" s="8"/>
      <c r="B57" s="8"/>
      <c r="C57" s="8"/>
      <c r="E57" s="47" t="s">
        <v>239</v>
      </c>
      <c r="F57" s="8" t="s">
        <v>239</v>
      </c>
      <c r="G57" s="8" t="s">
        <v>239</v>
      </c>
      <c r="H57" s="47" t="s">
        <v>239</v>
      </c>
      <c r="I57" s="8" t="s">
        <v>239</v>
      </c>
      <c r="J57" s="8" t="s">
        <v>239</v>
      </c>
      <c r="K57" s="13"/>
      <c r="L57" s="41" t="s">
        <v>239</v>
      </c>
      <c r="M57" s="41" t="s">
        <v>239</v>
      </c>
      <c r="O57" s="41"/>
      <c r="P57" s="41"/>
      <c r="Q57" s="42"/>
      <c r="R57" s="41"/>
      <c r="S57" s="41"/>
      <c r="T57" s="42"/>
      <c r="U57" s="41"/>
      <c r="V57" s="41"/>
      <c r="W57" s="42"/>
      <c r="X57" s="41"/>
      <c r="Y57" s="41"/>
      <c r="Z57" s="42"/>
      <c r="AA57" s="41"/>
      <c r="AB57" s="41"/>
      <c r="AC57" s="42"/>
      <c r="AD57" s="42" t="str">
        <f t="shared" si="8"/>
        <v/>
      </c>
      <c r="AE57" s="41"/>
      <c r="AF57" s="41"/>
      <c r="AG57" s="42"/>
      <c r="AH57" s="41"/>
      <c r="AI57" s="41"/>
      <c r="AJ57" s="42"/>
      <c r="AK57" s="41"/>
      <c r="AL57" s="41"/>
      <c r="AM57" s="42"/>
      <c r="AN57" s="41"/>
      <c r="AO57" s="41"/>
      <c r="AP57" s="42"/>
      <c r="AQ57" s="41"/>
      <c r="AR57" s="41"/>
      <c r="AS57" s="42"/>
      <c r="AT57" s="41"/>
      <c r="AU57" s="43" t="str">
        <f t="shared" si="9"/>
        <v/>
      </c>
      <c r="AV57" s="44" t="str">
        <f t="shared" si="10"/>
        <v/>
      </c>
      <c r="AW57" s="45"/>
      <c r="AX57" s="41"/>
      <c r="AY57" s="41"/>
      <c r="AZ57" s="42"/>
      <c r="BA57" s="41"/>
      <c r="BB57" s="41"/>
      <c r="BC57" s="42"/>
      <c r="BD57" s="41"/>
      <c r="BE57" s="41"/>
      <c r="BF57" s="42"/>
      <c r="BG57" s="41"/>
      <c r="BH57" s="41"/>
      <c r="BI57" s="42"/>
      <c r="BJ57" s="41"/>
      <c r="BK57" s="41"/>
      <c r="BL57" s="42"/>
      <c r="BM57" s="42" t="str">
        <f t="shared" si="11"/>
        <v/>
      </c>
      <c r="BN57" s="41"/>
      <c r="BO57" s="41"/>
      <c r="BP57" s="42"/>
      <c r="BQ57" s="41"/>
      <c r="BR57" s="41"/>
      <c r="BS57" s="42"/>
      <c r="BT57" s="41"/>
      <c r="BU57" s="41"/>
      <c r="BV57" s="42"/>
      <c r="BW57" s="41"/>
      <c r="BX57" s="41"/>
      <c r="BY57" s="42"/>
      <c r="BZ57" s="41"/>
      <c r="CA57" s="41"/>
      <c r="CB57" s="42"/>
      <c r="CC57" s="43" t="str">
        <f t="shared" si="12"/>
        <v/>
      </c>
      <c r="CD57" s="44" t="str">
        <f t="shared" si="13"/>
        <v/>
      </c>
      <c r="CE57" s="45"/>
      <c r="CF57" s="41"/>
      <c r="CG57" s="46" t="str">
        <f t="shared" si="14"/>
        <v/>
      </c>
      <c r="CH57" s="45"/>
      <c r="CI57" s="41"/>
      <c r="CJ57" s="46" t="str">
        <f t="shared" si="15"/>
        <v/>
      </c>
    </row>
    <row r="58" spans="1:88" x14ac:dyDescent="0.25">
      <c r="A58" s="8"/>
      <c r="B58" s="8"/>
      <c r="C58" s="8"/>
      <c r="E58" s="47" t="s">
        <v>239</v>
      </c>
      <c r="F58" s="8" t="s">
        <v>239</v>
      </c>
      <c r="G58" s="8" t="s">
        <v>239</v>
      </c>
      <c r="H58" s="47" t="s">
        <v>239</v>
      </c>
      <c r="I58" s="8" t="s">
        <v>239</v>
      </c>
      <c r="J58" s="8" t="s">
        <v>239</v>
      </c>
      <c r="K58" s="13"/>
      <c r="L58" s="41" t="s">
        <v>239</v>
      </c>
      <c r="M58" s="41" t="s">
        <v>239</v>
      </c>
      <c r="O58" s="41"/>
      <c r="P58" s="41"/>
      <c r="Q58" s="42"/>
      <c r="R58" s="41"/>
      <c r="S58" s="41"/>
      <c r="T58" s="42"/>
      <c r="U58" s="41"/>
      <c r="V58" s="41"/>
      <c r="W58" s="42"/>
      <c r="X58" s="41"/>
      <c r="Y58" s="41"/>
      <c r="Z58" s="42"/>
      <c r="AA58" s="41"/>
      <c r="AB58" s="41"/>
      <c r="AC58" s="42"/>
      <c r="AD58" s="42" t="str">
        <f t="shared" si="8"/>
        <v/>
      </c>
      <c r="AE58" s="41"/>
      <c r="AF58" s="41"/>
      <c r="AG58" s="42"/>
      <c r="AH58" s="41"/>
      <c r="AI58" s="41"/>
      <c r="AJ58" s="42"/>
      <c r="AK58" s="41"/>
      <c r="AL58" s="41"/>
      <c r="AM58" s="42"/>
      <c r="AN58" s="41"/>
      <c r="AO58" s="41"/>
      <c r="AP58" s="42"/>
      <c r="AQ58" s="41"/>
      <c r="AR58" s="41"/>
      <c r="AS58" s="42"/>
      <c r="AT58" s="41"/>
      <c r="AU58" s="43" t="str">
        <f t="shared" si="9"/>
        <v/>
      </c>
      <c r="AV58" s="44" t="str">
        <f t="shared" si="10"/>
        <v/>
      </c>
      <c r="AW58" s="45"/>
      <c r="AX58" s="41"/>
      <c r="AY58" s="41"/>
      <c r="AZ58" s="42"/>
      <c r="BA58" s="41"/>
      <c r="BB58" s="41"/>
      <c r="BC58" s="42"/>
      <c r="BD58" s="41"/>
      <c r="BE58" s="41"/>
      <c r="BF58" s="42"/>
      <c r="BG58" s="41"/>
      <c r="BH58" s="41"/>
      <c r="BI58" s="42"/>
      <c r="BJ58" s="41"/>
      <c r="BK58" s="41"/>
      <c r="BL58" s="42"/>
      <c r="BM58" s="42" t="str">
        <f t="shared" si="11"/>
        <v/>
      </c>
      <c r="BN58" s="41"/>
      <c r="BO58" s="41"/>
      <c r="BP58" s="42"/>
      <c r="BQ58" s="41"/>
      <c r="BR58" s="41"/>
      <c r="BS58" s="42"/>
      <c r="BT58" s="41"/>
      <c r="BU58" s="41"/>
      <c r="BV58" s="42"/>
      <c r="BW58" s="41"/>
      <c r="BX58" s="41"/>
      <c r="BY58" s="42"/>
      <c r="BZ58" s="41"/>
      <c r="CA58" s="41"/>
      <c r="CB58" s="42"/>
      <c r="CC58" s="43" t="str">
        <f t="shared" si="12"/>
        <v/>
      </c>
      <c r="CD58" s="44" t="str">
        <f t="shared" si="13"/>
        <v/>
      </c>
      <c r="CE58" s="45"/>
      <c r="CF58" s="41"/>
      <c r="CG58" s="46" t="str">
        <f t="shared" si="14"/>
        <v/>
      </c>
      <c r="CH58" s="45"/>
      <c r="CI58" s="41"/>
      <c r="CJ58" s="46" t="str">
        <f t="shared" si="15"/>
        <v/>
      </c>
    </row>
    <row r="59" spans="1:88" x14ac:dyDescent="0.25">
      <c r="A59" s="8"/>
      <c r="B59" s="8"/>
      <c r="C59" s="8"/>
      <c r="E59" s="47" t="s">
        <v>239</v>
      </c>
      <c r="F59" s="8" t="s">
        <v>239</v>
      </c>
      <c r="G59" s="8" t="s">
        <v>239</v>
      </c>
      <c r="H59" s="47" t="s">
        <v>239</v>
      </c>
      <c r="I59" s="8" t="s">
        <v>239</v>
      </c>
      <c r="J59" s="8" t="s">
        <v>239</v>
      </c>
      <c r="K59" s="13"/>
      <c r="L59" s="41" t="s">
        <v>239</v>
      </c>
      <c r="M59" s="41" t="s">
        <v>239</v>
      </c>
      <c r="O59" s="41"/>
      <c r="P59" s="41"/>
      <c r="Q59" s="42"/>
      <c r="R59" s="41"/>
      <c r="S59" s="41"/>
      <c r="T59" s="42"/>
      <c r="U59" s="41"/>
      <c r="V59" s="41"/>
      <c r="W59" s="42"/>
      <c r="X59" s="41"/>
      <c r="Y59" s="41"/>
      <c r="Z59" s="42"/>
      <c r="AA59" s="41"/>
      <c r="AB59" s="41"/>
      <c r="AC59" s="42"/>
      <c r="AD59" s="42" t="str">
        <f t="shared" si="8"/>
        <v/>
      </c>
      <c r="AE59" s="41"/>
      <c r="AF59" s="41"/>
      <c r="AG59" s="42"/>
      <c r="AH59" s="41"/>
      <c r="AI59" s="41"/>
      <c r="AJ59" s="42"/>
      <c r="AK59" s="41"/>
      <c r="AL59" s="41"/>
      <c r="AM59" s="42"/>
      <c r="AN59" s="41"/>
      <c r="AO59" s="41"/>
      <c r="AP59" s="42"/>
      <c r="AQ59" s="41"/>
      <c r="AR59" s="41"/>
      <c r="AS59" s="42"/>
      <c r="AT59" s="41"/>
      <c r="AU59" s="43" t="str">
        <f t="shared" si="9"/>
        <v/>
      </c>
      <c r="AV59" s="44" t="str">
        <f t="shared" si="10"/>
        <v/>
      </c>
      <c r="AW59" s="45"/>
      <c r="AX59" s="41"/>
      <c r="AY59" s="41"/>
      <c r="AZ59" s="42"/>
      <c r="BA59" s="41"/>
      <c r="BB59" s="41"/>
      <c r="BC59" s="42"/>
      <c r="BD59" s="41"/>
      <c r="BE59" s="41"/>
      <c r="BF59" s="42"/>
      <c r="BG59" s="41"/>
      <c r="BH59" s="41"/>
      <c r="BI59" s="42"/>
      <c r="BJ59" s="41"/>
      <c r="BK59" s="41"/>
      <c r="BL59" s="42"/>
      <c r="BM59" s="42" t="str">
        <f t="shared" si="11"/>
        <v/>
      </c>
      <c r="BN59" s="41"/>
      <c r="BO59" s="41"/>
      <c r="BP59" s="42"/>
      <c r="BQ59" s="41"/>
      <c r="BR59" s="41"/>
      <c r="BS59" s="42"/>
      <c r="BT59" s="41"/>
      <c r="BU59" s="41"/>
      <c r="BV59" s="42"/>
      <c r="BW59" s="41"/>
      <c r="BX59" s="41"/>
      <c r="BY59" s="42"/>
      <c r="BZ59" s="41"/>
      <c r="CA59" s="41"/>
      <c r="CB59" s="42"/>
      <c r="CC59" s="43" t="str">
        <f t="shared" si="12"/>
        <v/>
      </c>
      <c r="CD59" s="44" t="str">
        <f t="shared" si="13"/>
        <v/>
      </c>
      <c r="CE59" s="45"/>
      <c r="CF59" s="41"/>
      <c r="CG59" s="46" t="str">
        <f t="shared" si="14"/>
        <v/>
      </c>
      <c r="CH59" s="45"/>
      <c r="CI59" s="41"/>
      <c r="CJ59" s="46" t="str">
        <f t="shared" si="15"/>
        <v/>
      </c>
    </row>
    <row r="60" spans="1:88" x14ac:dyDescent="0.25">
      <c r="A60" s="8"/>
      <c r="B60" s="8"/>
      <c r="C60" s="8"/>
      <c r="E60" s="47" t="s">
        <v>239</v>
      </c>
      <c r="F60" s="8" t="s">
        <v>239</v>
      </c>
      <c r="G60" s="8" t="s">
        <v>239</v>
      </c>
      <c r="H60" s="47" t="s">
        <v>239</v>
      </c>
      <c r="I60" s="8" t="s">
        <v>239</v>
      </c>
      <c r="J60" s="8" t="s">
        <v>239</v>
      </c>
      <c r="K60" s="13"/>
      <c r="L60" s="41" t="s">
        <v>239</v>
      </c>
      <c r="M60" s="41" t="s">
        <v>239</v>
      </c>
      <c r="O60" s="41"/>
      <c r="P60" s="41"/>
      <c r="Q60" s="42"/>
      <c r="R60" s="41"/>
      <c r="S60" s="41"/>
      <c r="T60" s="42"/>
      <c r="U60" s="41"/>
      <c r="V60" s="41"/>
      <c r="W60" s="42"/>
      <c r="X60" s="41"/>
      <c r="Y60" s="41"/>
      <c r="Z60" s="42"/>
      <c r="AA60" s="41"/>
      <c r="AB60" s="41"/>
      <c r="AC60" s="42"/>
      <c r="AD60" s="42" t="str">
        <f t="shared" si="8"/>
        <v/>
      </c>
      <c r="AE60" s="41"/>
      <c r="AF60" s="41"/>
      <c r="AG60" s="42"/>
      <c r="AH60" s="41"/>
      <c r="AI60" s="41"/>
      <c r="AJ60" s="42"/>
      <c r="AK60" s="41"/>
      <c r="AL60" s="41"/>
      <c r="AM60" s="42"/>
      <c r="AN60" s="41"/>
      <c r="AO60" s="41"/>
      <c r="AP60" s="42"/>
      <c r="AQ60" s="41"/>
      <c r="AR60" s="41"/>
      <c r="AS60" s="42"/>
      <c r="AT60" s="41"/>
      <c r="AU60" s="43" t="str">
        <f t="shared" si="9"/>
        <v/>
      </c>
      <c r="AV60" s="44" t="str">
        <f t="shared" si="10"/>
        <v/>
      </c>
      <c r="AW60" s="45"/>
      <c r="AX60" s="41"/>
      <c r="AY60" s="41"/>
      <c r="AZ60" s="42"/>
      <c r="BA60" s="41"/>
      <c r="BB60" s="41"/>
      <c r="BC60" s="42"/>
      <c r="BD60" s="41"/>
      <c r="BE60" s="41"/>
      <c r="BF60" s="42"/>
      <c r="BG60" s="41"/>
      <c r="BH60" s="41"/>
      <c r="BI60" s="42"/>
      <c r="BJ60" s="41"/>
      <c r="BK60" s="41"/>
      <c r="BL60" s="42"/>
      <c r="BM60" s="42" t="str">
        <f t="shared" si="11"/>
        <v/>
      </c>
      <c r="BN60" s="41"/>
      <c r="BO60" s="41"/>
      <c r="BP60" s="42"/>
      <c r="BQ60" s="41"/>
      <c r="BR60" s="41"/>
      <c r="BS60" s="42"/>
      <c r="BT60" s="41"/>
      <c r="BU60" s="41"/>
      <c r="BV60" s="42"/>
      <c r="BW60" s="41"/>
      <c r="BX60" s="41"/>
      <c r="BY60" s="42"/>
      <c r="BZ60" s="41"/>
      <c r="CA60" s="41"/>
      <c r="CB60" s="42"/>
      <c r="CC60" s="43" t="str">
        <f t="shared" si="12"/>
        <v/>
      </c>
      <c r="CD60" s="44" t="str">
        <f t="shared" si="13"/>
        <v/>
      </c>
      <c r="CE60" s="45"/>
      <c r="CF60" s="41"/>
      <c r="CG60" s="46" t="str">
        <f t="shared" si="14"/>
        <v/>
      </c>
      <c r="CH60" s="45"/>
      <c r="CI60" s="41"/>
      <c r="CJ60" s="46" t="str">
        <f t="shared" si="15"/>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I8:CI10"/>
    <mergeCell ref="CO11:CQ11"/>
    <mergeCell ref="CO25:CQ25"/>
    <mergeCell ref="AU8:AU10"/>
    <mergeCell ref="AV8:AV10"/>
    <mergeCell ref="CJ8:CJ10"/>
    <mergeCell ref="CC8:CC10"/>
    <mergeCell ref="AX9:AZ9"/>
    <mergeCell ref="BA9:BC9"/>
    <mergeCell ref="BD9:BF9"/>
    <mergeCell ref="BG9:BI9"/>
    <mergeCell ref="BJ9:BL9"/>
    <mergeCell ref="BM9:BM10"/>
    <mergeCell ref="BN9:BP9"/>
    <mergeCell ref="BQ9:BS9"/>
    <mergeCell ref="BT9:BV9"/>
    <mergeCell ref="BW9:BY9"/>
    <mergeCell ref="BZ9:CB9"/>
    <mergeCell ref="CF8:CF10"/>
    <mergeCell ref="CG8:CG10"/>
    <mergeCell ref="CD8:CD10"/>
  </mergeCells>
  <conditionalFormatting sqref="O11">
    <cfRule type="cellIs" dxfId="18879" priority="1" operator="lessThan">
      <formula>$C$4</formula>
    </cfRule>
  </conditionalFormatting>
  <conditionalFormatting sqref="O12">
    <cfRule type="cellIs" dxfId="18878" priority="2" operator="lessThan">
      <formula>$C$4</formula>
    </cfRule>
  </conditionalFormatting>
  <conditionalFormatting sqref="O13">
    <cfRule type="cellIs" dxfId="18877" priority="3" operator="lessThan">
      <formula>$C$4</formula>
    </cfRule>
  </conditionalFormatting>
  <conditionalFormatting sqref="O14">
    <cfRule type="cellIs" dxfId="18876" priority="4" operator="lessThan">
      <formula>$C$4</formula>
    </cfRule>
  </conditionalFormatting>
  <conditionalFormatting sqref="O15">
    <cfRule type="cellIs" dxfId="18875" priority="5" operator="lessThan">
      <formula>$C$4</formula>
    </cfRule>
  </conditionalFormatting>
  <conditionalFormatting sqref="O16">
    <cfRule type="cellIs" dxfId="18874" priority="6" operator="lessThan">
      <formula>$C$4</formula>
    </cfRule>
  </conditionalFormatting>
  <conditionalFormatting sqref="O17">
    <cfRule type="cellIs" dxfId="18873" priority="7" operator="lessThan">
      <formula>$C$4</formula>
    </cfRule>
  </conditionalFormatting>
  <conditionalFormatting sqref="O18">
    <cfRule type="cellIs" dxfId="18872" priority="8" operator="lessThan">
      <formula>$C$4</formula>
    </cfRule>
  </conditionalFormatting>
  <conditionalFormatting sqref="O19">
    <cfRule type="cellIs" dxfId="18871" priority="9" operator="lessThan">
      <formula>$C$4</formula>
    </cfRule>
  </conditionalFormatting>
  <conditionalFormatting sqref="O20">
    <cfRule type="cellIs" dxfId="18870" priority="10" operator="lessThan">
      <formula>$C$4</formula>
    </cfRule>
  </conditionalFormatting>
  <conditionalFormatting sqref="O21">
    <cfRule type="cellIs" dxfId="18869" priority="11" operator="lessThan">
      <formula>$C$4</formula>
    </cfRule>
  </conditionalFormatting>
  <conditionalFormatting sqref="O22">
    <cfRule type="cellIs" dxfId="18868" priority="12" operator="lessThan">
      <formula>$C$4</formula>
    </cfRule>
  </conditionalFormatting>
  <conditionalFormatting sqref="O23">
    <cfRule type="cellIs" dxfId="18867" priority="13" operator="lessThan">
      <formula>$C$4</formula>
    </cfRule>
  </conditionalFormatting>
  <conditionalFormatting sqref="O24">
    <cfRule type="cellIs" dxfId="18866" priority="14" operator="lessThan">
      <formula>$C$4</formula>
    </cfRule>
  </conditionalFormatting>
  <conditionalFormatting sqref="O25">
    <cfRule type="cellIs" dxfId="18865" priority="15" operator="lessThan">
      <formula>$C$4</formula>
    </cfRule>
  </conditionalFormatting>
  <conditionalFormatting sqref="O26">
    <cfRule type="cellIs" dxfId="18864" priority="16" operator="lessThan">
      <formula>$C$4</formula>
    </cfRule>
  </conditionalFormatting>
  <conditionalFormatting sqref="O27">
    <cfRule type="cellIs" dxfId="18863" priority="17" operator="lessThan">
      <formula>$C$4</formula>
    </cfRule>
  </conditionalFormatting>
  <conditionalFormatting sqref="O28">
    <cfRule type="cellIs" dxfId="18862" priority="18" operator="lessThan">
      <formula>$C$4</formula>
    </cfRule>
  </conditionalFormatting>
  <conditionalFormatting sqref="O29">
    <cfRule type="cellIs" dxfId="18861" priority="19" operator="lessThan">
      <formula>$C$4</formula>
    </cfRule>
  </conditionalFormatting>
  <conditionalFormatting sqref="O30">
    <cfRule type="cellIs" dxfId="18860" priority="20" operator="lessThan">
      <formula>$C$4</formula>
    </cfRule>
  </conditionalFormatting>
  <conditionalFormatting sqref="O31">
    <cfRule type="cellIs" dxfId="18859" priority="21" operator="lessThan">
      <formula>$C$4</formula>
    </cfRule>
  </conditionalFormatting>
  <conditionalFormatting sqref="O32">
    <cfRule type="cellIs" dxfId="18858" priority="22" operator="lessThan">
      <formula>$C$4</formula>
    </cfRule>
  </conditionalFormatting>
  <conditionalFormatting sqref="O33">
    <cfRule type="cellIs" dxfId="18857" priority="23" operator="lessThan">
      <formula>$C$4</formula>
    </cfRule>
  </conditionalFormatting>
  <conditionalFormatting sqref="O34">
    <cfRule type="cellIs" dxfId="18856" priority="24" operator="lessThan">
      <formula>$C$4</formula>
    </cfRule>
  </conditionalFormatting>
  <conditionalFormatting sqref="O35">
    <cfRule type="cellIs" dxfId="18855" priority="25" operator="lessThan">
      <formula>$C$4</formula>
    </cfRule>
  </conditionalFormatting>
  <conditionalFormatting sqref="O36">
    <cfRule type="cellIs" dxfId="18854" priority="26" operator="lessThan">
      <formula>$C$4</formula>
    </cfRule>
  </conditionalFormatting>
  <conditionalFormatting sqref="O37">
    <cfRule type="cellIs" dxfId="18853" priority="27" operator="lessThan">
      <formula>$C$4</formula>
    </cfRule>
  </conditionalFormatting>
  <conditionalFormatting sqref="O38">
    <cfRule type="cellIs" dxfId="18852" priority="28" operator="lessThan">
      <formula>$C$4</formula>
    </cfRule>
  </conditionalFormatting>
  <conditionalFormatting sqref="O39">
    <cfRule type="cellIs" dxfId="18851" priority="29" operator="lessThan">
      <formula>$C$4</formula>
    </cfRule>
  </conditionalFormatting>
  <conditionalFormatting sqref="O40">
    <cfRule type="cellIs" dxfId="18850" priority="30" operator="lessThan">
      <formula>$C$4</formula>
    </cfRule>
  </conditionalFormatting>
  <conditionalFormatting sqref="O41">
    <cfRule type="cellIs" dxfId="18849" priority="31" operator="lessThan">
      <formula>$C$4</formula>
    </cfRule>
  </conditionalFormatting>
  <conditionalFormatting sqref="O42">
    <cfRule type="cellIs" dxfId="18848" priority="32" operator="lessThan">
      <formula>$C$4</formula>
    </cfRule>
  </conditionalFormatting>
  <conditionalFormatting sqref="O43">
    <cfRule type="cellIs" dxfId="18847" priority="33" operator="lessThan">
      <formula>$C$4</formula>
    </cfRule>
  </conditionalFormatting>
  <conditionalFormatting sqref="O44">
    <cfRule type="cellIs" dxfId="18846" priority="34" operator="lessThan">
      <formula>$C$4</formula>
    </cfRule>
  </conditionalFormatting>
  <conditionalFormatting sqref="O45">
    <cfRule type="cellIs" dxfId="18845" priority="35" operator="lessThan">
      <formula>$C$4</formula>
    </cfRule>
  </conditionalFormatting>
  <conditionalFormatting sqref="O46">
    <cfRule type="cellIs" dxfId="18844" priority="36" operator="lessThan">
      <formula>$C$4</formula>
    </cfRule>
  </conditionalFormatting>
  <conditionalFormatting sqref="O47">
    <cfRule type="cellIs" dxfId="18843" priority="37" operator="lessThan">
      <formula>$C$4</formula>
    </cfRule>
  </conditionalFormatting>
  <conditionalFormatting sqref="O48">
    <cfRule type="cellIs" dxfId="18842" priority="38" operator="lessThan">
      <formula>$C$4</formula>
    </cfRule>
  </conditionalFormatting>
  <conditionalFormatting sqref="O49">
    <cfRule type="cellIs" dxfId="18841" priority="39" operator="lessThan">
      <formula>$C$4</formula>
    </cfRule>
  </conditionalFormatting>
  <conditionalFormatting sqref="O50">
    <cfRule type="cellIs" dxfId="18840" priority="40" operator="lessThan">
      <formula>$C$4</formula>
    </cfRule>
  </conditionalFormatting>
  <conditionalFormatting sqref="O51">
    <cfRule type="cellIs" dxfId="18839" priority="41" operator="lessThan">
      <formula>$C$4</formula>
    </cfRule>
  </conditionalFormatting>
  <conditionalFormatting sqref="O52">
    <cfRule type="cellIs" dxfId="18838" priority="42" operator="lessThan">
      <formula>$C$4</formula>
    </cfRule>
  </conditionalFormatting>
  <conditionalFormatting sqref="O53">
    <cfRule type="cellIs" dxfId="18837" priority="43" operator="lessThan">
      <formula>$C$4</formula>
    </cfRule>
  </conditionalFormatting>
  <conditionalFormatting sqref="O54">
    <cfRule type="cellIs" dxfId="18836" priority="44" operator="lessThan">
      <formula>$C$4</formula>
    </cfRule>
  </conditionalFormatting>
  <conditionalFormatting sqref="O55">
    <cfRule type="cellIs" dxfId="18835" priority="45" operator="lessThan">
      <formula>$C$4</formula>
    </cfRule>
  </conditionalFormatting>
  <conditionalFormatting sqref="O56">
    <cfRule type="cellIs" dxfId="18834" priority="46" operator="lessThan">
      <formula>$C$4</formula>
    </cfRule>
  </conditionalFormatting>
  <conditionalFormatting sqref="O57">
    <cfRule type="cellIs" dxfId="18833" priority="47" operator="lessThan">
      <formula>$C$4</formula>
    </cfRule>
  </conditionalFormatting>
  <conditionalFormatting sqref="O58">
    <cfRule type="cellIs" dxfId="18832" priority="48" operator="lessThan">
      <formula>$C$4</formula>
    </cfRule>
  </conditionalFormatting>
  <conditionalFormatting sqref="O59">
    <cfRule type="cellIs" dxfId="18831" priority="49" operator="lessThan">
      <formula>$C$4</formula>
    </cfRule>
  </conditionalFormatting>
  <conditionalFormatting sqref="O60">
    <cfRule type="cellIs" dxfId="18830" priority="50" operator="lessThan">
      <formula>$C$4</formula>
    </cfRule>
  </conditionalFormatting>
  <conditionalFormatting sqref="P11">
    <cfRule type="cellIs" dxfId="18829" priority="51" operator="lessThan">
      <formula>$C$4</formula>
    </cfRule>
  </conditionalFormatting>
  <conditionalFormatting sqref="P12">
    <cfRule type="cellIs" dxfId="18828" priority="52" operator="lessThan">
      <formula>$C$4</formula>
    </cfRule>
  </conditionalFormatting>
  <conditionalFormatting sqref="P13">
    <cfRule type="cellIs" dxfId="18827" priority="53" operator="lessThan">
      <formula>$C$4</formula>
    </cfRule>
  </conditionalFormatting>
  <conditionalFormatting sqref="P14">
    <cfRule type="cellIs" dxfId="18826" priority="54" operator="lessThan">
      <formula>$C$4</formula>
    </cfRule>
  </conditionalFormatting>
  <conditionalFormatting sqref="P15">
    <cfRule type="cellIs" dxfId="18825" priority="55" operator="lessThan">
      <formula>$C$4</formula>
    </cfRule>
  </conditionalFormatting>
  <conditionalFormatting sqref="P16">
    <cfRule type="cellIs" dxfId="18824" priority="56" operator="lessThan">
      <formula>$C$4</formula>
    </cfRule>
  </conditionalFormatting>
  <conditionalFormatting sqref="P17">
    <cfRule type="cellIs" dxfId="18823" priority="57" operator="lessThan">
      <formula>$C$4</formula>
    </cfRule>
  </conditionalFormatting>
  <conditionalFormatting sqref="P18">
    <cfRule type="cellIs" dxfId="18822" priority="58" operator="lessThan">
      <formula>$C$4</formula>
    </cfRule>
  </conditionalFormatting>
  <conditionalFormatting sqref="P19">
    <cfRule type="cellIs" dxfId="18821" priority="59" operator="lessThan">
      <formula>$C$4</formula>
    </cfRule>
  </conditionalFormatting>
  <conditionalFormatting sqref="P20">
    <cfRule type="cellIs" dxfId="18820" priority="60" operator="lessThan">
      <formula>$C$4</formula>
    </cfRule>
  </conditionalFormatting>
  <conditionalFormatting sqref="P21">
    <cfRule type="cellIs" dxfId="18819" priority="61" operator="lessThan">
      <formula>$C$4</formula>
    </cfRule>
  </conditionalFormatting>
  <conditionalFormatting sqref="P22">
    <cfRule type="cellIs" dxfId="18818" priority="62" operator="lessThan">
      <formula>$C$4</formula>
    </cfRule>
  </conditionalFormatting>
  <conditionalFormatting sqref="P23">
    <cfRule type="cellIs" dxfId="18817" priority="63" operator="lessThan">
      <formula>$C$4</formula>
    </cfRule>
  </conditionalFormatting>
  <conditionalFormatting sqref="P24">
    <cfRule type="cellIs" dxfId="18816" priority="64" operator="lessThan">
      <formula>$C$4</formula>
    </cfRule>
  </conditionalFormatting>
  <conditionalFormatting sqref="P25">
    <cfRule type="cellIs" dxfId="18815" priority="65" operator="lessThan">
      <formula>$C$4</formula>
    </cfRule>
  </conditionalFormatting>
  <conditionalFormatting sqref="P26">
    <cfRule type="cellIs" dxfId="18814" priority="66" operator="lessThan">
      <formula>$C$4</formula>
    </cfRule>
  </conditionalFormatting>
  <conditionalFormatting sqref="P27">
    <cfRule type="cellIs" dxfId="18813" priority="67" operator="lessThan">
      <formula>$C$4</formula>
    </cfRule>
  </conditionalFormatting>
  <conditionalFormatting sqref="P28">
    <cfRule type="cellIs" dxfId="18812" priority="68" operator="lessThan">
      <formula>$C$4</formula>
    </cfRule>
  </conditionalFormatting>
  <conditionalFormatting sqref="P29">
    <cfRule type="cellIs" dxfId="18811" priority="69" operator="lessThan">
      <formula>$C$4</formula>
    </cfRule>
  </conditionalFormatting>
  <conditionalFormatting sqref="P30">
    <cfRule type="cellIs" dxfId="18810" priority="70" operator="lessThan">
      <formula>$C$4</formula>
    </cfRule>
  </conditionalFormatting>
  <conditionalFormatting sqref="P31">
    <cfRule type="cellIs" dxfId="18809" priority="71" operator="lessThan">
      <formula>$C$4</formula>
    </cfRule>
  </conditionalFormatting>
  <conditionalFormatting sqref="P32">
    <cfRule type="cellIs" dxfId="18808" priority="72" operator="lessThan">
      <formula>$C$4</formula>
    </cfRule>
  </conditionalFormatting>
  <conditionalFormatting sqref="P33">
    <cfRule type="cellIs" dxfId="18807" priority="73" operator="lessThan">
      <formula>$C$4</formula>
    </cfRule>
  </conditionalFormatting>
  <conditionalFormatting sqref="P34">
    <cfRule type="cellIs" dxfId="18806" priority="74" operator="lessThan">
      <formula>$C$4</formula>
    </cfRule>
  </conditionalFormatting>
  <conditionalFormatting sqref="P35">
    <cfRule type="cellIs" dxfId="18805" priority="75" operator="lessThan">
      <formula>$C$4</formula>
    </cfRule>
  </conditionalFormatting>
  <conditionalFormatting sqref="P36">
    <cfRule type="cellIs" dxfId="18804" priority="76" operator="lessThan">
      <formula>$C$4</formula>
    </cfRule>
  </conditionalFormatting>
  <conditionalFormatting sqref="P37">
    <cfRule type="cellIs" dxfId="18803" priority="77" operator="lessThan">
      <formula>$C$4</formula>
    </cfRule>
  </conditionalFormatting>
  <conditionalFormatting sqref="P38">
    <cfRule type="cellIs" dxfId="18802" priority="78" operator="lessThan">
      <formula>$C$4</formula>
    </cfRule>
  </conditionalFormatting>
  <conditionalFormatting sqref="P39">
    <cfRule type="cellIs" dxfId="18801" priority="79" operator="lessThan">
      <formula>$C$4</formula>
    </cfRule>
  </conditionalFormatting>
  <conditionalFormatting sqref="P40">
    <cfRule type="cellIs" dxfId="18800" priority="80" operator="lessThan">
      <formula>$C$4</formula>
    </cfRule>
  </conditionalFormatting>
  <conditionalFormatting sqref="P41">
    <cfRule type="cellIs" dxfId="18799" priority="81" operator="lessThan">
      <formula>$C$4</formula>
    </cfRule>
  </conditionalFormatting>
  <conditionalFormatting sqref="P42">
    <cfRule type="cellIs" dxfId="18798" priority="82" operator="lessThan">
      <formula>$C$4</formula>
    </cfRule>
  </conditionalFormatting>
  <conditionalFormatting sqref="P43">
    <cfRule type="cellIs" dxfId="18797" priority="83" operator="lessThan">
      <formula>$C$4</formula>
    </cfRule>
  </conditionalFormatting>
  <conditionalFormatting sqref="P44">
    <cfRule type="cellIs" dxfId="18796" priority="84" operator="lessThan">
      <formula>$C$4</formula>
    </cfRule>
  </conditionalFormatting>
  <conditionalFormatting sqref="P45">
    <cfRule type="cellIs" dxfId="18795" priority="85" operator="lessThan">
      <formula>$C$4</formula>
    </cfRule>
  </conditionalFormatting>
  <conditionalFormatting sqref="P46">
    <cfRule type="cellIs" dxfId="18794" priority="86" operator="lessThan">
      <formula>$C$4</formula>
    </cfRule>
  </conditionalFormatting>
  <conditionalFormatting sqref="P47">
    <cfRule type="cellIs" dxfId="18793" priority="87" operator="lessThan">
      <formula>$C$4</formula>
    </cfRule>
  </conditionalFormatting>
  <conditionalFormatting sqref="P48">
    <cfRule type="cellIs" dxfId="18792" priority="88" operator="lessThan">
      <formula>$C$4</formula>
    </cfRule>
  </conditionalFormatting>
  <conditionalFormatting sqref="P49">
    <cfRule type="cellIs" dxfId="18791" priority="89" operator="lessThan">
      <formula>$C$4</formula>
    </cfRule>
  </conditionalFormatting>
  <conditionalFormatting sqref="P50">
    <cfRule type="cellIs" dxfId="18790" priority="90" operator="lessThan">
      <formula>$C$4</formula>
    </cfRule>
  </conditionalFormatting>
  <conditionalFormatting sqref="P51">
    <cfRule type="cellIs" dxfId="18789" priority="91" operator="lessThan">
      <formula>$C$4</formula>
    </cfRule>
  </conditionalFormatting>
  <conditionalFormatting sqref="P52">
    <cfRule type="cellIs" dxfId="18788" priority="92" operator="lessThan">
      <formula>$C$4</formula>
    </cfRule>
  </conditionalFormatting>
  <conditionalFormatting sqref="P53">
    <cfRule type="cellIs" dxfId="18787" priority="93" operator="lessThan">
      <formula>$C$4</formula>
    </cfRule>
  </conditionalFormatting>
  <conditionalFormatting sqref="P54">
    <cfRule type="cellIs" dxfId="18786" priority="94" operator="lessThan">
      <formula>$C$4</formula>
    </cfRule>
  </conditionalFormatting>
  <conditionalFormatting sqref="P55">
    <cfRule type="cellIs" dxfId="18785" priority="95" operator="lessThan">
      <formula>$C$4</formula>
    </cfRule>
  </conditionalFormatting>
  <conditionalFormatting sqref="P56">
    <cfRule type="cellIs" dxfId="18784" priority="96" operator="lessThan">
      <formula>$C$4</formula>
    </cfRule>
  </conditionalFormatting>
  <conditionalFormatting sqref="P57">
    <cfRule type="cellIs" dxfId="18783" priority="97" operator="lessThan">
      <formula>$C$4</formula>
    </cfRule>
  </conditionalFormatting>
  <conditionalFormatting sqref="P58">
    <cfRule type="cellIs" dxfId="18782" priority="98" operator="lessThan">
      <formula>$C$4</formula>
    </cfRule>
  </conditionalFormatting>
  <conditionalFormatting sqref="P59">
    <cfRule type="cellIs" dxfId="18781" priority="99" operator="lessThan">
      <formula>$C$4</formula>
    </cfRule>
  </conditionalFormatting>
  <conditionalFormatting sqref="P60">
    <cfRule type="cellIs" dxfId="18780" priority="100" operator="lessThan">
      <formula>$C$4</formula>
    </cfRule>
  </conditionalFormatting>
  <conditionalFormatting sqref="Q11">
    <cfRule type="cellIs" dxfId="18779" priority="101" operator="lessThan">
      <formula>$C$4</formula>
    </cfRule>
  </conditionalFormatting>
  <conditionalFormatting sqref="Q12">
    <cfRule type="cellIs" dxfId="18778" priority="102" operator="lessThan">
      <formula>$C$4</formula>
    </cfRule>
  </conditionalFormatting>
  <conditionalFormatting sqref="Q13">
    <cfRule type="cellIs" dxfId="18777" priority="103" operator="lessThan">
      <formula>$C$4</formula>
    </cfRule>
  </conditionalFormatting>
  <conditionalFormatting sqref="Q14">
    <cfRule type="cellIs" dxfId="18776" priority="104" operator="lessThan">
      <formula>$C$4</formula>
    </cfRule>
  </conditionalFormatting>
  <conditionalFormatting sqref="Q15">
    <cfRule type="cellIs" dxfId="18775" priority="105" operator="lessThan">
      <formula>$C$4</formula>
    </cfRule>
  </conditionalFormatting>
  <conditionalFormatting sqref="Q16">
    <cfRule type="cellIs" dxfId="18774" priority="106" operator="lessThan">
      <formula>$C$4</formula>
    </cfRule>
  </conditionalFormatting>
  <conditionalFormatting sqref="Q17">
    <cfRule type="cellIs" dxfId="18773" priority="107" operator="lessThan">
      <formula>$C$4</formula>
    </cfRule>
  </conditionalFormatting>
  <conditionalFormatting sqref="Q18">
    <cfRule type="cellIs" dxfId="18772" priority="108" operator="lessThan">
      <formula>$C$4</formula>
    </cfRule>
  </conditionalFormatting>
  <conditionalFormatting sqref="Q19">
    <cfRule type="cellIs" dxfId="18771" priority="109" operator="lessThan">
      <formula>$C$4</formula>
    </cfRule>
  </conditionalFormatting>
  <conditionalFormatting sqref="Q20">
    <cfRule type="cellIs" dxfId="18770" priority="110" operator="lessThan">
      <formula>$C$4</formula>
    </cfRule>
  </conditionalFormatting>
  <conditionalFormatting sqref="Q21">
    <cfRule type="cellIs" dxfId="18769" priority="111" operator="lessThan">
      <formula>$C$4</formula>
    </cfRule>
  </conditionalFormatting>
  <conditionalFormatting sqref="Q22">
    <cfRule type="cellIs" dxfId="18768" priority="112" operator="lessThan">
      <formula>$C$4</formula>
    </cfRule>
  </conditionalFormatting>
  <conditionalFormatting sqref="Q23">
    <cfRule type="cellIs" dxfId="18767" priority="113" operator="lessThan">
      <formula>$C$4</formula>
    </cfRule>
  </conditionalFormatting>
  <conditionalFormatting sqref="Q24">
    <cfRule type="cellIs" dxfId="18766" priority="114" operator="lessThan">
      <formula>$C$4</formula>
    </cfRule>
  </conditionalFormatting>
  <conditionalFormatting sqref="Q25">
    <cfRule type="cellIs" dxfId="18765" priority="115" operator="lessThan">
      <formula>$C$4</formula>
    </cfRule>
  </conditionalFormatting>
  <conditionalFormatting sqref="Q26">
    <cfRule type="cellIs" dxfId="18764" priority="116" operator="lessThan">
      <formula>$C$4</formula>
    </cfRule>
  </conditionalFormatting>
  <conditionalFormatting sqref="Q27">
    <cfRule type="cellIs" dxfId="18763" priority="117" operator="lessThan">
      <formula>$C$4</formula>
    </cfRule>
  </conditionalFormatting>
  <conditionalFormatting sqref="Q28">
    <cfRule type="cellIs" dxfId="18762" priority="118" operator="lessThan">
      <formula>$C$4</formula>
    </cfRule>
  </conditionalFormatting>
  <conditionalFormatting sqref="Q29">
    <cfRule type="cellIs" dxfId="18761" priority="119" operator="lessThan">
      <formula>$C$4</formula>
    </cfRule>
  </conditionalFormatting>
  <conditionalFormatting sqref="Q30">
    <cfRule type="cellIs" dxfId="18760" priority="120" operator="lessThan">
      <formula>$C$4</formula>
    </cfRule>
  </conditionalFormatting>
  <conditionalFormatting sqref="Q31">
    <cfRule type="cellIs" dxfId="18759" priority="121" operator="lessThan">
      <formula>$C$4</formula>
    </cfRule>
  </conditionalFormatting>
  <conditionalFormatting sqref="Q32">
    <cfRule type="cellIs" dxfId="18758" priority="122" operator="lessThan">
      <formula>$C$4</formula>
    </cfRule>
  </conditionalFormatting>
  <conditionalFormatting sqref="Q33">
    <cfRule type="cellIs" dxfId="18757" priority="123" operator="lessThan">
      <formula>$C$4</formula>
    </cfRule>
  </conditionalFormatting>
  <conditionalFormatting sqref="Q34">
    <cfRule type="cellIs" dxfId="18756" priority="124" operator="lessThan">
      <formula>$C$4</formula>
    </cfRule>
  </conditionalFormatting>
  <conditionalFormatting sqref="Q35">
    <cfRule type="cellIs" dxfId="18755" priority="125" operator="lessThan">
      <formula>$C$4</formula>
    </cfRule>
  </conditionalFormatting>
  <conditionalFormatting sqref="Q36">
    <cfRule type="cellIs" dxfId="18754" priority="126" operator="lessThan">
      <formula>$C$4</formula>
    </cfRule>
  </conditionalFormatting>
  <conditionalFormatting sqref="Q37">
    <cfRule type="cellIs" dxfId="18753" priority="127" operator="lessThan">
      <formula>$C$4</formula>
    </cfRule>
  </conditionalFormatting>
  <conditionalFormatting sqref="Q38">
    <cfRule type="cellIs" dxfId="18752" priority="128" operator="lessThan">
      <formula>$C$4</formula>
    </cfRule>
  </conditionalFormatting>
  <conditionalFormatting sqref="Q39">
    <cfRule type="cellIs" dxfId="18751" priority="129" operator="lessThan">
      <formula>$C$4</formula>
    </cfRule>
  </conditionalFormatting>
  <conditionalFormatting sqref="Q40">
    <cfRule type="cellIs" dxfId="18750" priority="130" operator="lessThan">
      <formula>$C$4</formula>
    </cfRule>
  </conditionalFormatting>
  <conditionalFormatting sqref="Q41">
    <cfRule type="cellIs" dxfId="18749" priority="131" operator="lessThan">
      <formula>$C$4</formula>
    </cfRule>
  </conditionalFormatting>
  <conditionalFormatting sqref="Q42">
    <cfRule type="cellIs" dxfId="18748" priority="132" operator="lessThan">
      <formula>$C$4</formula>
    </cfRule>
  </conditionalFormatting>
  <conditionalFormatting sqref="Q43">
    <cfRule type="cellIs" dxfId="18747" priority="133" operator="lessThan">
      <formula>$C$4</formula>
    </cfRule>
  </conditionalFormatting>
  <conditionalFormatting sqref="Q44">
    <cfRule type="cellIs" dxfId="18746" priority="134" operator="lessThan">
      <formula>$C$4</formula>
    </cfRule>
  </conditionalFormatting>
  <conditionalFormatting sqref="Q45">
    <cfRule type="cellIs" dxfId="18745" priority="135" operator="lessThan">
      <formula>$C$4</formula>
    </cfRule>
  </conditionalFormatting>
  <conditionalFormatting sqref="Q46">
    <cfRule type="cellIs" dxfId="18744" priority="136" operator="lessThan">
      <formula>$C$4</formula>
    </cfRule>
  </conditionalFormatting>
  <conditionalFormatting sqref="Q47">
    <cfRule type="cellIs" dxfId="18743" priority="137" operator="lessThan">
      <formula>$C$4</formula>
    </cfRule>
  </conditionalFormatting>
  <conditionalFormatting sqref="Q48">
    <cfRule type="cellIs" dxfId="18742" priority="138" operator="lessThan">
      <formula>$C$4</formula>
    </cfRule>
  </conditionalFormatting>
  <conditionalFormatting sqref="Q49">
    <cfRule type="cellIs" dxfId="18741" priority="139" operator="lessThan">
      <formula>$C$4</formula>
    </cfRule>
  </conditionalFormatting>
  <conditionalFormatting sqref="Q50">
    <cfRule type="cellIs" dxfId="18740" priority="140" operator="lessThan">
      <formula>$C$4</formula>
    </cfRule>
  </conditionalFormatting>
  <conditionalFormatting sqref="Q51">
    <cfRule type="cellIs" dxfId="18739" priority="141" operator="lessThan">
      <formula>$C$4</formula>
    </cfRule>
  </conditionalFormatting>
  <conditionalFormatting sqref="Q52">
    <cfRule type="cellIs" dxfId="18738" priority="142" operator="lessThan">
      <formula>$C$4</formula>
    </cfRule>
  </conditionalFormatting>
  <conditionalFormatting sqref="Q53">
    <cfRule type="cellIs" dxfId="18737" priority="143" operator="lessThan">
      <formula>$C$4</formula>
    </cfRule>
  </conditionalFormatting>
  <conditionalFormatting sqref="Q54">
    <cfRule type="cellIs" dxfId="18736" priority="144" operator="lessThan">
      <formula>$C$4</formula>
    </cfRule>
  </conditionalFormatting>
  <conditionalFormatting sqref="Q55">
    <cfRule type="cellIs" dxfId="18735" priority="145" operator="lessThan">
      <formula>$C$4</formula>
    </cfRule>
  </conditionalFormatting>
  <conditionalFormatting sqref="Q56">
    <cfRule type="cellIs" dxfId="18734" priority="146" operator="lessThan">
      <formula>$C$4</formula>
    </cfRule>
  </conditionalFormatting>
  <conditionalFormatting sqref="Q57">
    <cfRule type="cellIs" dxfId="18733" priority="147" operator="lessThan">
      <formula>$C$4</formula>
    </cfRule>
  </conditionalFormatting>
  <conditionalFormatting sqref="Q58">
    <cfRule type="cellIs" dxfId="18732" priority="148" operator="lessThan">
      <formula>$C$4</formula>
    </cfRule>
  </conditionalFormatting>
  <conditionalFormatting sqref="Q59">
    <cfRule type="cellIs" dxfId="18731" priority="149" operator="lessThan">
      <formula>$C$4</formula>
    </cfRule>
  </conditionalFormatting>
  <conditionalFormatting sqref="Q60">
    <cfRule type="cellIs" dxfId="18730" priority="150" operator="lessThan">
      <formula>$C$4</formula>
    </cfRule>
  </conditionalFormatting>
  <conditionalFormatting sqref="T11">
    <cfRule type="cellIs" dxfId="18729" priority="151" operator="lessThan">
      <formula>$C$4</formula>
    </cfRule>
  </conditionalFormatting>
  <conditionalFormatting sqref="T12">
    <cfRule type="cellIs" dxfId="18728" priority="152" operator="lessThan">
      <formula>$C$4</formula>
    </cfRule>
  </conditionalFormatting>
  <conditionalFormatting sqref="T13">
    <cfRule type="cellIs" dxfId="18727" priority="153" operator="lessThan">
      <formula>$C$4</formula>
    </cfRule>
  </conditionalFormatting>
  <conditionalFormatting sqref="T14">
    <cfRule type="cellIs" dxfId="18726" priority="154" operator="lessThan">
      <formula>$C$4</formula>
    </cfRule>
  </conditionalFormatting>
  <conditionalFormatting sqref="T15">
    <cfRule type="cellIs" dxfId="18725" priority="155" operator="lessThan">
      <formula>$C$4</formula>
    </cfRule>
  </conditionalFormatting>
  <conditionalFormatting sqref="T16">
    <cfRule type="cellIs" dxfId="18724" priority="156" operator="lessThan">
      <formula>$C$4</formula>
    </cfRule>
  </conditionalFormatting>
  <conditionalFormatting sqref="T17">
    <cfRule type="cellIs" dxfId="18723" priority="157" operator="lessThan">
      <formula>$C$4</formula>
    </cfRule>
  </conditionalFormatting>
  <conditionalFormatting sqref="T18">
    <cfRule type="cellIs" dxfId="18722" priority="158" operator="lessThan">
      <formula>$C$4</formula>
    </cfRule>
  </conditionalFormatting>
  <conditionalFormatting sqref="T19">
    <cfRule type="cellIs" dxfId="18721" priority="159" operator="lessThan">
      <formula>$C$4</formula>
    </cfRule>
  </conditionalFormatting>
  <conditionalFormatting sqref="T20">
    <cfRule type="cellIs" dxfId="18720" priority="160" operator="lessThan">
      <formula>$C$4</formula>
    </cfRule>
  </conditionalFormatting>
  <conditionalFormatting sqref="T21">
    <cfRule type="cellIs" dxfId="18719" priority="161" operator="lessThan">
      <formula>$C$4</formula>
    </cfRule>
  </conditionalFormatting>
  <conditionalFormatting sqref="T22">
    <cfRule type="cellIs" dxfId="18718" priority="162" operator="lessThan">
      <formula>$C$4</formula>
    </cfRule>
  </conditionalFormatting>
  <conditionalFormatting sqref="T23">
    <cfRule type="cellIs" dxfId="18717" priority="163" operator="lessThan">
      <formula>$C$4</formula>
    </cfRule>
  </conditionalFormatting>
  <conditionalFormatting sqref="T24">
    <cfRule type="cellIs" dxfId="18716" priority="164" operator="lessThan">
      <formula>$C$4</formula>
    </cfRule>
  </conditionalFormatting>
  <conditionalFormatting sqref="T25">
    <cfRule type="cellIs" dxfId="18715" priority="165" operator="lessThan">
      <formula>$C$4</formula>
    </cfRule>
  </conditionalFormatting>
  <conditionalFormatting sqref="T26">
    <cfRule type="cellIs" dxfId="18714" priority="166" operator="lessThan">
      <formula>$C$4</formula>
    </cfRule>
  </conditionalFormatting>
  <conditionalFormatting sqref="T27">
    <cfRule type="cellIs" dxfId="18713" priority="167" operator="lessThan">
      <formula>$C$4</formula>
    </cfRule>
  </conditionalFormatting>
  <conditionalFormatting sqref="T28">
    <cfRule type="cellIs" dxfId="18712" priority="168" operator="lessThan">
      <formula>$C$4</formula>
    </cfRule>
  </conditionalFormatting>
  <conditionalFormatting sqref="T29">
    <cfRule type="cellIs" dxfId="18711" priority="169" operator="lessThan">
      <formula>$C$4</formula>
    </cfRule>
  </conditionalFormatting>
  <conditionalFormatting sqref="T30">
    <cfRule type="cellIs" dxfId="18710" priority="170" operator="lessThan">
      <formula>$C$4</formula>
    </cfRule>
  </conditionalFormatting>
  <conditionalFormatting sqref="T31">
    <cfRule type="cellIs" dxfId="18709" priority="171" operator="lessThan">
      <formula>$C$4</formula>
    </cfRule>
  </conditionalFormatting>
  <conditionalFormatting sqref="T32">
    <cfRule type="cellIs" dxfId="18708" priority="172" operator="lessThan">
      <formula>$C$4</formula>
    </cfRule>
  </conditionalFormatting>
  <conditionalFormatting sqref="T33">
    <cfRule type="cellIs" dxfId="18707" priority="173" operator="lessThan">
      <formula>$C$4</formula>
    </cfRule>
  </conditionalFormatting>
  <conditionalFormatting sqref="T34">
    <cfRule type="cellIs" dxfId="18706" priority="174" operator="lessThan">
      <formula>$C$4</formula>
    </cfRule>
  </conditionalFormatting>
  <conditionalFormatting sqref="T35">
    <cfRule type="cellIs" dxfId="18705" priority="175" operator="lessThan">
      <formula>$C$4</formula>
    </cfRule>
  </conditionalFormatting>
  <conditionalFormatting sqref="T36">
    <cfRule type="cellIs" dxfId="18704" priority="176" operator="lessThan">
      <formula>$C$4</formula>
    </cfRule>
  </conditionalFormatting>
  <conditionalFormatting sqref="T37">
    <cfRule type="cellIs" dxfId="18703" priority="177" operator="lessThan">
      <formula>$C$4</formula>
    </cfRule>
  </conditionalFormatting>
  <conditionalFormatting sqref="T38">
    <cfRule type="cellIs" dxfId="18702" priority="178" operator="lessThan">
      <formula>$C$4</formula>
    </cfRule>
  </conditionalFormatting>
  <conditionalFormatting sqref="T39">
    <cfRule type="cellIs" dxfId="18701" priority="179" operator="lessThan">
      <formula>$C$4</formula>
    </cfRule>
  </conditionalFormatting>
  <conditionalFormatting sqref="T40">
    <cfRule type="cellIs" dxfId="18700" priority="180" operator="lessThan">
      <formula>$C$4</formula>
    </cfRule>
  </conditionalFormatting>
  <conditionalFormatting sqref="T41">
    <cfRule type="cellIs" dxfId="18699" priority="181" operator="lessThan">
      <formula>$C$4</formula>
    </cfRule>
  </conditionalFormatting>
  <conditionalFormatting sqref="T42">
    <cfRule type="cellIs" dxfId="18698" priority="182" operator="lessThan">
      <formula>$C$4</formula>
    </cfRule>
  </conditionalFormatting>
  <conditionalFormatting sqref="T43">
    <cfRule type="cellIs" dxfId="18697" priority="183" operator="lessThan">
      <formula>$C$4</formula>
    </cfRule>
  </conditionalFormatting>
  <conditionalFormatting sqref="T44">
    <cfRule type="cellIs" dxfId="18696" priority="184" operator="lessThan">
      <formula>$C$4</formula>
    </cfRule>
  </conditionalFormatting>
  <conditionalFormatting sqref="T45">
    <cfRule type="cellIs" dxfId="18695" priority="185" operator="lessThan">
      <formula>$C$4</formula>
    </cfRule>
  </conditionalFormatting>
  <conditionalFormatting sqref="T46">
    <cfRule type="cellIs" dxfId="18694" priority="186" operator="lessThan">
      <formula>$C$4</formula>
    </cfRule>
  </conditionalFormatting>
  <conditionalFormatting sqref="T47">
    <cfRule type="cellIs" dxfId="18693" priority="187" operator="lessThan">
      <formula>$C$4</formula>
    </cfRule>
  </conditionalFormatting>
  <conditionalFormatting sqref="T48">
    <cfRule type="cellIs" dxfId="18692" priority="188" operator="lessThan">
      <formula>$C$4</formula>
    </cfRule>
  </conditionalFormatting>
  <conditionalFormatting sqref="T49">
    <cfRule type="cellIs" dxfId="18691" priority="189" operator="lessThan">
      <formula>$C$4</formula>
    </cfRule>
  </conditionalFormatting>
  <conditionalFormatting sqref="T50">
    <cfRule type="cellIs" dxfId="18690" priority="190" operator="lessThan">
      <formula>$C$4</formula>
    </cfRule>
  </conditionalFormatting>
  <conditionalFormatting sqref="T51">
    <cfRule type="cellIs" dxfId="18689" priority="191" operator="lessThan">
      <formula>$C$4</formula>
    </cfRule>
  </conditionalFormatting>
  <conditionalFormatting sqref="T52">
    <cfRule type="cellIs" dxfId="18688" priority="192" operator="lessThan">
      <formula>$C$4</formula>
    </cfRule>
  </conditionalFormatting>
  <conditionalFormatting sqref="T53">
    <cfRule type="cellIs" dxfId="18687" priority="193" operator="lessThan">
      <formula>$C$4</formula>
    </cfRule>
  </conditionalFormatting>
  <conditionalFormatting sqref="T54">
    <cfRule type="cellIs" dxfId="18686" priority="194" operator="lessThan">
      <formula>$C$4</formula>
    </cfRule>
  </conditionalFormatting>
  <conditionalFormatting sqref="T55">
    <cfRule type="cellIs" dxfId="18685" priority="195" operator="lessThan">
      <formula>$C$4</formula>
    </cfRule>
  </conditionalFormatting>
  <conditionalFormatting sqref="T56">
    <cfRule type="cellIs" dxfId="18684" priority="196" operator="lessThan">
      <formula>$C$4</formula>
    </cfRule>
  </conditionalFormatting>
  <conditionalFormatting sqref="T57">
    <cfRule type="cellIs" dxfId="18683" priority="197" operator="lessThan">
      <formula>$C$4</formula>
    </cfRule>
  </conditionalFormatting>
  <conditionalFormatting sqref="T58">
    <cfRule type="cellIs" dxfId="18682" priority="198" operator="lessThan">
      <formula>$C$4</formula>
    </cfRule>
  </conditionalFormatting>
  <conditionalFormatting sqref="T59">
    <cfRule type="cellIs" dxfId="18681" priority="199" operator="lessThan">
      <formula>$C$4</formula>
    </cfRule>
  </conditionalFormatting>
  <conditionalFormatting sqref="T60">
    <cfRule type="cellIs" dxfId="18680" priority="200" operator="lessThan">
      <formula>$C$4</formula>
    </cfRule>
  </conditionalFormatting>
  <conditionalFormatting sqref="W11">
    <cfRule type="cellIs" dxfId="18679" priority="201" operator="lessThan">
      <formula>$C$4</formula>
    </cfRule>
  </conditionalFormatting>
  <conditionalFormatting sqref="W12">
    <cfRule type="cellIs" dxfId="18678" priority="202" operator="lessThan">
      <formula>$C$4</formula>
    </cfRule>
  </conditionalFormatting>
  <conditionalFormatting sqref="W13">
    <cfRule type="cellIs" dxfId="18677" priority="203" operator="lessThan">
      <formula>$C$4</formula>
    </cfRule>
  </conditionalFormatting>
  <conditionalFormatting sqref="W14">
    <cfRule type="cellIs" dxfId="18676" priority="204" operator="lessThan">
      <formula>$C$4</formula>
    </cfRule>
  </conditionalFormatting>
  <conditionalFormatting sqref="W15">
    <cfRule type="cellIs" dxfId="18675" priority="205" operator="lessThan">
      <formula>$C$4</formula>
    </cfRule>
  </conditionalFormatting>
  <conditionalFormatting sqref="W16">
    <cfRule type="cellIs" dxfId="18674" priority="206" operator="lessThan">
      <formula>$C$4</formula>
    </cfRule>
  </conditionalFormatting>
  <conditionalFormatting sqref="W17">
    <cfRule type="cellIs" dxfId="18673" priority="207" operator="lessThan">
      <formula>$C$4</formula>
    </cfRule>
  </conditionalFormatting>
  <conditionalFormatting sqref="W18">
    <cfRule type="cellIs" dxfId="18672" priority="208" operator="lessThan">
      <formula>$C$4</formula>
    </cfRule>
  </conditionalFormatting>
  <conditionalFormatting sqref="W19">
    <cfRule type="cellIs" dxfId="18671" priority="209" operator="lessThan">
      <formula>$C$4</formula>
    </cfRule>
  </conditionalFormatting>
  <conditionalFormatting sqref="W20">
    <cfRule type="cellIs" dxfId="18670" priority="210" operator="lessThan">
      <formula>$C$4</formula>
    </cfRule>
  </conditionalFormatting>
  <conditionalFormatting sqref="W21">
    <cfRule type="cellIs" dxfId="18669" priority="211" operator="lessThan">
      <formula>$C$4</formula>
    </cfRule>
  </conditionalFormatting>
  <conditionalFormatting sqref="W22">
    <cfRule type="cellIs" dxfId="18668" priority="212" operator="lessThan">
      <formula>$C$4</formula>
    </cfRule>
  </conditionalFormatting>
  <conditionalFormatting sqref="W23">
    <cfRule type="cellIs" dxfId="18667" priority="213" operator="lessThan">
      <formula>$C$4</formula>
    </cfRule>
  </conditionalFormatting>
  <conditionalFormatting sqref="W24">
    <cfRule type="cellIs" dxfId="18666" priority="214" operator="lessThan">
      <formula>$C$4</formula>
    </cfRule>
  </conditionalFormatting>
  <conditionalFormatting sqref="W25">
    <cfRule type="cellIs" dxfId="18665" priority="215" operator="lessThan">
      <formula>$C$4</formula>
    </cfRule>
  </conditionalFormatting>
  <conditionalFormatting sqref="W26">
    <cfRule type="cellIs" dxfId="18664" priority="216" operator="lessThan">
      <formula>$C$4</formula>
    </cfRule>
  </conditionalFormatting>
  <conditionalFormatting sqref="W27">
    <cfRule type="cellIs" dxfId="18663" priority="217" operator="lessThan">
      <formula>$C$4</formula>
    </cfRule>
  </conditionalFormatting>
  <conditionalFormatting sqref="W28">
    <cfRule type="cellIs" dxfId="18662" priority="218" operator="lessThan">
      <formula>$C$4</formula>
    </cfRule>
  </conditionalFormatting>
  <conditionalFormatting sqref="W29">
    <cfRule type="cellIs" dxfId="18661" priority="219" operator="lessThan">
      <formula>$C$4</formula>
    </cfRule>
  </conditionalFormatting>
  <conditionalFormatting sqref="W30">
    <cfRule type="cellIs" dxfId="18660" priority="220" operator="lessThan">
      <formula>$C$4</formula>
    </cfRule>
  </conditionalFormatting>
  <conditionalFormatting sqref="W31">
    <cfRule type="cellIs" dxfId="18659" priority="221" operator="lessThan">
      <formula>$C$4</formula>
    </cfRule>
  </conditionalFormatting>
  <conditionalFormatting sqref="W32">
    <cfRule type="cellIs" dxfId="18658" priority="222" operator="lessThan">
      <formula>$C$4</formula>
    </cfRule>
  </conditionalFormatting>
  <conditionalFormatting sqref="W33">
    <cfRule type="cellIs" dxfId="18657" priority="223" operator="lessThan">
      <formula>$C$4</formula>
    </cfRule>
  </conditionalFormatting>
  <conditionalFormatting sqref="W34">
    <cfRule type="cellIs" dxfId="18656" priority="224" operator="lessThan">
      <formula>$C$4</formula>
    </cfRule>
  </conditionalFormatting>
  <conditionalFormatting sqref="W35">
    <cfRule type="cellIs" dxfId="18655" priority="225" operator="lessThan">
      <formula>$C$4</formula>
    </cfRule>
  </conditionalFormatting>
  <conditionalFormatting sqref="W36">
    <cfRule type="cellIs" dxfId="18654" priority="226" operator="lessThan">
      <formula>$C$4</formula>
    </cfRule>
  </conditionalFormatting>
  <conditionalFormatting sqref="W37">
    <cfRule type="cellIs" dxfId="18653" priority="227" operator="lessThan">
      <formula>$C$4</formula>
    </cfRule>
  </conditionalFormatting>
  <conditionalFormatting sqref="W38">
    <cfRule type="cellIs" dxfId="18652" priority="228" operator="lessThan">
      <formula>$C$4</formula>
    </cfRule>
  </conditionalFormatting>
  <conditionalFormatting sqref="W39">
    <cfRule type="cellIs" dxfId="18651" priority="229" operator="lessThan">
      <formula>$C$4</formula>
    </cfRule>
  </conditionalFormatting>
  <conditionalFormatting sqref="W40">
    <cfRule type="cellIs" dxfId="18650" priority="230" operator="lessThan">
      <formula>$C$4</formula>
    </cfRule>
  </conditionalFormatting>
  <conditionalFormatting sqref="W41">
    <cfRule type="cellIs" dxfId="18649" priority="231" operator="lessThan">
      <formula>$C$4</formula>
    </cfRule>
  </conditionalFormatting>
  <conditionalFormatting sqref="W42">
    <cfRule type="cellIs" dxfId="18648" priority="232" operator="lessThan">
      <formula>$C$4</formula>
    </cfRule>
  </conditionalFormatting>
  <conditionalFormatting sqref="W43">
    <cfRule type="cellIs" dxfId="18647" priority="233" operator="lessThan">
      <formula>$C$4</formula>
    </cfRule>
  </conditionalFormatting>
  <conditionalFormatting sqref="W44">
    <cfRule type="cellIs" dxfId="18646" priority="234" operator="lessThan">
      <formula>$C$4</formula>
    </cfRule>
  </conditionalFormatting>
  <conditionalFormatting sqref="W45">
    <cfRule type="cellIs" dxfId="18645" priority="235" operator="lessThan">
      <formula>$C$4</formula>
    </cfRule>
  </conditionalFormatting>
  <conditionalFormatting sqref="W46">
    <cfRule type="cellIs" dxfId="18644" priority="236" operator="lessThan">
      <formula>$C$4</formula>
    </cfRule>
  </conditionalFormatting>
  <conditionalFormatting sqref="W47">
    <cfRule type="cellIs" dxfId="18643" priority="237" operator="lessThan">
      <formula>$C$4</formula>
    </cfRule>
  </conditionalFormatting>
  <conditionalFormatting sqref="W48">
    <cfRule type="cellIs" dxfId="18642" priority="238" operator="lessThan">
      <formula>$C$4</formula>
    </cfRule>
  </conditionalFormatting>
  <conditionalFormatting sqref="W49">
    <cfRule type="cellIs" dxfId="18641" priority="239" operator="lessThan">
      <formula>$C$4</formula>
    </cfRule>
  </conditionalFormatting>
  <conditionalFormatting sqref="W50">
    <cfRule type="cellIs" dxfId="18640" priority="240" operator="lessThan">
      <formula>$C$4</formula>
    </cfRule>
  </conditionalFormatting>
  <conditionalFormatting sqref="W51">
    <cfRule type="cellIs" dxfId="18639" priority="241" operator="lessThan">
      <formula>$C$4</formula>
    </cfRule>
  </conditionalFormatting>
  <conditionalFormatting sqref="W52">
    <cfRule type="cellIs" dxfId="18638" priority="242" operator="lessThan">
      <formula>$C$4</formula>
    </cfRule>
  </conditionalFormatting>
  <conditionalFormatting sqref="W53">
    <cfRule type="cellIs" dxfId="18637" priority="243" operator="lessThan">
      <formula>$C$4</formula>
    </cfRule>
  </conditionalFormatting>
  <conditionalFormatting sqref="W54">
    <cfRule type="cellIs" dxfId="18636" priority="244" operator="lessThan">
      <formula>$C$4</formula>
    </cfRule>
  </conditionalFormatting>
  <conditionalFormatting sqref="W55">
    <cfRule type="cellIs" dxfId="18635" priority="245" operator="lessThan">
      <formula>$C$4</formula>
    </cfRule>
  </conditionalFormatting>
  <conditionalFormatting sqref="W56">
    <cfRule type="cellIs" dxfId="18634" priority="246" operator="lessThan">
      <formula>$C$4</formula>
    </cfRule>
  </conditionalFormatting>
  <conditionalFormatting sqref="W57">
    <cfRule type="cellIs" dxfId="18633" priority="247" operator="lessThan">
      <formula>$C$4</formula>
    </cfRule>
  </conditionalFormatting>
  <conditionalFormatting sqref="W58">
    <cfRule type="cellIs" dxfId="18632" priority="248" operator="lessThan">
      <formula>$C$4</formula>
    </cfRule>
  </conditionalFormatting>
  <conditionalFormatting sqref="W59">
    <cfRule type="cellIs" dxfId="18631" priority="249" operator="lessThan">
      <formula>$C$4</formula>
    </cfRule>
  </conditionalFormatting>
  <conditionalFormatting sqref="W60">
    <cfRule type="cellIs" dxfId="18630" priority="250" operator="lessThan">
      <formula>$C$4</formula>
    </cfRule>
  </conditionalFormatting>
  <conditionalFormatting sqref="X11">
    <cfRule type="cellIs" dxfId="18629" priority="251" operator="lessThan">
      <formula>$C$4</formula>
    </cfRule>
  </conditionalFormatting>
  <conditionalFormatting sqref="X12">
    <cfRule type="cellIs" dxfId="18628" priority="252" operator="lessThan">
      <formula>$C$4</formula>
    </cfRule>
  </conditionalFormatting>
  <conditionalFormatting sqref="X13">
    <cfRule type="cellIs" dxfId="18627" priority="253" operator="lessThan">
      <formula>$C$4</formula>
    </cfRule>
  </conditionalFormatting>
  <conditionalFormatting sqref="X14">
    <cfRule type="cellIs" dxfId="18626" priority="254" operator="lessThan">
      <formula>$C$4</formula>
    </cfRule>
  </conditionalFormatting>
  <conditionalFormatting sqref="X15">
    <cfRule type="cellIs" dxfId="18625" priority="255" operator="lessThan">
      <formula>$C$4</formula>
    </cfRule>
  </conditionalFormatting>
  <conditionalFormatting sqref="X16">
    <cfRule type="cellIs" dxfId="18624" priority="256" operator="lessThan">
      <formula>$C$4</formula>
    </cfRule>
  </conditionalFormatting>
  <conditionalFormatting sqref="X17">
    <cfRule type="cellIs" dxfId="18623" priority="257" operator="lessThan">
      <formula>$C$4</formula>
    </cfRule>
  </conditionalFormatting>
  <conditionalFormatting sqref="X18">
    <cfRule type="cellIs" dxfId="18622" priority="258" operator="lessThan">
      <formula>$C$4</formula>
    </cfRule>
  </conditionalFormatting>
  <conditionalFormatting sqref="X19">
    <cfRule type="cellIs" dxfId="18621" priority="259" operator="lessThan">
      <formula>$C$4</formula>
    </cfRule>
  </conditionalFormatting>
  <conditionalFormatting sqref="X20">
    <cfRule type="cellIs" dxfId="18620" priority="260" operator="lessThan">
      <formula>$C$4</formula>
    </cfRule>
  </conditionalFormatting>
  <conditionalFormatting sqref="X21">
    <cfRule type="cellIs" dxfId="18619" priority="261" operator="lessThan">
      <formula>$C$4</formula>
    </cfRule>
  </conditionalFormatting>
  <conditionalFormatting sqref="X22">
    <cfRule type="cellIs" dxfId="18618" priority="262" operator="lessThan">
      <formula>$C$4</formula>
    </cfRule>
  </conditionalFormatting>
  <conditionalFormatting sqref="X23">
    <cfRule type="cellIs" dxfId="18617" priority="263" operator="lessThan">
      <formula>$C$4</formula>
    </cfRule>
  </conditionalFormatting>
  <conditionalFormatting sqref="X24">
    <cfRule type="cellIs" dxfId="18616" priority="264" operator="lessThan">
      <formula>$C$4</formula>
    </cfRule>
  </conditionalFormatting>
  <conditionalFormatting sqref="X25">
    <cfRule type="cellIs" dxfId="18615" priority="265" operator="lessThan">
      <formula>$C$4</formula>
    </cfRule>
  </conditionalFormatting>
  <conditionalFormatting sqref="X26">
    <cfRule type="cellIs" dxfId="18614" priority="266" operator="lessThan">
      <formula>$C$4</formula>
    </cfRule>
  </conditionalFormatting>
  <conditionalFormatting sqref="X27">
    <cfRule type="cellIs" dxfId="18613" priority="267" operator="lessThan">
      <formula>$C$4</formula>
    </cfRule>
  </conditionalFormatting>
  <conditionalFormatting sqref="X28">
    <cfRule type="cellIs" dxfId="18612" priority="268" operator="lessThan">
      <formula>$C$4</formula>
    </cfRule>
  </conditionalFormatting>
  <conditionalFormatting sqref="X29">
    <cfRule type="cellIs" dxfId="18611" priority="269" operator="lessThan">
      <formula>$C$4</formula>
    </cfRule>
  </conditionalFormatting>
  <conditionalFormatting sqref="X30">
    <cfRule type="cellIs" dxfId="18610" priority="270" operator="lessThan">
      <formula>$C$4</formula>
    </cfRule>
  </conditionalFormatting>
  <conditionalFormatting sqref="X31">
    <cfRule type="cellIs" dxfId="18609" priority="271" operator="lessThan">
      <formula>$C$4</formula>
    </cfRule>
  </conditionalFormatting>
  <conditionalFormatting sqref="X32">
    <cfRule type="cellIs" dxfId="18608" priority="272" operator="lessThan">
      <formula>$C$4</formula>
    </cfRule>
  </conditionalFormatting>
  <conditionalFormatting sqref="X33">
    <cfRule type="cellIs" dxfId="18607" priority="273" operator="lessThan">
      <formula>$C$4</formula>
    </cfRule>
  </conditionalFormatting>
  <conditionalFormatting sqref="X34">
    <cfRule type="cellIs" dxfId="18606" priority="274" operator="lessThan">
      <formula>$C$4</formula>
    </cfRule>
  </conditionalFormatting>
  <conditionalFormatting sqref="X35">
    <cfRule type="cellIs" dxfId="18605" priority="275" operator="lessThan">
      <formula>$C$4</formula>
    </cfRule>
  </conditionalFormatting>
  <conditionalFormatting sqref="X36">
    <cfRule type="cellIs" dxfId="18604" priority="276" operator="lessThan">
      <formula>$C$4</formula>
    </cfRule>
  </conditionalFormatting>
  <conditionalFormatting sqref="X37">
    <cfRule type="cellIs" dxfId="18603" priority="277" operator="lessThan">
      <formula>$C$4</formula>
    </cfRule>
  </conditionalFormatting>
  <conditionalFormatting sqref="X38">
    <cfRule type="cellIs" dxfId="18602" priority="278" operator="lessThan">
      <formula>$C$4</formula>
    </cfRule>
  </conditionalFormatting>
  <conditionalFormatting sqref="X39">
    <cfRule type="cellIs" dxfId="18601" priority="279" operator="lessThan">
      <formula>$C$4</formula>
    </cfRule>
  </conditionalFormatting>
  <conditionalFormatting sqref="X40">
    <cfRule type="cellIs" dxfId="18600" priority="280" operator="lessThan">
      <formula>$C$4</formula>
    </cfRule>
  </conditionalFormatting>
  <conditionalFormatting sqref="X41">
    <cfRule type="cellIs" dxfId="18599" priority="281" operator="lessThan">
      <formula>$C$4</formula>
    </cfRule>
  </conditionalFormatting>
  <conditionalFormatting sqref="X42">
    <cfRule type="cellIs" dxfId="18598" priority="282" operator="lessThan">
      <formula>$C$4</formula>
    </cfRule>
  </conditionalFormatting>
  <conditionalFormatting sqref="X43">
    <cfRule type="cellIs" dxfId="18597" priority="283" operator="lessThan">
      <formula>$C$4</formula>
    </cfRule>
  </conditionalFormatting>
  <conditionalFormatting sqref="X44">
    <cfRule type="cellIs" dxfId="18596" priority="284" operator="lessThan">
      <formula>$C$4</formula>
    </cfRule>
  </conditionalFormatting>
  <conditionalFormatting sqref="X45">
    <cfRule type="cellIs" dxfId="18595" priority="285" operator="lessThan">
      <formula>$C$4</formula>
    </cfRule>
  </conditionalFormatting>
  <conditionalFormatting sqref="X46">
    <cfRule type="cellIs" dxfId="18594" priority="286" operator="lessThan">
      <formula>$C$4</formula>
    </cfRule>
  </conditionalFormatting>
  <conditionalFormatting sqref="X47">
    <cfRule type="cellIs" dxfId="18593" priority="287" operator="lessThan">
      <formula>$C$4</formula>
    </cfRule>
  </conditionalFormatting>
  <conditionalFormatting sqref="X48">
    <cfRule type="cellIs" dxfId="18592" priority="288" operator="lessThan">
      <formula>$C$4</formula>
    </cfRule>
  </conditionalFormatting>
  <conditionalFormatting sqref="X49">
    <cfRule type="cellIs" dxfId="18591" priority="289" operator="lessThan">
      <formula>$C$4</formula>
    </cfRule>
  </conditionalFormatting>
  <conditionalFormatting sqref="X50">
    <cfRule type="cellIs" dxfId="18590" priority="290" operator="lessThan">
      <formula>$C$4</formula>
    </cfRule>
  </conditionalFormatting>
  <conditionalFormatting sqref="X51">
    <cfRule type="cellIs" dxfId="18589" priority="291" operator="lessThan">
      <formula>$C$4</formula>
    </cfRule>
  </conditionalFormatting>
  <conditionalFormatting sqref="X52">
    <cfRule type="cellIs" dxfId="18588" priority="292" operator="lessThan">
      <formula>$C$4</formula>
    </cfRule>
  </conditionalFormatting>
  <conditionalFormatting sqref="X53">
    <cfRule type="cellIs" dxfId="18587" priority="293" operator="lessThan">
      <formula>$C$4</formula>
    </cfRule>
  </conditionalFormatting>
  <conditionalFormatting sqref="X54">
    <cfRule type="cellIs" dxfId="18586" priority="294" operator="lessThan">
      <formula>$C$4</formula>
    </cfRule>
  </conditionalFormatting>
  <conditionalFormatting sqref="X55">
    <cfRule type="cellIs" dxfId="18585" priority="295" operator="lessThan">
      <formula>$C$4</formula>
    </cfRule>
  </conditionalFormatting>
  <conditionalFormatting sqref="X56">
    <cfRule type="cellIs" dxfId="18584" priority="296" operator="lessThan">
      <formula>$C$4</formula>
    </cfRule>
  </conditionalFormatting>
  <conditionalFormatting sqref="X57">
    <cfRule type="cellIs" dxfId="18583" priority="297" operator="lessThan">
      <formula>$C$4</formula>
    </cfRule>
  </conditionalFormatting>
  <conditionalFormatting sqref="X58">
    <cfRule type="cellIs" dxfId="18582" priority="298" operator="lessThan">
      <formula>$C$4</formula>
    </cfRule>
  </conditionalFormatting>
  <conditionalFormatting sqref="X59">
    <cfRule type="cellIs" dxfId="18581" priority="299" operator="lessThan">
      <formula>$C$4</formula>
    </cfRule>
  </conditionalFormatting>
  <conditionalFormatting sqref="X60">
    <cfRule type="cellIs" dxfId="18580" priority="300" operator="lessThan">
      <formula>$C$4</formula>
    </cfRule>
  </conditionalFormatting>
  <conditionalFormatting sqref="Y11">
    <cfRule type="cellIs" dxfId="18579" priority="301" operator="lessThan">
      <formula>$C$4</formula>
    </cfRule>
  </conditionalFormatting>
  <conditionalFormatting sqref="Y12">
    <cfRule type="cellIs" dxfId="18578" priority="302" operator="lessThan">
      <formula>$C$4</formula>
    </cfRule>
  </conditionalFormatting>
  <conditionalFormatting sqref="Y13">
    <cfRule type="cellIs" dxfId="18577" priority="303" operator="lessThan">
      <formula>$C$4</formula>
    </cfRule>
  </conditionalFormatting>
  <conditionalFormatting sqref="Y14">
    <cfRule type="cellIs" dxfId="18576" priority="304" operator="lessThan">
      <formula>$C$4</formula>
    </cfRule>
  </conditionalFormatting>
  <conditionalFormatting sqref="Y15">
    <cfRule type="cellIs" dxfId="18575" priority="305" operator="lessThan">
      <formula>$C$4</formula>
    </cfRule>
  </conditionalFormatting>
  <conditionalFormatting sqref="Y16">
    <cfRule type="cellIs" dxfId="18574" priority="306" operator="lessThan">
      <formula>$C$4</formula>
    </cfRule>
  </conditionalFormatting>
  <conditionalFormatting sqref="Y17">
    <cfRule type="cellIs" dxfId="18573" priority="307" operator="lessThan">
      <formula>$C$4</formula>
    </cfRule>
  </conditionalFormatting>
  <conditionalFormatting sqref="Y18">
    <cfRule type="cellIs" dxfId="18572" priority="308" operator="lessThan">
      <formula>$C$4</formula>
    </cfRule>
  </conditionalFormatting>
  <conditionalFormatting sqref="Y19">
    <cfRule type="cellIs" dxfId="18571" priority="309" operator="lessThan">
      <formula>$C$4</formula>
    </cfRule>
  </conditionalFormatting>
  <conditionalFormatting sqref="Y20">
    <cfRule type="cellIs" dxfId="18570" priority="310" operator="lessThan">
      <formula>$C$4</formula>
    </cfRule>
  </conditionalFormatting>
  <conditionalFormatting sqref="Y21">
    <cfRule type="cellIs" dxfId="18569" priority="311" operator="lessThan">
      <formula>$C$4</formula>
    </cfRule>
  </conditionalFormatting>
  <conditionalFormatting sqref="Y22">
    <cfRule type="cellIs" dxfId="18568" priority="312" operator="lessThan">
      <formula>$C$4</formula>
    </cfRule>
  </conditionalFormatting>
  <conditionalFormatting sqref="Y23">
    <cfRule type="cellIs" dxfId="18567" priority="313" operator="lessThan">
      <formula>$C$4</formula>
    </cfRule>
  </conditionalFormatting>
  <conditionalFormatting sqref="Y24">
    <cfRule type="cellIs" dxfId="18566" priority="314" operator="lessThan">
      <formula>$C$4</formula>
    </cfRule>
  </conditionalFormatting>
  <conditionalFormatting sqref="Y25">
    <cfRule type="cellIs" dxfId="18565" priority="315" operator="lessThan">
      <formula>$C$4</formula>
    </cfRule>
  </conditionalFormatting>
  <conditionalFormatting sqref="Y26">
    <cfRule type="cellIs" dxfId="18564" priority="316" operator="lessThan">
      <formula>$C$4</formula>
    </cfRule>
  </conditionalFormatting>
  <conditionalFormatting sqref="Y27">
    <cfRule type="cellIs" dxfId="18563" priority="317" operator="lessThan">
      <formula>$C$4</formula>
    </cfRule>
  </conditionalFormatting>
  <conditionalFormatting sqref="Y28">
    <cfRule type="cellIs" dxfId="18562" priority="318" operator="lessThan">
      <formula>$C$4</formula>
    </cfRule>
  </conditionalFormatting>
  <conditionalFormatting sqref="Y29">
    <cfRule type="cellIs" dxfId="18561" priority="319" operator="lessThan">
      <formula>$C$4</formula>
    </cfRule>
  </conditionalFormatting>
  <conditionalFormatting sqref="Y30">
    <cfRule type="cellIs" dxfId="18560" priority="320" operator="lessThan">
      <formula>$C$4</formula>
    </cfRule>
  </conditionalFormatting>
  <conditionalFormatting sqref="Y31">
    <cfRule type="cellIs" dxfId="18559" priority="321" operator="lessThan">
      <formula>$C$4</formula>
    </cfRule>
  </conditionalFormatting>
  <conditionalFormatting sqref="Y32">
    <cfRule type="cellIs" dxfId="18558" priority="322" operator="lessThan">
      <formula>$C$4</formula>
    </cfRule>
  </conditionalFormatting>
  <conditionalFormatting sqref="Y33">
    <cfRule type="cellIs" dxfId="18557" priority="323" operator="lessThan">
      <formula>$C$4</formula>
    </cfRule>
  </conditionalFormatting>
  <conditionalFormatting sqref="Y34">
    <cfRule type="cellIs" dxfId="18556" priority="324" operator="lessThan">
      <formula>$C$4</formula>
    </cfRule>
  </conditionalFormatting>
  <conditionalFormatting sqref="Y35">
    <cfRule type="cellIs" dxfId="18555" priority="325" operator="lessThan">
      <formula>$C$4</formula>
    </cfRule>
  </conditionalFormatting>
  <conditionalFormatting sqref="Y36">
    <cfRule type="cellIs" dxfId="18554" priority="326" operator="lessThan">
      <formula>$C$4</formula>
    </cfRule>
  </conditionalFormatting>
  <conditionalFormatting sqref="Y37">
    <cfRule type="cellIs" dxfId="18553" priority="327" operator="lessThan">
      <formula>$C$4</formula>
    </cfRule>
  </conditionalFormatting>
  <conditionalFormatting sqref="Y38">
    <cfRule type="cellIs" dxfId="18552" priority="328" operator="lessThan">
      <formula>$C$4</formula>
    </cfRule>
  </conditionalFormatting>
  <conditionalFormatting sqref="Y39">
    <cfRule type="cellIs" dxfId="18551" priority="329" operator="lessThan">
      <formula>$C$4</formula>
    </cfRule>
  </conditionalFormatting>
  <conditionalFormatting sqref="Y40">
    <cfRule type="cellIs" dxfId="18550" priority="330" operator="lessThan">
      <formula>$C$4</formula>
    </cfRule>
  </conditionalFormatting>
  <conditionalFormatting sqref="Y41">
    <cfRule type="cellIs" dxfId="18549" priority="331" operator="lessThan">
      <formula>$C$4</formula>
    </cfRule>
  </conditionalFormatting>
  <conditionalFormatting sqref="Y42">
    <cfRule type="cellIs" dxfId="18548" priority="332" operator="lessThan">
      <formula>$C$4</formula>
    </cfRule>
  </conditionalFormatting>
  <conditionalFormatting sqref="Y43">
    <cfRule type="cellIs" dxfId="18547" priority="333" operator="lessThan">
      <formula>$C$4</formula>
    </cfRule>
  </conditionalFormatting>
  <conditionalFormatting sqref="Y44">
    <cfRule type="cellIs" dxfId="18546" priority="334" operator="lessThan">
      <formula>$C$4</formula>
    </cfRule>
  </conditionalFormatting>
  <conditionalFormatting sqref="Y45">
    <cfRule type="cellIs" dxfId="18545" priority="335" operator="lessThan">
      <formula>$C$4</formula>
    </cfRule>
  </conditionalFormatting>
  <conditionalFormatting sqref="Y46">
    <cfRule type="cellIs" dxfId="18544" priority="336" operator="lessThan">
      <formula>$C$4</formula>
    </cfRule>
  </conditionalFormatting>
  <conditionalFormatting sqref="Y47">
    <cfRule type="cellIs" dxfId="18543" priority="337" operator="lessThan">
      <formula>$C$4</formula>
    </cfRule>
  </conditionalFormatting>
  <conditionalFormatting sqref="Y48">
    <cfRule type="cellIs" dxfId="18542" priority="338" operator="lessThan">
      <formula>$C$4</formula>
    </cfRule>
  </conditionalFormatting>
  <conditionalFormatting sqref="Y49">
    <cfRule type="cellIs" dxfId="18541" priority="339" operator="lessThan">
      <formula>$C$4</formula>
    </cfRule>
  </conditionalFormatting>
  <conditionalFormatting sqref="Y50">
    <cfRule type="cellIs" dxfId="18540" priority="340" operator="lessThan">
      <formula>$C$4</formula>
    </cfRule>
  </conditionalFormatting>
  <conditionalFormatting sqref="Y51">
    <cfRule type="cellIs" dxfId="18539" priority="341" operator="lessThan">
      <formula>$C$4</formula>
    </cfRule>
  </conditionalFormatting>
  <conditionalFormatting sqref="Y52">
    <cfRule type="cellIs" dxfId="18538" priority="342" operator="lessThan">
      <formula>$C$4</formula>
    </cfRule>
  </conditionalFormatting>
  <conditionalFormatting sqref="Y53">
    <cfRule type="cellIs" dxfId="18537" priority="343" operator="lessThan">
      <formula>$C$4</formula>
    </cfRule>
  </conditionalFormatting>
  <conditionalFormatting sqref="Y54">
    <cfRule type="cellIs" dxfId="18536" priority="344" operator="lessThan">
      <formula>$C$4</formula>
    </cfRule>
  </conditionalFormatting>
  <conditionalFormatting sqref="Y55">
    <cfRule type="cellIs" dxfId="18535" priority="345" operator="lessThan">
      <formula>$C$4</formula>
    </cfRule>
  </conditionalFormatting>
  <conditionalFormatting sqref="Y56">
    <cfRule type="cellIs" dxfId="18534" priority="346" operator="lessThan">
      <formula>$C$4</formula>
    </cfRule>
  </conditionalFormatting>
  <conditionalFormatting sqref="Y57">
    <cfRule type="cellIs" dxfId="18533" priority="347" operator="lessThan">
      <formula>$C$4</formula>
    </cfRule>
  </conditionalFormatting>
  <conditionalFormatting sqref="Y58">
    <cfRule type="cellIs" dxfId="18532" priority="348" operator="lessThan">
      <formula>$C$4</formula>
    </cfRule>
  </conditionalFormatting>
  <conditionalFormatting sqref="Y59">
    <cfRule type="cellIs" dxfId="18531" priority="349" operator="lessThan">
      <formula>$C$4</formula>
    </cfRule>
  </conditionalFormatting>
  <conditionalFormatting sqref="Y60">
    <cfRule type="cellIs" dxfId="18530" priority="350" operator="lessThan">
      <formula>$C$4</formula>
    </cfRule>
  </conditionalFormatting>
  <conditionalFormatting sqref="Z11">
    <cfRule type="cellIs" dxfId="18529" priority="351" operator="lessThan">
      <formula>$C$4</formula>
    </cfRule>
  </conditionalFormatting>
  <conditionalFormatting sqref="Z12">
    <cfRule type="cellIs" dxfId="18528" priority="352" operator="lessThan">
      <formula>$C$4</formula>
    </cfRule>
  </conditionalFormatting>
  <conditionalFormatting sqref="Z13">
    <cfRule type="cellIs" dxfId="18527" priority="353" operator="lessThan">
      <formula>$C$4</formula>
    </cfRule>
  </conditionalFormatting>
  <conditionalFormatting sqref="Z14">
    <cfRule type="cellIs" dxfId="18526" priority="354" operator="lessThan">
      <formula>$C$4</formula>
    </cfRule>
  </conditionalFormatting>
  <conditionalFormatting sqref="Z15">
    <cfRule type="cellIs" dxfId="18525" priority="355" operator="lessThan">
      <formula>$C$4</formula>
    </cfRule>
  </conditionalFormatting>
  <conditionalFormatting sqref="Z16">
    <cfRule type="cellIs" dxfId="18524" priority="356" operator="lessThan">
      <formula>$C$4</formula>
    </cfRule>
  </conditionalFormatting>
  <conditionalFormatting sqref="Z17">
    <cfRule type="cellIs" dxfId="18523" priority="357" operator="lessThan">
      <formula>$C$4</formula>
    </cfRule>
  </conditionalFormatting>
  <conditionalFormatting sqref="Z18">
    <cfRule type="cellIs" dxfId="18522" priority="358" operator="lessThan">
      <formula>$C$4</formula>
    </cfRule>
  </conditionalFormatting>
  <conditionalFormatting sqref="Z19">
    <cfRule type="cellIs" dxfId="18521" priority="359" operator="lessThan">
      <formula>$C$4</formula>
    </cfRule>
  </conditionalFormatting>
  <conditionalFormatting sqref="Z20">
    <cfRule type="cellIs" dxfId="18520" priority="360" operator="lessThan">
      <formula>$C$4</formula>
    </cfRule>
  </conditionalFormatting>
  <conditionalFormatting sqref="Z21">
    <cfRule type="cellIs" dxfId="18519" priority="361" operator="lessThan">
      <formula>$C$4</formula>
    </cfRule>
  </conditionalFormatting>
  <conditionalFormatting sqref="Z22">
    <cfRule type="cellIs" dxfId="18518" priority="362" operator="lessThan">
      <formula>$C$4</formula>
    </cfRule>
  </conditionalFormatting>
  <conditionalFormatting sqref="Z23">
    <cfRule type="cellIs" dxfId="18517" priority="363" operator="lessThan">
      <formula>$C$4</formula>
    </cfRule>
  </conditionalFormatting>
  <conditionalFormatting sqref="Z24">
    <cfRule type="cellIs" dxfId="18516" priority="364" operator="lessThan">
      <formula>$C$4</formula>
    </cfRule>
  </conditionalFormatting>
  <conditionalFormatting sqref="Z25">
    <cfRule type="cellIs" dxfId="18515" priority="365" operator="lessThan">
      <formula>$C$4</formula>
    </cfRule>
  </conditionalFormatting>
  <conditionalFormatting sqref="Z26">
    <cfRule type="cellIs" dxfId="18514" priority="366" operator="lessThan">
      <formula>$C$4</formula>
    </cfRule>
  </conditionalFormatting>
  <conditionalFormatting sqref="Z27">
    <cfRule type="cellIs" dxfId="18513" priority="367" operator="lessThan">
      <formula>$C$4</formula>
    </cfRule>
  </conditionalFormatting>
  <conditionalFormatting sqref="Z28">
    <cfRule type="cellIs" dxfId="18512" priority="368" operator="lessThan">
      <formula>$C$4</formula>
    </cfRule>
  </conditionalFormatting>
  <conditionalFormatting sqref="Z29">
    <cfRule type="cellIs" dxfId="18511" priority="369" operator="lessThan">
      <formula>$C$4</formula>
    </cfRule>
  </conditionalFormatting>
  <conditionalFormatting sqref="Z30">
    <cfRule type="cellIs" dxfId="18510" priority="370" operator="lessThan">
      <formula>$C$4</formula>
    </cfRule>
  </conditionalFormatting>
  <conditionalFormatting sqref="Z31">
    <cfRule type="cellIs" dxfId="18509" priority="371" operator="lessThan">
      <formula>$C$4</formula>
    </cfRule>
  </conditionalFormatting>
  <conditionalFormatting sqref="Z32">
    <cfRule type="cellIs" dxfId="18508" priority="372" operator="lessThan">
      <formula>$C$4</formula>
    </cfRule>
  </conditionalFormatting>
  <conditionalFormatting sqref="Z33">
    <cfRule type="cellIs" dxfId="18507" priority="373" operator="lessThan">
      <formula>$C$4</formula>
    </cfRule>
  </conditionalFormatting>
  <conditionalFormatting sqref="Z34">
    <cfRule type="cellIs" dxfId="18506" priority="374" operator="lessThan">
      <formula>$C$4</formula>
    </cfRule>
  </conditionalFormatting>
  <conditionalFormatting sqref="Z35">
    <cfRule type="cellIs" dxfId="18505" priority="375" operator="lessThan">
      <formula>$C$4</formula>
    </cfRule>
  </conditionalFormatting>
  <conditionalFormatting sqref="Z36">
    <cfRule type="cellIs" dxfId="18504" priority="376" operator="lessThan">
      <formula>$C$4</formula>
    </cfRule>
  </conditionalFormatting>
  <conditionalFormatting sqref="Z37">
    <cfRule type="cellIs" dxfId="18503" priority="377" operator="lessThan">
      <formula>$C$4</formula>
    </cfRule>
  </conditionalFormatting>
  <conditionalFormatting sqref="Z38">
    <cfRule type="cellIs" dxfId="18502" priority="378" operator="lessThan">
      <formula>$C$4</formula>
    </cfRule>
  </conditionalFormatting>
  <conditionalFormatting sqref="Z39">
    <cfRule type="cellIs" dxfId="18501" priority="379" operator="lessThan">
      <formula>$C$4</formula>
    </cfRule>
  </conditionalFormatting>
  <conditionalFormatting sqref="Z40">
    <cfRule type="cellIs" dxfId="18500" priority="380" operator="lessThan">
      <formula>$C$4</formula>
    </cfRule>
  </conditionalFormatting>
  <conditionalFormatting sqref="Z41">
    <cfRule type="cellIs" dxfId="18499" priority="381" operator="lessThan">
      <formula>$C$4</formula>
    </cfRule>
  </conditionalFormatting>
  <conditionalFormatting sqref="Z42">
    <cfRule type="cellIs" dxfId="18498" priority="382" operator="lessThan">
      <formula>$C$4</formula>
    </cfRule>
  </conditionalFormatting>
  <conditionalFormatting sqref="Z43">
    <cfRule type="cellIs" dxfId="18497" priority="383" operator="lessThan">
      <formula>$C$4</formula>
    </cfRule>
  </conditionalFormatting>
  <conditionalFormatting sqref="Z44">
    <cfRule type="cellIs" dxfId="18496" priority="384" operator="lessThan">
      <formula>$C$4</formula>
    </cfRule>
  </conditionalFormatting>
  <conditionalFormatting sqref="Z45">
    <cfRule type="cellIs" dxfId="18495" priority="385" operator="lessThan">
      <formula>$C$4</formula>
    </cfRule>
  </conditionalFormatting>
  <conditionalFormatting sqref="Z46">
    <cfRule type="cellIs" dxfId="18494" priority="386" operator="lessThan">
      <formula>$C$4</formula>
    </cfRule>
  </conditionalFormatting>
  <conditionalFormatting sqref="Z47">
    <cfRule type="cellIs" dxfId="18493" priority="387" operator="lessThan">
      <formula>$C$4</formula>
    </cfRule>
  </conditionalFormatting>
  <conditionalFormatting sqref="Z48">
    <cfRule type="cellIs" dxfId="18492" priority="388" operator="lessThan">
      <formula>$C$4</formula>
    </cfRule>
  </conditionalFormatting>
  <conditionalFormatting sqref="Z49">
    <cfRule type="cellIs" dxfId="18491" priority="389" operator="lessThan">
      <formula>$C$4</formula>
    </cfRule>
  </conditionalFormatting>
  <conditionalFormatting sqref="Z50">
    <cfRule type="cellIs" dxfId="18490" priority="390" operator="lessThan">
      <formula>$C$4</formula>
    </cfRule>
  </conditionalFormatting>
  <conditionalFormatting sqref="Z51">
    <cfRule type="cellIs" dxfId="18489" priority="391" operator="lessThan">
      <formula>$C$4</formula>
    </cfRule>
  </conditionalFormatting>
  <conditionalFormatting sqref="Z52">
    <cfRule type="cellIs" dxfId="18488" priority="392" operator="lessThan">
      <formula>$C$4</formula>
    </cfRule>
  </conditionalFormatting>
  <conditionalFormatting sqref="Z53">
    <cfRule type="cellIs" dxfId="18487" priority="393" operator="lessThan">
      <formula>$C$4</formula>
    </cfRule>
  </conditionalFormatting>
  <conditionalFormatting sqref="Z54">
    <cfRule type="cellIs" dxfId="18486" priority="394" operator="lessThan">
      <formula>$C$4</formula>
    </cfRule>
  </conditionalFormatting>
  <conditionalFormatting sqref="Z55">
    <cfRule type="cellIs" dxfId="18485" priority="395" operator="lessThan">
      <formula>$C$4</formula>
    </cfRule>
  </conditionalFormatting>
  <conditionalFormatting sqref="Z56">
    <cfRule type="cellIs" dxfId="18484" priority="396" operator="lessThan">
      <formula>$C$4</formula>
    </cfRule>
  </conditionalFormatting>
  <conditionalFormatting sqref="Z57">
    <cfRule type="cellIs" dxfId="18483" priority="397" operator="lessThan">
      <formula>$C$4</formula>
    </cfRule>
  </conditionalFormatting>
  <conditionalFormatting sqref="Z58">
    <cfRule type="cellIs" dxfId="18482" priority="398" operator="lessThan">
      <formula>$C$4</formula>
    </cfRule>
  </conditionalFormatting>
  <conditionalFormatting sqref="Z59">
    <cfRule type="cellIs" dxfId="18481" priority="399" operator="lessThan">
      <formula>$C$4</formula>
    </cfRule>
  </conditionalFormatting>
  <conditionalFormatting sqref="Z60">
    <cfRule type="cellIs" dxfId="18480" priority="400" operator="lessThan">
      <formula>$C$4</formula>
    </cfRule>
  </conditionalFormatting>
  <conditionalFormatting sqref="AA11">
    <cfRule type="cellIs" dxfId="18479" priority="401" operator="lessThan">
      <formula>$C$4</formula>
    </cfRule>
  </conditionalFormatting>
  <conditionalFormatting sqref="AA12">
    <cfRule type="cellIs" dxfId="18478" priority="402" operator="lessThan">
      <formula>$C$4</formula>
    </cfRule>
  </conditionalFormatting>
  <conditionalFormatting sqref="AA13">
    <cfRule type="cellIs" dxfId="18477" priority="403" operator="lessThan">
      <formula>$C$4</formula>
    </cfRule>
  </conditionalFormatting>
  <conditionalFormatting sqref="AA14">
    <cfRule type="cellIs" dxfId="18476" priority="404" operator="lessThan">
      <formula>$C$4</formula>
    </cfRule>
  </conditionalFormatting>
  <conditionalFormatting sqref="AA15">
    <cfRule type="cellIs" dxfId="18475" priority="405" operator="lessThan">
      <formula>$C$4</formula>
    </cfRule>
  </conditionalFormatting>
  <conditionalFormatting sqref="AA16">
    <cfRule type="cellIs" dxfId="18474" priority="406" operator="lessThan">
      <formula>$C$4</formula>
    </cfRule>
  </conditionalFormatting>
  <conditionalFormatting sqref="AA17">
    <cfRule type="cellIs" dxfId="18473" priority="407" operator="lessThan">
      <formula>$C$4</formula>
    </cfRule>
  </conditionalFormatting>
  <conditionalFormatting sqref="AA18">
    <cfRule type="cellIs" dxfId="18472" priority="408" operator="lessThan">
      <formula>$C$4</formula>
    </cfRule>
  </conditionalFormatting>
  <conditionalFormatting sqref="AA19">
    <cfRule type="cellIs" dxfId="18471" priority="409" operator="lessThan">
      <formula>$C$4</formula>
    </cfRule>
  </conditionalFormatting>
  <conditionalFormatting sqref="AA20">
    <cfRule type="cellIs" dxfId="18470" priority="410" operator="lessThan">
      <formula>$C$4</formula>
    </cfRule>
  </conditionalFormatting>
  <conditionalFormatting sqref="AA21">
    <cfRule type="cellIs" dxfId="18469" priority="411" operator="lessThan">
      <formula>$C$4</formula>
    </cfRule>
  </conditionalFormatting>
  <conditionalFormatting sqref="AA22">
    <cfRule type="cellIs" dxfId="18468" priority="412" operator="lessThan">
      <formula>$C$4</formula>
    </cfRule>
  </conditionalFormatting>
  <conditionalFormatting sqref="AA23">
    <cfRule type="cellIs" dxfId="18467" priority="413" operator="lessThan">
      <formula>$C$4</formula>
    </cfRule>
  </conditionalFormatting>
  <conditionalFormatting sqref="AA24">
    <cfRule type="cellIs" dxfId="18466" priority="414" operator="lessThan">
      <formula>$C$4</formula>
    </cfRule>
  </conditionalFormatting>
  <conditionalFormatting sqref="AA25">
    <cfRule type="cellIs" dxfId="18465" priority="415" operator="lessThan">
      <formula>$C$4</formula>
    </cfRule>
  </conditionalFormatting>
  <conditionalFormatting sqref="AA26">
    <cfRule type="cellIs" dxfId="18464" priority="416" operator="lessThan">
      <formula>$C$4</formula>
    </cfRule>
  </conditionalFormatting>
  <conditionalFormatting sqref="AA27">
    <cfRule type="cellIs" dxfId="18463" priority="417" operator="lessThan">
      <formula>$C$4</formula>
    </cfRule>
  </conditionalFormatting>
  <conditionalFormatting sqref="AA28">
    <cfRule type="cellIs" dxfId="18462" priority="418" operator="lessThan">
      <formula>$C$4</formula>
    </cfRule>
  </conditionalFormatting>
  <conditionalFormatting sqref="AA29">
    <cfRule type="cellIs" dxfId="18461" priority="419" operator="lessThan">
      <formula>$C$4</formula>
    </cfRule>
  </conditionalFormatting>
  <conditionalFormatting sqref="AA30">
    <cfRule type="cellIs" dxfId="18460" priority="420" operator="lessThan">
      <formula>$C$4</formula>
    </cfRule>
  </conditionalFormatting>
  <conditionalFormatting sqref="AA31">
    <cfRule type="cellIs" dxfId="18459" priority="421" operator="lessThan">
      <formula>$C$4</formula>
    </cfRule>
  </conditionalFormatting>
  <conditionalFormatting sqref="AA32">
    <cfRule type="cellIs" dxfId="18458" priority="422" operator="lessThan">
      <formula>$C$4</formula>
    </cfRule>
  </conditionalFormatting>
  <conditionalFormatting sqref="AA33">
    <cfRule type="cellIs" dxfId="18457" priority="423" operator="lessThan">
      <formula>$C$4</formula>
    </cfRule>
  </conditionalFormatting>
  <conditionalFormatting sqref="AA34">
    <cfRule type="cellIs" dxfId="18456" priority="424" operator="lessThan">
      <formula>$C$4</formula>
    </cfRule>
  </conditionalFormatting>
  <conditionalFormatting sqref="AA35">
    <cfRule type="cellIs" dxfId="18455" priority="425" operator="lessThan">
      <formula>$C$4</formula>
    </cfRule>
  </conditionalFormatting>
  <conditionalFormatting sqref="AA36">
    <cfRule type="cellIs" dxfId="18454" priority="426" operator="lessThan">
      <formula>$C$4</formula>
    </cfRule>
  </conditionalFormatting>
  <conditionalFormatting sqref="AA37">
    <cfRule type="cellIs" dxfId="18453" priority="427" operator="lessThan">
      <formula>$C$4</formula>
    </cfRule>
  </conditionalFormatting>
  <conditionalFormatting sqref="AA38">
    <cfRule type="cellIs" dxfId="18452" priority="428" operator="lessThan">
      <formula>$C$4</formula>
    </cfRule>
  </conditionalFormatting>
  <conditionalFormatting sqref="AA39">
    <cfRule type="cellIs" dxfId="18451" priority="429" operator="lessThan">
      <formula>$C$4</formula>
    </cfRule>
  </conditionalFormatting>
  <conditionalFormatting sqref="AA40">
    <cfRule type="cellIs" dxfId="18450" priority="430" operator="lessThan">
      <formula>$C$4</formula>
    </cfRule>
  </conditionalFormatting>
  <conditionalFormatting sqref="AA41">
    <cfRule type="cellIs" dxfId="18449" priority="431" operator="lessThan">
      <formula>$C$4</formula>
    </cfRule>
  </conditionalFormatting>
  <conditionalFormatting sqref="AA42">
    <cfRule type="cellIs" dxfId="18448" priority="432" operator="lessThan">
      <formula>$C$4</formula>
    </cfRule>
  </conditionalFormatting>
  <conditionalFormatting sqref="AA43">
    <cfRule type="cellIs" dxfId="18447" priority="433" operator="lessThan">
      <formula>$C$4</formula>
    </cfRule>
  </conditionalFormatting>
  <conditionalFormatting sqref="AA44">
    <cfRule type="cellIs" dxfId="18446" priority="434" operator="lessThan">
      <formula>$C$4</formula>
    </cfRule>
  </conditionalFormatting>
  <conditionalFormatting sqref="AA45">
    <cfRule type="cellIs" dxfId="18445" priority="435" operator="lessThan">
      <formula>$C$4</formula>
    </cfRule>
  </conditionalFormatting>
  <conditionalFormatting sqref="AA46">
    <cfRule type="cellIs" dxfId="18444" priority="436" operator="lessThan">
      <formula>$C$4</formula>
    </cfRule>
  </conditionalFormatting>
  <conditionalFormatting sqref="AA47">
    <cfRule type="cellIs" dxfId="18443" priority="437" operator="lessThan">
      <formula>$C$4</formula>
    </cfRule>
  </conditionalFormatting>
  <conditionalFormatting sqref="AA48">
    <cfRule type="cellIs" dxfId="18442" priority="438" operator="lessThan">
      <formula>$C$4</formula>
    </cfRule>
  </conditionalFormatting>
  <conditionalFormatting sqref="AA49">
    <cfRule type="cellIs" dxfId="18441" priority="439" operator="lessThan">
      <formula>$C$4</formula>
    </cfRule>
  </conditionalFormatting>
  <conditionalFormatting sqref="AA50">
    <cfRule type="cellIs" dxfId="18440" priority="440" operator="lessThan">
      <formula>$C$4</formula>
    </cfRule>
  </conditionalFormatting>
  <conditionalFormatting sqref="AA51">
    <cfRule type="cellIs" dxfId="18439" priority="441" operator="lessThan">
      <formula>$C$4</formula>
    </cfRule>
  </conditionalFormatting>
  <conditionalFormatting sqref="AA52">
    <cfRule type="cellIs" dxfId="18438" priority="442" operator="lessThan">
      <formula>$C$4</formula>
    </cfRule>
  </conditionalFormatting>
  <conditionalFormatting sqref="AA53">
    <cfRule type="cellIs" dxfId="18437" priority="443" operator="lessThan">
      <formula>$C$4</formula>
    </cfRule>
  </conditionalFormatting>
  <conditionalFormatting sqref="AA54">
    <cfRule type="cellIs" dxfId="18436" priority="444" operator="lessThan">
      <formula>$C$4</formula>
    </cfRule>
  </conditionalFormatting>
  <conditionalFormatting sqref="AA55">
    <cfRule type="cellIs" dxfId="18435" priority="445" operator="lessThan">
      <formula>$C$4</formula>
    </cfRule>
  </conditionalFormatting>
  <conditionalFormatting sqref="AA56">
    <cfRule type="cellIs" dxfId="18434" priority="446" operator="lessThan">
      <formula>$C$4</formula>
    </cfRule>
  </conditionalFormatting>
  <conditionalFormatting sqref="AA57">
    <cfRule type="cellIs" dxfId="18433" priority="447" operator="lessThan">
      <formula>$C$4</formula>
    </cfRule>
  </conditionalFormatting>
  <conditionalFormatting sqref="AA58">
    <cfRule type="cellIs" dxfId="18432" priority="448" operator="lessThan">
      <formula>$C$4</formula>
    </cfRule>
  </conditionalFormatting>
  <conditionalFormatting sqref="AA59">
    <cfRule type="cellIs" dxfId="18431" priority="449" operator="lessThan">
      <formula>$C$4</formula>
    </cfRule>
  </conditionalFormatting>
  <conditionalFormatting sqref="AA60">
    <cfRule type="cellIs" dxfId="18430" priority="450" operator="lessThan">
      <formula>$C$4</formula>
    </cfRule>
  </conditionalFormatting>
  <conditionalFormatting sqref="AB11">
    <cfRule type="cellIs" dxfId="18429" priority="451" operator="lessThan">
      <formula>$C$4</formula>
    </cfRule>
  </conditionalFormatting>
  <conditionalFormatting sqref="AB12">
    <cfRule type="cellIs" dxfId="18428" priority="452" operator="lessThan">
      <formula>$C$4</formula>
    </cfRule>
  </conditionalFormatting>
  <conditionalFormatting sqref="AB13">
    <cfRule type="cellIs" dxfId="18427" priority="453" operator="lessThan">
      <formula>$C$4</formula>
    </cfRule>
  </conditionalFormatting>
  <conditionalFormatting sqref="AB14">
    <cfRule type="cellIs" dxfId="18426" priority="454" operator="lessThan">
      <formula>$C$4</formula>
    </cfRule>
  </conditionalFormatting>
  <conditionalFormatting sqref="AB15">
    <cfRule type="cellIs" dxfId="18425" priority="455" operator="lessThan">
      <formula>$C$4</formula>
    </cfRule>
  </conditionalFormatting>
  <conditionalFormatting sqref="AB16">
    <cfRule type="cellIs" dxfId="18424" priority="456" operator="lessThan">
      <formula>$C$4</formula>
    </cfRule>
  </conditionalFormatting>
  <conditionalFormatting sqref="AB17">
    <cfRule type="cellIs" dxfId="18423" priority="457" operator="lessThan">
      <formula>$C$4</formula>
    </cfRule>
  </conditionalFormatting>
  <conditionalFormatting sqref="AB18">
    <cfRule type="cellIs" dxfId="18422" priority="458" operator="lessThan">
      <formula>$C$4</formula>
    </cfRule>
  </conditionalFormatting>
  <conditionalFormatting sqref="AB19">
    <cfRule type="cellIs" dxfId="18421" priority="459" operator="lessThan">
      <formula>$C$4</formula>
    </cfRule>
  </conditionalFormatting>
  <conditionalFormatting sqref="AB20">
    <cfRule type="cellIs" dxfId="18420" priority="460" operator="lessThan">
      <formula>$C$4</formula>
    </cfRule>
  </conditionalFormatting>
  <conditionalFormatting sqref="AB21">
    <cfRule type="cellIs" dxfId="18419" priority="461" operator="lessThan">
      <formula>$C$4</formula>
    </cfRule>
  </conditionalFormatting>
  <conditionalFormatting sqref="AB22">
    <cfRule type="cellIs" dxfId="18418" priority="462" operator="lessThan">
      <formula>$C$4</formula>
    </cfRule>
  </conditionalFormatting>
  <conditionalFormatting sqref="AB23">
    <cfRule type="cellIs" dxfId="18417" priority="463" operator="lessThan">
      <formula>$C$4</formula>
    </cfRule>
  </conditionalFormatting>
  <conditionalFormatting sqref="AB24">
    <cfRule type="cellIs" dxfId="18416" priority="464" operator="lessThan">
      <formula>$C$4</formula>
    </cfRule>
  </conditionalFormatting>
  <conditionalFormatting sqref="AB25">
    <cfRule type="cellIs" dxfId="18415" priority="465" operator="lessThan">
      <formula>$C$4</formula>
    </cfRule>
  </conditionalFormatting>
  <conditionalFormatting sqref="AB26">
    <cfRule type="cellIs" dxfId="18414" priority="466" operator="lessThan">
      <formula>$C$4</formula>
    </cfRule>
  </conditionalFormatting>
  <conditionalFormatting sqref="AB27">
    <cfRule type="cellIs" dxfId="18413" priority="467" operator="lessThan">
      <formula>$C$4</formula>
    </cfRule>
  </conditionalFormatting>
  <conditionalFormatting sqref="AB28">
    <cfRule type="cellIs" dxfId="18412" priority="468" operator="lessThan">
      <formula>$C$4</formula>
    </cfRule>
  </conditionalFormatting>
  <conditionalFormatting sqref="AB29">
    <cfRule type="cellIs" dxfId="18411" priority="469" operator="lessThan">
      <formula>$C$4</formula>
    </cfRule>
  </conditionalFormatting>
  <conditionalFormatting sqref="AB30">
    <cfRule type="cellIs" dxfId="18410" priority="470" operator="lessThan">
      <formula>$C$4</formula>
    </cfRule>
  </conditionalFormatting>
  <conditionalFormatting sqref="AB31">
    <cfRule type="cellIs" dxfId="18409" priority="471" operator="lessThan">
      <formula>$C$4</formula>
    </cfRule>
  </conditionalFormatting>
  <conditionalFormatting sqref="AB32">
    <cfRule type="cellIs" dxfId="18408" priority="472" operator="lessThan">
      <formula>$C$4</formula>
    </cfRule>
  </conditionalFormatting>
  <conditionalFormatting sqref="AB33">
    <cfRule type="cellIs" dxfId="18407" priority="473" operator="lessThan">
      <formula>$C$4</formula>
    </cfRule>
  </conditionalFormatting>
  <conditionalFormatting sqref="AB34">
    <cfRule type="cellIs" dxfId="18406" priority="474" operator="lessThan">
      <formula>$C$4</formula>
    </cfRule>
  </conditionalFormatting>
  <conditionalFormatting sqref="AB35">
    <cfRule type="cellIs" dxfId="18405" priority="475" operator="lessThan">
      <formula>$C$4</formula>
    </cfRule>
  </conditionalFormatting>
  <conditionalFormatting sqref="AB36">
    <cfRule type="cellIs" dxfId="18404" priority="476" operator="lessThan">
      <formula>$C$4</formula>
    </cfRule>
  </conditionalFormatting>
  <conditionalFormatting sqref="AB37">
    <cfRule type="cellIs" dxfId="18403" priority="477" operator="lessThan">
      <formula>$C$4</formula>
    </cfRule>
  </conditionalFormatting>
  <conditionalFormatting sqref="AB38">
    <cfRule type="cellIs" dxfId="18402" priority="478" operator="lessThan">
      <formula>$C$4</formula>
    </cfRule>
  </conditionalFormatting>
  <conditionalFormatting sqref="AB39">
    <cfRule type="cellIs" dxfId="18401" priority="479" operator="lessThan">
      <formula>$C$4</formula>
    </cfRule>
  </conditionalFormatting>
  <conditionalFormatting sqref="AB40">
    <cfRule type="cellIs" dxfId="18400" priority="480" operator="lessThan">
      <formula>$C$4</formula>
    </cfRule>
  </conditionalFormatting>
  <conditionalFormatting sqref="AB41">
    <cfRule type="cellIs" dxfId="18399" priority="481" operator="lessThan">
      <formula>$C$4</formula>
    </cfRule>
  </conditionalFormatting>
  <conditionalFormatting sqref="AB42">
    <cfRule type="cellIs" dxfId="18398" priority="482" operator="lessThan">
      <formula>$C$4</formula>
    </cfRule>
  </conditionalFormatting>
  <conditionalFormatting sqref="AB43">
    <cfRule type="cellIs" dxfId="18397" priority="483" operator="lessThan">
      <formula>$C$4</formula>
    </cfRule>
  </conditionalFormatting>
  <conditionalFormatting sqref="AB44">
    <cfRule type="cellIs" dxfId="18396" priority="484" operator="lessThan">
      <formula>$C$4</formula>
    </cfRule>
  </conditionalFormatting>
  <conditionalFormatting sqref="AB45">
    <cfRule type="cellIs" dxfId="18395" priority="485" operator="lessThan">
      <formula>$C$4</formula>
    </cfRule>
  </conditionalFormatting>
  <conditionalFormatting sqref="AB46">
    <cfRule type="cellIs" dxfId="18394" priority="486" operator="lessThan">
      <formula>$C$4</formula>
    </cfRule>
  </conditionalFormatting>
  <conditionalFormatting sqref="AB47">
    <cfRule type="cellIs" dxfId="18393" priority="487" operator="lessThan">
      <formula>$C$4</formula>
    </cfRule>
  </conditionalFormatting>
  <conditionalFormatting sqref="AB48">
    <cfRule type="cellIs" dxfId="18392" priority="488" operator="lessThan">
      <formula>$C$4</formula>
    </cfRule>
  </conditionalFormatting>
  <conditionalFormatting sqref="AB49">
    <cfRule type="cellIs" dxfId="18391" priority="489" operator="lessThan">
      <formula>$C$4</formula>
    </cfRule>
  </conditionalFormatting>
  <conditionalFormatting sqref="AB50">
    <cfRule type="cellIs" dxfId="18390" priority="490" operator="lessThan">
      <formula>$C$4</formula>
    </cfRule>
  </conditionalFormatting>
  <conditionalFormatting sqref="AB51">
    <cfRule type="cellIs" dxfId="18389" priority="491" operator="lessThan">
      <formula>$C$4</formula>
    </cfRule>
  </conditionalFormatting>
  <conditionalFormatting sqref="AB52">
    <cfRule type="cellIs" dxfId="18388" priority="492" operator="lessThan">
      <formula>$C$4</formula>
    </cfRule>
  </conditionalFormatting>
  <conditionalFormatting sqref="AB53">
    <cfRule type="cellIs" dxfId="18387" priority="493" operator="lessThan">
      <formula>$C$4</formula>
    </cfRule>
  </conditionalFormatting>
  <conditionalFormatting sqref="AB54">
    <cfRule type="cellIs" dxfId="18386" priority="494" operator="lessThan">
      <formula>$C$4</formula>
    </cfRule>
  </conditionalFormatting>
  <conditionalFormatting sqref="AB55">
    <cfRule type="cellIs" dxfId="18385" priority="495" operator="lessThan">
      <formula>$C$4</formula>
    </cfRule>
  </conditionalFormatting>
  <conditionalFormatting sqref="AB56">
    <cfRule type="cellIs" dxfId="18384" priority="496" operator="lessThan">
      <formula>$C$4</formula>
    </cfRule>
  </conditionalFormatting>
  <conditionalFormatting sqref="AB57">
    <cfRule type="cellIs" dxfId="18383" priority="497" operator="lessThan">
      <formula>$C$4</formula>
    </cfRule>
  </conditionalFormatting>
  <conditionalFormatting sqref="AB58">
    <cfRule type="cellIs" dxfId="18382" priority="498" operator="lessThan">
      <formula>$C$4</formula>
    </cfRule>
  </conditionalFormatting>
  <conditionalFormatting sqref="AB59">
    <cfRule type="cellIs" dxfId="18381" priority="499" operator="lessThan">
      <formula>$C$4</formula>
    </cfRule>
  </conditionalFormatting>
  <conditionalFormatting sqref="AB60">
    <cfRule type="cellIs" dxfId="18380" priority="500" operator="lessThan">
      <formula>$C$4</formula>
    </cfRule>
  </conditionalFormatting>
  <conditionalFormatting sqref="AC11">
    <cfRule type="cellIs" dxfId="18379" priority="501" operator="lessThan">
      <formula>$C$4</formula>
    </cfRule>
  </conditionalFormatting>
  <conditionalFormatting sqref="AC12">
    <cfRule type="cellIs" dxfId="18378" priority="502" operator="lessThan">
      <formula>$C$4</formula>
    </cfRule>
  </conditionalFormatting>
  <conditionalFormatting sqref="AC13">
    <cfRule type="cellIs" dxfId="18377" priority="503" operator="lessThan">
      <formula>$C$4</formula>
    </cfRule>
  </conditionalFormatting>
  <conditionalFormatting sqref="AC14">
    <cfRule type="cellIs" dxfId="18376" priority="504" operator="lessThan">
      <formula>$C$4</formula>
    </cfRule>
  </conditionalFormatting>
  <conditionalFormatting sqref="AC15">
    <cfRule type="cellIs" dxfId="18375" priority="505" operator="lessThan">
      <formula>$C$4</formula>
    </cfRule>
  </conditionalFormatting>
  <conditionalFormatting sqref="AC16">
    <cfRule type="cellIs" dxfId="18374" priority="506" operator="lessThan">
      <formula>$C$4</formula>
    </cfRule>
  </conditionalFormatting>
  <conditionalFormatting sqref="AC17">
    <cfRule type="cellIs" dxfId="18373" priority="507" operator="lessThan">
      <formula>$C$4</formula>
    </cfRule>
  </conditionalFormatting>
  <conditionalFormatting sqref="AC18">
    <cfRule type="cellIs" dxfId="18372" priority="508" operator="lessThan">
      <formula>$C$4</formula>
    </cfRule>
  </conditionalFormatting>
  <conditionalFormatting sqref="AC19">
    <cfRule type="cellIs" dxfId="18371" priority="509" operator="lessThan">
      <formula>$C$4</formula>
    </cfRule>
  </conditionalFormatting>
  <conditionalFormatting sqref="AC20">
    <cfRule type="cellIs" dxfId="18370" priority="510" operator="lessThan">
      <formula>$C$4</formula>
    </cfRule>
  </conditionalFormatting>
  <conditionalFormatting sqref="AC21">
    <cfRule type="cellIs" dxfId="18369" priority="511" operator="lessThan">
      <formula>$C$4</formula>
    </cfRule>
  </conditionalFormatting>
  <conditionalFormatting sqref="AC22">
    <cfRule type="cellIs" dxfId="18368" priority="512" operator="lessThan">
      <formula>$C$4</formula>
    </cfRule>
  </conditionalFormatting>
  <conditionalFormatting sqref="AC23">
    <cfRule type="cellIs" dxfId="18367" priority="513" operator="lessThan">
      <formula>$C$4</formula>
    </cfRule>
  </conditionalFormatting>
  <conditionalFormatting sqref="AC24">
    <cfRule type="cellIs" dxfId="18366" priority="514" operator="lessThan">
      <formula>$C$4</formula>
    </cfRule>
  </conditionalFormatting>
  <conditionalFormatting sqref="AC25">
    <cfRule type="cellIs" dxfId="18365" priority="515" operator="lessThan">
      <formula>$C$4</formula>
    </cfRule>
  </conditionalFormatting>
  <conditionalFormatting sqref="AC26">
    <cfRule type="cellIs" dxfId="18364" priority="516" operator="lessThan">
      <formula>$C$4</formula>
    </cfRule>
  </conditionalFormatting>
  <conditionalFormatting sqref="AC27">
    <cfRule type="cellIs" dxfId="18363" priority="517" operator="lessThan">
      <formula>$C$4</formula>
    </cfRule>
  </conditionalFormatting>
  <conditionalFormatting sqref="AC28">
    <cfRule type="cellIs" dxfId="18362" priority="518" operator="lessThan">
      <formula>$C$4</formula>
    </cfRule>
  </conditionalFormatting>
  <conditionalFormatting sqref="AC29">
    <cfRule type="cellIs" dxfId="18361" priority="519" operator="lessThan">
      <formula>$C$4</formula>
    </cfRule>
  </conditionalFormatting>
  <conditionalFormatting sqref="AC30">
    <cfRule type="cellIs" dxfId="18360" priority="520" operator="lessThan">
      <formula>$C$4</formula>
    </cfRule>
  </conditionalFormatting>
  <conditionalFormatting sqref="AC31">
    <cfRule type="cellIs" dxfId="18359" priority="521" operator="lessThan">
      <formula>$C$4</formula>
    </cfRule>
  </conditionalFormatting>
  <conditionalFormatting sqref="AC32">
    <cfRule type="cellIs" dxfId="18358" priority="522" operator="lessThan">
      <formula>$C$4</formula>
    </cfRule>
  </conditionalFormatting>
  <conditionalFormatting sqref="AC33">
    <cfRule type="cellIs" dxfId="18357" priority="523" operator="lessThan">
      <formula>$C$4</formula>
    </cfRule>
  </conditionalFormatting>
  <conditionalFormatting sqref="AC34">
    <cfRule type="cellIs" dxfId="18356" priority="524" operator="lessThan">
      <formula>$C$4</formula>
    </cfRule>
  </conditionalFormatting>
  <conditionalFormatting sqref="AC35">
    <cfRule type="cellIs" dxfId="18355" priority="525" operator="lessThan">
      <formula>$C$4</formula>
    </cfRule>
  </conditionalFormatting>
  <conditionalFormatting sqref="AC36">
    <cfRule type="cellIs" dxfId="18354" priority="526" operator="lessThan">
      <formula>$C$4</formula>
    </cfRule>
  </conditionalFormatting>
  <conditionalFormatting sqref="AC37">
    <cfRule type="cellIs" dxfId="18353" priority="527" operator="lessThan">
      <formula>$C$4</formula>
    </cfRule>
  </conditionalFormatting>
  <conditionalFormatting sqref="AC38">
    <cfRule type="cellIs" dxfId="18352" priority="528" operator="lessThan">
      <formula>$C$4</formula>
    </cfRule>
  </conditionalFormatting>
  <conditionalFormatting sqref="AC39">
    <cfRule type="cellIs" dxfId="18351" priority="529" operator="lessThan">
      <formula>$C$4</formula>
    </cfRule>
  </conditionalFormatting>
  <conditionalFormatting sqref="AC40">
    <cfRule type="cellIs" dxfId="18350" priority="530" operator="lessThan">
      <formula>$C$4</formula>
    </cfRule>
  </conditionalFormatting>
  <conditionalFormatting sqref="AC41">
    <cfRule type="cellIs" dxfId="18349" priority="531" operator="lessThan">
      <formula>$C$4</formula>
    </cfRule>
  </conditionalFormatting>
  <conditionalFormatting sqref="AC42">
    <cfRule type="cellIs" dxfId="18348" priority="532" operator="lessThan">
      <formula>$C$4</formula>
    </cfRule>
  </conditionalFormatting>
  <conditionalFormatting sqref="AC43">
    <cfRule type="cellIs" dxfId="18347" priority="533" operator="lessThan">
      <formula>$C$4</formula>
    </cfRule>
  </conditionalFormatting>
  <conditionalFormatting sqref="AC44">
    <cfRule type="cellIs" dxfId="18346" priority="534" operator="lessThan">
      <formula>$C$4</formula>
    </cfRule>
  </conditionalFormatting>
  <conditionalFormatting sqref="AC45">
    <cfRule type="cellIs" dxfId="18345" priority="535" operator="lessThan">
      <formula>$C$4</formula>
    </cfRule>
  </conditionalFormatting>
  <conditionalFormatting sqref="AC46">
    <cfRule type="cellIs" dxfId="18344" priority="536" operator="lessThan">
      <formula>$C$4</formula>
    </cfRule>
  </conditionalFormatting>
  <conditionalFormatting sqref="AC47">
    <cfRule type="cellIs" dxfId="18343" priority="537" operator="lessThan">
      <formula>$C$4</formula>
    </cfRule>
  </conditionalFormatting>
  <conditionalFormatting sqref="AC48">
    <cfRule type="cellIs" dxfId="18342" priority="538" operator="lessThan">
      <formula>$C$4</formula>
    </cfRule>
  </conditionalFormatting>
  <conditionalFormatting sqref="AC49">
    <cfRule type="cellIs" dxfId="18341" priority="539" operator="lessThan">
      <formula>$C$4</formula>
    </cfRule>
  </conditionalFormatting>
  <conditionalFormatting sqref="AC50">
    <cfRule type="cellIs" dxfId="18340" priority="540" operator="lessThan">
      <formula>$C$4</formula>
    </cfRule>
  </conditionalFormatting>
  <conditionalFormatting sqref="AC51">
    <cfRule type="cellIs" dxfId="18339" priority="541" operator="lessThan">
      <formula>$C$4</formula>
    </cfRule>
  </conditionalFormatting>
  <conditionalFormatting sqref="AC52">
    <cfRule type="cellIs" dxfId="18338" priority="542" operator="lessThan">
      <formula>$C$4</formula>
    </cfRule>
  </conditionalFormatting>
  <conditionalFormatting sqref="AC53">
    <cfRule type="cellIs" dxfId="18337" priority="543" operator="lessThan">
      <formula>$C$4</formula>
    </cfRule>
  </conditionalFormatting>
  <conditionalFormatting sqref="AC54">
    <cfRule type="cellIs" dxfId="18336" priority="544" operator="lessThan">
      <formula>$C$4</formula>
    </cfRule>
  </conditionalFormatting>
  <conditionalFormatting sqref="AC55">
    <cfRule type="cellIs" dxfId="18335" priority="545" operator="lessThan">
      <formula>$C$4</formula>
    </cfRule>
  </conditionalFormatting>
  <conditionalFormatting sqref="AC56">
    <cfRule type="cellIs" dxfId="18334" priority="546" operator="lessThan">
      <formula>$C$4</formula>
    </cfRule>
  </conditionalFormatting>
  <conditionalFormatting sqref="AC57">
    <cfRule type="cellIs" dxfId="18333" priority="547" operator="lessThan">
      <formula>$C$4</formula>
    </cfRule>
  </conditionalFormatting>
  <conditionalFormatting sqref="AC58">
    <cfRule type="cellIs" dxfId="18332" priority="548" operator="lessThan">
      <formula>$C$4</formula>
    </cfRule>
  </conditionalFormatting>
  <conditionalFormatting sqref="AC59">
    <cfRule type="cellIs" dxfId="18331" priority="549" operator="lessThan">
      <formula>$C$4</formula>
    </cfRule>
  </conditionalFormatting>
  <conditionalFormatting sqref="AC60">
    <cfRule type="cellIs" dxfId="18330" priority="550" operator="lessThan">
      <formula>$C$4</formula>
    </cfRule>
  </conditionalFormatting>
  <conditionalFormatting sqref="AD11">
    <cfRule type="cellIs" dxfId="18329" priority="551" operator="lessThan">
      <formula>$C$4</formula>
    </cfRule>
  </conditionalFormatting>
  <conditionalFormatting sqref="AD12">
    <cfRule type="cellIs" dxfId="18328" priority="552" operator="lessThan">
      <formula>$C$4</formula>
    </cfRule>
  </conditionalFormatting>
  <conditionalFormatting sqref="AD13">
    <cfRule type="cellIs" dxfId="18327" priority="553" operator="lessThan">
      <formula>$C$4</formula>
    </cfRule>
  </conditionalFormatting>
  <conditionalFormatting sqref="AD14">
    <cfRule type="cellIs" dxfId="18326" priority="554" operator="lessThan">
      <formula>$C$4</formula>
    </cfRule>
  </conditionalFormatting>
  <conditionalFormatting sqref="AD15">
    <cfRule type="cellIs" dxfId="18325" priority="555" operator="lessThan">
      <formula>$C$4</formula>
    </cfRule>
  </conditionalFormatting>
  <conditionalFormatting sqref="AD16">
    <cfRule type="cellIs" dxfId="18324" priority="556" operator="lessThan">
      <formula>$C$4</formula>
    </cfRule>
  </conditionalFormatting>
  <conditionalFormatting sqref="AD17">
    <cfRule type="cellIs" dxfId="18323" priority="557" operator="lessThan">
      <formula>$C$4</formula>
    </cfRule>
  </conditionalFormatting>
  <conditionalFormatting sqref="AD18">
    <cfRule type="cellIs" dxfId="18322" priority="558" operator="lessThan">
      <formula>$C$4</formula>
    </cfRule>
  </conditionalFormatting>
  <conditionalFormatting sqref="AD19">
    <cfRule type="cellIs" dxfId="18321" priority="559" operator="lessThan">
      <formula>$C$4</formula>
    </cfRule>
  </conditionalFormatting>
  <conditionalFormatting sqref="AD20">
    <cfRule type="cellIs" dxfId="18320" priority="560" operator="lessThan">
      <formula>$C$4</formula>
    </cfRule>
  </conditionalFormatting>
  <conditionalFormatting sqref="AD21">
    <cfRule type="cellIs" dxfId="18319" priority="561" operator="lessThan">
      <formula>$C$4</formula>
    </cfRule>
  </conditionalFormatting>
  <conditionalFormatting sqref="AD22">
    <cfRule type="cellIs" dxfId="18318" priority="562" operator="lessThan">
      <formula>$C$4</formula>
    </cfRule>
  </conditionalFormatting>
  <conditionalFormatting sqref="AD23">
    <cfRule type="cellIs" dxfId="18317" priority="563" operator="lessThan">
      <formula>$C$4</formula>
    </cfRule>
  </conditionalFormatting>
  <conditionalFormatting sqref="AD24">
    <cfRule type="cellIs" dxfId="18316" priority="564" operator="lessThan">
      <formula>$C$4</formula>
    </cfRule>
  </conditionalFormatting>
  <conditionalFormatting sqref="AD25">
    <cfRule type="cellIs" dxfId="18315" priority="565" operator="lessThan">
      <formula>$C$4</formula>
    </cfRule>
  </conditionalFormatting>
  <conditionalFormatting sqref="AD26">
    <cfRule type="cellIs" dxfId="18314" priority="566" operator="lessThan">
      <formula>$C$4</formula>
    </cfRule>
  </conditionalFormatting>
  <conditionalFormatting sqref="AD27">
    <cfRule type="cellIs" dxfId="18313" priority="567" operator="lessThan">
      <formula>$C$4</formula>
    </cfRule>
  </conditionalFormatting>
  <conditionalFormatting sqref="AD28">
    <cfRule type="cellIs" dxfId="18312" priority="568" operator="lessThan">
      <formula>$C$4</formula>
    </cfRule>
  </conditionalFormatting>
  <conditionalFormatting sqref="AD29">
    <cfRule type="cellIs" dxfId="18311" priority="569" operator="lessThan">
      <formula>$C$4</formula>
    </cfRule>
  </conditionalFormatting>
  <conditionalFormatting sqref="AD30">
    <cfRule type="cellIs" dxfId="18310" priority="570" operator="lessThan">
      <formula>$C$4</formula>
    </cfRule>
  </conditionalFormatting>
  <conditionalFormatting sqref="AD31">
    <cfRule type="cellIs" dxfId="18309" priority="571" operator="lessThan">
      <formula>$C$4</formula>
    </cfRule>
  </conditionalFormatting>
  <conditionalFormatting sqref="AD32">
    <cfRule type="cellIs" dxfId="18308" priority="572" operator="lessThan">
      <formula>$C$4</formula>
    </cfRule>
  </conditionalFormatting>
  <conditionalFormatting sqref="AD33">
    <cfRule type="cellIs" dxfId="18307" priority="573" operator="lessThan">
      <formula>$C$4</formula>
    </cfRule>
  </conditionalFormatting>
  <conditionalFormatting sqref="AD34">
    <cfRule type="cellIs" dxfId="18306" priority="574" operator="lessThan">
      <formula>$C$4</formula>
    </cfRule>
  </conditionalFormatting>
  <conditionalFormatting sqref="AD35">
    <cfRule type="cellIs" dxfId="18305" priority="575" operator="lessThan">
      <formula>$C$4</formula>
    </cfRule>
  </conditionalFormatting>
  <conditionalFormatting sqref="AD36">
    <cfRule type="cellIs" dxfId="18304" priority="576" operator="lessThan">
      <formula>$C$4</formula>
    </cfRule>
  </conditionalFormatting>
  <conditionalFormatting sqref="AD37">
    <cfRule type="cellIs" dxfId="18303" priority="577" operator="lessThan">
      <formula>$C$4</formula>
    </cfRule>
  </conditionalFormatting>
  <conditionalFormatting sqref="AD38">
    <cfRule type="cellIs" dxfId="18302" priority="578" operator="lessThan">
      <formula>$C$4</formula>
    </cfRule>
  </conditionalFormatting>
  <conditionalFormatting sqref="AD39">
    <cfRule type="cellIs" dxfId="18301" priority="579" operator="lessThan">
      <formula>$C$4</formula>
    </cfRule>
  </conditionalFormatting>
  <conditionalFormatting sqref="AD40">
    <cfRule type="cellIs" dxfId="18300" priority="580" operator="lessThan">
      <formula>$C$4</formula>
    </cfRule>
  </conditionalFormatting>
  <conditionalFormatting sqref="AD41">
    <cfRule type="cellIs" dxfId="18299" priority="581" operator="lessThan">
      <formula>$C$4</formula>
    </cfRule>
  </conditionalFormatting>
  <conditionalFormatting sqref="AD42">
    <cfRule type="cellIs" dxfId="18298" priority="582" operator="lessThan">
      <formula>$C$4</formula>
    </cfRule>
  </conditionalFormatting>
  <conditionalFormatting sqref="AD43">
    <cfRule type="cellIs" dxfId="18297" priority="583" operator="lessThan">
      <formula>$C$4</formula>
    </cfRule>
  </conditionalFormatting>
  <conditionalFormatting sqref="AD44">
    <cfRule type="cellIs" dxfId="18296" priority="584" operator="lessThan">
      <formula>$C$4</formula>
    </cfRule>
  </conditionalFormatting>
  <conditionalFormatting sqref="AD45">
    <cfRule type="cellIs" dxfId="18295" priority="585" operator="lessThan">
      <formula>$C$4</formula>
    </cfRule>
  </conditionalFormatting>
  <conditionalFormatting sqref="AD46">
    <cfRule type="cellIs" dxfId="18294" priority="586" operator="lessThan">
      <formula>$C$4</formula>
    </cfRule>
  </conditionalFormatting>
  <conditionalFormatting sqref="AD47">
    <cfRule type="cellIs" dxfId="18293" priority="587" operator="lessThan">
      <formula>$C$4</formula>
    </cfRule>
  </conditionalFormatting>
  <conditionalFormatting sqref="AD48">
    <cfRule type="cellIs" dxfId="18292" priority="588" operator="lessThan">
      <formula>$C$4</formula>
    </cfRule>
  </conditionalFormatting>
  <conditionalFormatting sqref="AD49">
    <cfRule type="cellIs" dxfId="18291" priority="589" operator="lessThan">
      <formula>$C$4</formula>
    </cfRule>
  </conditionalFormatting>
  <conditionalFormatting sqref="AD50">
    <cfRule type="cellIs" dxfId="18290" priority="590" operator="lessThan">
      <formula>$C$4</formula>
    </cfRule>
  </conditionalFormatting>
  <conditionalFormatting sqref="AD51">
    <cfRule type="cellIs" dxfId="18289" priority="591" operator="lessThan">
      <formula>$C$4</formula>
    </cfRule>
  </conditionalFormatting>
  <conditionalFormatting sqref="AD52">
    <cfRule type="cellIs" dxfId="18288" priority="592" operator="lessThan">
      <formula>$C$4</formula>
    </cfRule>
  </conditionalFormatting>
  <conditionalFormatting sqref="AD53">
    <cfRule type="cellIs" dxfId="18287" priority="593" operator="lessThan">
      <formula>$C$4</formula>
    </cfRule>
  </conditionalFormatting>
  <conditionalFormatting sqref="AD54">
    <cfRule type="cellIs" dxfId="18286" priority="594" operator="lessThan">
      <formula>$C$4</formula>
    </cfRule>
  </conditionalFormatting>
  <conditionalFormatting sqref="AD55">
    <cfRule type="cellIs" dxfId="18285" priority="595" operator="lessThan">
      <formula>$C$4</formula>
    </cfRule>
  </conditionalFormatting>
  <conditionalFormatting sqref="AD56">
    <cfRule type="cellIs" dxfId="18284" priority="596" operator="lessThan">
      <formula>$C$4</formula>
    </cfRule>
  </conditionalFormatting>
  <conditionalFormatting sqref="AD57">
    <cfRule type="cellIs" dxfId="18283" priority="597" operator="lessThan">
      <formula>$C$4</formula>
    </cfRule>
  </conditionalFormatting>
  <conditionalFormatting sqref="AD58">
    <cfRule type="cellIs" dxfId="18282" priority="598" operator="lessThan">
      <formula>$C$4</formula>
    </cfRule>
  </conditionalFormatting>
  <conditionalFormatting sqref="AD59">
    <cfRule type="cellIs" dxfId="18281" priority="599" operator="lessThan">
      <formula>$C$4</formula>
    </cfRule>
  </conditionalFormatting>
  <conditionalFormatting sqref="AD60">
    <cfRule type="cellIs" dxfId="18280" priority="600" operator="lessThan">
      <formula>$C$4</formula>
    </cfRule>
  </conditionalFormatting>
  <conditionalFormatting sqref="AE11">
    <cfRule type="cellIs" dxfId="18279" priority="601" operator="lessThan">
      <formula>$C$4</formula>
    </cfRule>
  </conditionalFormatting>
  <conditionalFormatting sqref="AE12">
    <cfRule type="cellIs" dxfId="18278" priority="602" operator="lessThan">
      <formula>$C$4</formula>
    </cfRule>
  </conditionalFormatting>
  <conditionalFormatting sqref="AE13">
    <cfRule type="cellIs" dxfId="18277" priority="603" operator="lessThan">
      <formula>$C$4</formula>
    </cfRule>
  </conditionalFormatting>
  <conditionalFormatting sqref="AE14">
    <cfRule type="cellIs" dxfId="18276" priority="604" operator="lessThan">
      <formula>$C$4</formula>
    </cfRule>
  </conditionalFormatting>
  <conditionalFormatting sqref="AE15">
    <cfRule type="cellIs" dxfId="18275" priority="605" operator="lessThan">
      <formula>$C$4</formula>
    </cfRule>
  </conditionalFormatting>
  <conditionalFormatting sqref="AE16">
    <cfRule type="cellIs" dxfId="18274" priority="606" operator="lessThan">
      <formula>$C$4</formula>
    </cfRule>
  </conditionalFormatting>
  <conditionalFormatting sqref="AE17">
    <cfRule type="cellIs" dxfId="18273" priority="607" operator="lessThan">
      <formula>$C$4</formula>
    </cfRule>
  </conditionalFormatting>
  <conditionalFormatting sqref="AE18">
    <cfRule type="cellIs" dxfId="18272" priority="608" operator="lessThan">
      <formula>$C$4</formula>
    </cfRule>
  </conditionalFormatting>
  <conditionalFormatting sqref="AE19">
    <cfRule type="cellIs" dxfId="18271" priority="609" operator="lessThan">
      <formula>$C$4</formula>
    </cfRule>
  </conditionalFormatting>
  <conditionalFormatting sqref="AE20">
    <cfRule type="cellIs" dxfId="18270" priority="610" operator="lessThan">
      <formula>$C$4</formula>
    </cfRule>
  </conditionalFormatting>
  <conditionalFormatting sqref="AE21">
    <cfRule type="cellIs" dxfId="18269" priority="611" operator="lessThan">
      <formula>$C$4</formula>
    </cfRule>
  </conditionalFormatting>
  <conditionalFormatting sqref="AE22">
    <cfRule type="cellIs" dxfId="18268" priority="612" operator="lessThan">
      <formula>$C$4</formula>
    </cfRule>
  </conditionalFormatting>
  <conditionalFormatting sqref="AE23">
    <cfRule type="cellIs" dxfId="18267" priority="613" operator="lessThan">
      <formula>$C$4</formula>
    </cfRule>
  </conditionalFormatting>
  <conditionalFormatting sqref="AE24">
    <cfRule type="cellIs" dxfId="18266" priority="614" operator="lessThan">
      <formula>$C$4</formula>
    </cfRule>
  </conditionalFormatting>
  <conditionalFormatting sqref="AE25">
    <cfRule type="cellIs" dxfId="18265" priority="615" operator="lessThan">
      <formula>$C$4</formula>
    </cfRule>
  </conditionalFormatting>
  <conditionalFormatting sqref="AE26">
    <cfRule type="cellIs" dxfId="18264" priority="616" operator="lessThan">
      <formula>$C$4</formula>
    </cfRule>
  </conditionalFormatting>
  <conditionalFormatting sqref="AE27">
    <cfRule type="cellIs" dxfId="18263" priority="617" operator="lessThan">
      <formula>$C$4</formula>
    </cfRule>
  </conditionalFormatting>
  <conditionalFormatting sqref="AE28">
    <cfRule type="cellIs" dxfId="18262" priority="618" operator="lessThan">
      <formula>$C$4</formula>
    </cfRule>
  </conditionalFormatting>
  <conditionalFormatting sqref="AE29">
    <cfRule type="cellIs" dxfId="18261" priority="619" operator="lessThan">
      <formula>$C$4</formula>
    </cfRule>
  </conditionalFormatting>
  <conditionalFormatting sqref="AE30">
    <cfRule type="cellIs" dxfId="18260" priority="620" operator="lessThan">
      <formula>$C$4</formula>
    </cfRule>
  </conditionalFormatting>
  <conditionalFormatting sqref="AE31">
    <cfRule type="cellIs" dxfId="18259" priority="621" operator="lessThan">
      <formula>$C$4</formula>
    </cfRule>
  </conditionalFormatting>
  <conditionalFormatting sqref="AE32">
    <cfRule type="cellIs" dxfId="18258" priority="622" operator="lessThan">
      <formula>$C$4</formula>
    </cfRule>
  </conditionalFormatting>
  <conditionalFormatting sqref="AE33">
    <cfRule type="cellIs" dxfId="18257" priority="623" operator="lessThan">
      <formula>$C$4</formula>
    </cfRule>
  </conditionalFormatting>
  <conditionalFormatting sqref="AE34">
    <cfRule type="cellIs" dxfId="18256" priority="624" operator="lessThan">
      <formula>$C$4</formula>
    </cfRule>
  </conditionalFormatting>
  <conditionalFormatting sqref="AE35">
    <cfRule type="cellIs" dxfId="18255" priority="625" operator="lessThan">
      <formula>$C$4</formula>
    </cfRule>
  </conditionalFormatting>
  <conditionalFormatting sqref="AE36">
    <cfRule type="cellIs" dxfId="18254" priority="626" operator="lessThan">
      <formula>$C$4</formula>
    </cfRule>
  </conditionalFormatting>
  <conditionalFormatting sqref="AE37">
    <cfRule type="cellIs" dxfId="18253" priority="627" operator="lessThan">
      <formula>$C$4</formula>
    </cfRule>
  </conditionalFormatting>
  <conditionalFormatting sqref="AE38">
    <cfRule type="cellIs" dxfId="18252" priority="628" operator="lessThan">
      <formula>$C$4</formula>
    </cfRule>
  </conditionalFormatting>
  <conditionalFormatting sqref="AE39">
    <cfRule type="cellIs" dxfId="18251" priority="629" operator="lessThan">
      <formula>$C$4</formula>
    </cfRule>
  </conditionalFormatting>
  <conditionalFormatting sqref="AE40">
    <cfRule type="cellIs" dxfId="18250" priority="630" operator="lessThan">
      <formula>$C$4</formula>
    </cfRule>
  </conditionalFormatting>
  <conditionalFormatting sqref="AE41">
    <cfRule type="cellIs" dxfId="18249" priority="631" operator="lessThan">
      <formula>$C$4</formula>
    </cfRule>
  </conditionalFormatting>
  <conditionalFormatting sqref="AE42">
    <cfRule type="cellIs" dxfId="18248" priority="632" operator="lessThan">
      <formula>$C$4</formula>
    </cfRule>
  </conditionalFormatting>
  <conditionalFormatting sqref="AE43">
    <cfRule type="cellIs" dxfId="18247" priority="633" operator="lessThan">
      <formula>$C$4</formula>
    </cfRule>
  </conditionalFormatting>
  <conditionalFormatting sqref="AE44">
    <cfRule type="cellIs" dxfId="18246" priority="634" operator="lessThan">
      <formula>$C$4</formula>
    </cfRule>
  </conditionalFormatting>
  <conditionalFormatting sqref="AE45">
    <cfRule type="cellIs" dxfId="18245" priority="635" operator="lessThan">
      <formula>$C$4</formula>
    </cfRule>
  </conditionalFormatting>
  <conditionalFormatting sqref="AE46">
    <cfRule type="cellIs" dxfId="18244" priority="636" operator="lessThan">
      <formula>$C$4</formula>
    </cfRule>
  </conditionalFormatting>
  <conditionalFormatting sqref="AE47">
    <cfRule type="cellIs" dxfId="18243" priority="637" operator="lessThan">
      <formula>$C$4</formula>
    </cfRule>
  </conditionalFormatting>
  <conditionalFormatting sqref="AE48">
    <cfRule type="cellIs" dxfId="18242" priority="638" operator="lessThan">
      <formula>$C$4</formula>
    </cfRule>
  </conditionalFormatting>
  <conditionalFormatting sqref="AE49">
    <cfRule type="cellIs" dxfId="18241" priority="639" operator="lessThan">
      <formula>$C$4</formula>
    </cfRule>
  </conditionalFormatting>
  <conditionalFormatting sqref="AE50">
    <cfRule type="cellIs" dxfId="18240" priority="640" operator="lessThan">
      <formula>$C$4</formula>
    </cfRule>
  </conditionalFormatting>
  <conditionalFormatting sqref="AE51">
    <cfRule type="cellIs" dxfId="18239" priority="641" operator="lessThan">
      <formula>$C$4</formula>
    </cfRule>
  </conditionalFormatting>
  <conditionalFormatting sqref="AE52">
    <cfRule type="cellIs" dxfId="18238" priority="642" operator="lessThan">
      <formula>$C$4</formula>
    </cfRule>
  </conditionalFormatting>
  <conditionalFormatting sqref="AE53">
    <cfRule type="cellIs" dxfId="18237" priority="643" operator="lessThan">
      <formula>$C$4</formula>
    </cfRule>
  </conditionalFormatting>
  <conditionalFormatting sqref="AE54">
    <cfRule type="cellIs" dxfId="18236" priority="644" operator="lessThan">
      <formula>$C$4</formula>
    </cfRule>
  </conditionalFormatting>
  <conditionalFormatting sqref="AE55">
    <cfRule type="cellIs" dxfId="18235" priority="645" operator="lessThan">
      <formula>$C$4</formula>
    </cfRule>
  </conditionalFormatting>
  <conditionalFormatting sqref="AE56">
    <cfRule type="cellIs" dxfId="18234" priority="646" operator="lessThan">
      <formula>$C$4</formula>
    </cfRule>
  </conditionalFormatting>
  <conditionalFormatting sqref="AE57">
    <cfRule type="cellIs" dxfId="18233" priority="647" operator="lessThan">
      <formula>$C$4</formula>
    </cfRule>
  </conditionalFormatting>
  <conditionalFormatting sqref="AE58">
    <cfRule type="cellIs" dxfId="18232" priority="648" operator="lessThan">
      <formula>$C$4</formula>
    </cfRule>
  </conditionalFormatting>
  <conditionalFormatting sqref="AE59">
    <cfRule type="cellIs" dxfId="18231" priority="649" operator="lessThan">
      <formula>$C$4</formula>
    </cfRule>
  </conditionalFormatting>
  <conditionalFormatting sqref="AE60">
    <cfRule type="cellIs" dxfId="18230" priority="650" operator="lessThan">
      <formula>$C$4</formula>
    </cfRule>
  </conditionalFormatting>
  <conditionalFormatting sqref="AF11">
    <cfRule type="cellIs" dxfId="18229" priority="651" operator="lessThan">
      <formula>$C$4</formula>
    </cfRule>
  </conditionalFormatting>
  <conditionalFormatting sqref="AF12">
    <cfRule type="cellIs" dxfId="18228" priority="652" operator="lessThan">
      <formula>$C$4</formula>
    </cfRule>
  </conditionalFormatting>
  <conditionalFormatting sqref="AF13">
    <cfRule type="cellIs" dxfId="18227" priority="653" operator="lessThan">
      <formula>$C$4</formula>
    </cfRule>
  </conditionalFormatting>
  <conditionalFormatting sqref="AF14">
    <cfRule type="cellIs" dxfId="18226" priority="654" operator="lessThan">
      <formula>$C$4</formula>
    </cfRule>
  </conditionalFormatting>
  <conditionalFormatting sqref="AF15">
    <cfRule type="cellIs" dxfId="18225" priority="655" operator="lessThan">
      <formula>$C$4</formula>
    </cfRule>
  </conditionalFormatting>
  <conditionalFormatting sqref="AF16">
    <cfRule type="cellIs" dxfId="18224" priority="656" operator="lessThan">
      <formula>$C$4</formula>
    </cfRule>
  </conditionalFormatting>
  <conditionalFormatting sqref="AF17">
    <cfRule type="cellIs" dxfId="18223" priority="657" operator="lessThan">
      <formula>$C$4</formula>
    </cfRule>
  </conditionalFormatting>
  <conditionalFormatting sqref="AF18">
    <cfRule type="cellIs" dxfId="18222" priority="658" operator="lessThan">
      <formula>$C$4</formula>
    </cfRule>
  </conditionalFormatting>
  <conditionalFormatting sqref="AF19">
    <cfRule type="cellIs" dxfId="18221" priority="659" operator="lessThan">
      <formula>$C$4</formula>
    </cfRule>
  </conditionalFormatting>
  <conditionalFormatting sqref="AF20">
    <cfRule type="cellIs" dxfId="18220" priority="660" operator="lessThan">
      <formula>$C$4</formula>
    </cfRule>
  </conditionalFormatting>
  <conditionalFormatting sqref="AF21">
    <cfRule type="cellIs" dxfId="18219" priority="661" operator="lessThan">
      <formula>$C$4</formula>
    </cfRule>
  </conditionalFormatting>
  <conditionalFormatting sqref="AF22">
    <cfRule type="cellIs" dxfId="18218" priority="662" operator="lessThan">
      <formula>$C$4</formula>
    </cfRule>
  </conditionalFormatting>
  <conditionalFormatting sqref="AF23">
    <cfRule type="cellIs" dxfId="18217" priority="663" operator="lessThan">
      <formula>$C$4</formula>
    </cfRule>
  </conditionalFormatting>
  <conditionalFormatting sqref="AF24">
    <cfRule type="cellIs" dxfId="18216" priority="664" operator="lessThan">
      <formula>$C$4</formula>
    </cfRule>
  </conditionalFormatting>
  <conditionalFormatting sqref="AF25">
    <cfRule type="cellIs" dxfId="18215" priority="665" operator="lessThan">
      <formula>$C$4</formula>
    </cfRule>
  </conditionalFormatting>
  <conditionalFormatting sqref="AF26">
    <cfRule type="cellIs" dxfId="18214" priority="666" operator="lessThan">
      <formula>$C$4</formula>
    </cfRule>
  </conditionalFormatting>
  <conditionalFormatting sqref="AF27">
    <cfRule type="cellIs" dxfId="18213" priority="667" operator="lessThan">
      <formula>$C$4</formula>
    </cfRule>
  </conditionalFormatting>
  <conditionalFormatting sqref="AF28">
    <cfRule type="cellIs" dxfId="18212" priority="668" operator="lessThan">
      <formula>$C$4</formula>
    </cfRule>
  </conditionalFormatting>
  <conditionalFormatting sqref="AF29">
    <cfRule type="cellIs" dxfId="18211" priority="669" operator="lessThan">
      <formula>$C$4</formula>
    </cfRule>
  </conditionalFormatting>
  <conditionalFormatting sqref="AF30">
    <cfRule type="cellIs" dxfId="18210" priority="670" operator="lessThan">
      <formula>$C$4</formula>
    </cfRule>
  </conditionalFormatting>
  <conditionalFormatting sqref="AF31">
    <cfRule type="cellIs" dxfId="18209" priority="671" operator="lessThan">
      <formula>$C$4</formula>
    </cfRule>
  </conditionalFormatting>
  <conditionalFormatting sqref="AF32">
    <cfRule type="cellIs" dxfId="18208" priority="672" operator="lessThan">
      <formula>$C$4</formula>
    </cfRule>
  </conditionalFormatting>
  <conditionalFormatting sqref="AF33">
    <cfRule type="cellIs" dxfId="18207" priority="673" operator="lessThan">
      <formula>$C$4</formula>
    </cfRule>
  </conditionalFormatting>
  <conditionalFormatting sqref="AF34">
    <cfRule type="cellIs" dxfId="18206" priority="674" operator="lessThan">
      <formula>$C$4</formula>
    </cfRule>
  </conditionalFormatting>
  <conditionalFormatting sqref="AF35">
    <cfRule type="cellIs" dxfId="18205" priority="675" operator="lessThan">
      <formula>$C$4</formula>
    </cfRule>
  </conditionalFormatting>
  <conditionalFormatting sqref="AF36">
    <cfRule type="cellIs" dxfId="18204" priority="676" operator="lessThan">
      <formula>$C$4</formula>
    </cfRule>
  </conditionalFormatting>
  <conditionalFormatting sqref="AF37">
    <cfRule type="cellIs" dxfId="18203" priority="677" operator="lessThan">
      <formula>$C$4</formula>
    </cfRule>
  </conditionalFormatting>
  <conditionalFormatting sqref="AF38">
    <cfRule type="cellIs" dxfId="18202" priority="678" operator="lessThan">
      <formula>$C$4</formula>
    </cfRule>
  </conditionalFormatting>
  <conditionalFormatting sqref="AF39">
    <cfRule type="cellIs" dxfId="18201" priority="679" operator="lessThan">
      <formula>$C$4</formula>
    </cfRule>
  </conditionalFormatting>
  <conditionalFormatting sqref="AF40">
    <cfRule type="cellIs" dxfId="18200" priority="680" operator="lessThan">
      <formula>$C$4</formula>
    </cfRule>
  </conditionalFormatting>
  <conditionalFormatting sqref="AF41">
    <cfRule type="cellIs" dxfId="18199" priority="681" operator="lessThan">
      <formula>$C$4</formula>
    </cfRule>
  </conditionalFormatting>
  <conditionalFormatting sqref="AF42">
    <cfRule type="cellIs" dxfId="18198" priority="682" operator="lessThan">
      <formula>$C$4</formula>
    </cfRule>
  </conditionalFormatting>
  <conditionalFormatting sqref="AF43">
    <cfRule type="cellIs" dxfId="18197" priority="683" operator="lessThan">
      <formula>$C$4</formula>
    </cfRule>
  </conditionalFormatting>
  <conditionalFormatting sqref="AF44">
    <cfRule type="cellIs" dxfId="18196" priority="684" operator="lessThan">
      <formula>$C$4</formula>
    </cfRule>
  </conditionalFormatting>
  <conditionalFormatting sqref="AF45">
    <cfRule type="cellIs" dxfId="18195" priority="685" operator="lessThan">
      <formula>$C$4</formula>
    </cfRule>
  </conditionalFormatting>
  <conditionalFormatting sqref="AF46">
    <cfRule type="cellIs" dxfId="18194" priority="686" operator="lessThan">
      <formula>$C$4</formula>
    </cfRule>
  </conditionalFormatting>
  <conditionalFormatting sqref="AF47">
    <cfRule type="cellIs" dxfId="18193" priority="687" operator="lessThan">
      <formula>$C$4</formula>
    </cfRule>
  </conditionalFormatting>
  <conditionalFormatting sqref="AF48">
    <cfRule type="cellIs" dxfId="18192" priority="688" operator="lessThan">
      <formula>$C$4</formula>
    </cfRule>
  </conditionalFormatting>
  <conditionalFormatting sqref="AF49">
    <cfRule type="cellIs" dxfId="18191" priority="689" operator="lessThan">
      <formula>$C$4</formula>
    </cfRule>
  </conditionalFormatting>
  <conditionalFormatting sqref="AF50">
    <cfRule type="cellIs" dxfId="18190" priority="690" operator="lessThan">
      <formula>$C$4</formula>
    </cfRule>
  </conditionalFormatting>
  <conditionalFormatting sqref="AF51">
    <cfRule type="cellIs" dxfId="18189" priority="691" operator="lessThan">
      <formula>$C$4</formula>
    </cfRule>
  </conditionalFormatting>
  <conditionalFormatting sqref="AF52">
    <cfRule type="cellIs" dxfId="18188" priority="692" operator="lessThan">
      <formula>$C$4</formula>
    </cfRule>
  </conditionalFormatting>
  <conditionalFormatting sqref="AF53">
    <cfRule type="cellIs" dxfId="18187" priority="693" operator="lessThan">
      <formula>$C$4</formula>
    </cfRule>
  </conditionalFormatting>
  <conditionalFormatting sqref="AF54">
    <cfRule type="cellIs" dxfId="18186" priority="694" operator="lessThan">
      <formula>$C$4</formula>
    </cfRule>
  </conditionalFormatting>
  <conditionalFormatting sqref="AF55">
    <cfRule type="cellIs" dxfId="18185" priority="695" operator="lessThan">
      <formula>$C$4</formula>
    </cfRule>
  </conditionalFormatting>
  <conditionalFormatting sqref="AF56">
    <cfRule type="cellIs" dxfId="18184" priority="696" operator="lessThan">
      <formula>$C$4</formula>
    </cfRule>
  </conditionalFormatting>
  <conditionalFormatting sqref="AF57">
    <cfRule type="cellIs" dxfId="18183" priority="697" operator="lessThan">
      <formula>$C$4</formula>
    </cfRule>
  </conditionalFormatting>
  <conditionalFormatting sqref="AF58">
    <cfRule type="cellIs" dxfId="18182" priority="698" operator="lessThan">
      <formula>$C$4</formula>
    </cfRule>
  </conditionalFormatting>
  <conditionalFormatting sqref="AF59">
    <cfRule type="cellIs" dxfId="18181" priority="699" operator="lessThan">
      <formula>$C$4</formula>
    </cfRule>
  </conditionalFormatting>
  <conditionalFormatting sqref="AF60">
    <cfRule type="cellIs" dxfId="18180" priority="700" operator="lessThan">
      <formula>$C$4</formula>
    </cfRule>
  </conditionalFormatting>
  <conditionalFormatting sqref="AG11">
    <cfRule type="cellIs" dxfId="18179" priority="701" operator="lessThan">
      <formula>$C$4</formula>
    </cfRule>
  </conditionalFormatting>
  <conditionalFormatting sqref="AG12">
    <cfRule type="cellIs" dxfId="18178" priority="702" operator="lessThan">
      <formula>$C$4</formula>
    </cfRule>
  </conditionalFormatting>
  <conditionalFormatting sqref="AG13">
    <cfRule type="cellIs" dxfId="18177" priority="703" operator="lessThan">
      <formula>$C$4</formula>
    </cfRule>
  </conditionalFormatting>
  <conditionalFormatting sqref="AG14">
    <cfRule type="cellIs" dxfId="18176" priority="704" operator="lessThan">
      <formula>$C$4</formula>
    </cfRule>
  </conditionalFormatting>
  <conditionalFormatting sqref="AG15">
    <cfRule type="cellIs" dxfId="18175" priority="705" operator="lessThan">
      <formula>$C$4</formula>
    </cfRule>
  </conditionalFormatting>
  <conditionalFormatting sqref="AG16">
    <cfRule type="cellIs" dxfId="18174" priority="706" operator="lessThan">
      <formula>$C$4</formula>
    </cfRule>
  </conditionalFormatting>
  <conditionalFormatting sqref="AG17">
    <cfRule type="cellIs" dxfId="18173" priority="707" operator="lessThan">
      <formula>$C$4</formula>
    </cfRule>
  </conditionalFormatting>
  <conditionalFormatting sqref="AG18">
    <cfRule type="cellIs" dxfId="18172" priority="708" operator="lessThan">
      <formula>$C$4</formula>
    </cfRule>
  </conditionalFormatting>
  <conditionalFormatting sqref="AG19">
    <cfRule type="cellIs" dxfId="18171" priority="709" operator="lessThan">
      <formula>$C$4</formula>
    </cfRule>
  </conditionalFormatting>
  <conditionalFormatting sqref="AG20">
    <cfRule type="cellIs" dxfId="18170" priority="710" operator="lessThan">
      <formula>$C$4</formula>
    </cfRule>
  </conditionalFormatting>
  <conditionalFormatting sqref="AG21">
    <cfRule type="cellIs" dxfId="18169" priority="711" operator="lessThan">
      <formula>$C$4</formula>
    </cfRule>
  </conditionalFormatting>
  <conditionalFormatting sqref="AG22">
    <cfRule type="cellIs" dxfId="18168" priority="712" operator="lessThan">
      <formula>$C$4</formula>
    </cfRule>
  </conditionalFormatting>
  <conditionalFormatting sqref="AG23">
    <cfRule type="cellIs" dxfId="18167" priority="713" operator="lessThan">
      <formula>$C$4</formula>
    </cfRule>
  </conditionalFormatting>
  <conditionalFormatting sqref="AG24">
    <cfRule type="cellIs" dxfId="18166" priority="714" operator="lessThan">
      <formula>$C$4</formula>
    </cfRule>
  </conditionalFormatting>
  <conditionalFormatting sqref="AG25">
    <cfRule type="cellIs" dxfId="18165" priority="715" operator="lessThan">
      <formula>$C$4</formula>
    </cfRule>
  </conditionalFormatting>
  <conditionalFormatting sqref="AG26">
    <cfRule type="cellIs" dxfId="18164" priority="716" operator="lessThan">
      <formula>$C$4</formula>
    </cfRule>
  </conditionalFormatting>
  <conditionalFormatting sqref="AG27">
    <cfRule type="cellIs" dxfId="18163" priority="717" operator="lessThan">
      <formula>$C$4</formula>
    </cfRule>
  </conditionalFormatting>
  <conditionalFormatting sqref="AG28">
    <cfRule type="cellIs" dxfId="18162" priority="718" operator="lessThan">
      <formula>$C$4</formula>
    </cfRule>
  </conditionalFormatting>
  <conditionalFormatting sqref="AG29">
    <cfRule type="cellIs" dxfId="18161" priority="719" operator="lessThan">
      <formula>$C$4</formula>
    </cfRule>
  </conditionalFormatting>
  <conditionalFormatting sqref="AG30">
    <cfRule type="cellIs" dxfId="18160" priority="720" operator="lessThan">
      <formula>$C$4</formula>
    </cfRule>
  </conditionalFormatting>
  <conditionalFormatting sqref="AG31">
    <cfRule type="cellIs" dxfId="18159" priority="721" operator="lessThan">
      <formula>$C$4</formula>
    </cfRule>
  </conditionalFormatting>
  <conditionalFormatting sqref="AG32">
    <cfRule type="cellIs" dxfId="18158" priority="722" operator="lessThan">
      <formula>$C$4</formula>
    </cfRule>
  </conditionalFormatting>
  <conditionalFormatting sqref="AG33">
    <cfRule type="cellIs" dxfId="18157" priority="723" operator="lessThan">
      <formula>$C$4</formula>
    </cfRule>
  </conditionalFormatting>
  <conditionalFormatting sqref="AG34">
    <cfRule type="cellIs" dxfId="18156" priority="724" operator="lessThan">
      <formula>$C$4</formula>
    </cfRule>
  </conditionalFormatting>
  <conditionalFormatting sqref="AG35">
    <cfRule type="cellIs" dxfId="18155" priority="725" operator="lessThan">
      <formula>$C$4</formula>
    </cfRule>
  </conditionalFormatting>
  <conditionalFormatting sqref="AG36">
    <cfRule type="cellIs" dxfId="18154" priority="726" operator="lessThan">
      <formula>$C$4</formula>
    </cfRule>
  </conditionalFormatting>
  <conditionalFormatting sqref="AG37">
    <cfRule type="cellIs" dxfId="18153" priority="727" operator="lessThan">
      <formula>$C$4</formula>
    </cfRule>
  </conditionalFormatting>
  <conditionalFormatting sqref="AG38">
    <cfRule type="cellIs" dxfId="18152" priority="728" operator="lessThan">
      <formula>$C$4</formula>
    </cfRule>
  </conditionalFormatting>
  <conditionalFormatting sqref="AG39">
    <cfRule type="cellIs" dxfId="18151" priority="729" operator="lessThan">
      <formula>$C$4</formula>
    </cfRule>
  </conditionalFormatting>
  <conditionalFormatting sqref="AG40">
    <cfRule type="cellIs" dxfId="18150" priority="730" operator="lessThan">
      <formula>$C$4</formula>
    </cfRule>
  </conditionalFormatting>
  <conditionalFormatting sqref="AG41">
    <cfRule type="cellIs" dxfId="18149" priority="731" operator="lessThan">
      <formula>$C$4</formula>
    </cfRule>
  </conditionalFormatting>
  <conditionalFormatting sqref="AG42">
    <cfRule type="cellIs" dxfId="18148" priority="732" operator="lessThan">
      <formula>$C$4</formula>
    </cfRule>
  </conditionalFormatting>
  <conditionalFormatting sqref="AG43">
    <cfRule type="cellIs" dxfId="18147" priority="733" operator="lessThan">
      <formula>$C$4</formula>
    </cfRule>
  </conditionalFormatting>
  <conditionalFormatting sqref="AG44">
    <cfRule type="cellIs" dxfId="18146" priority="734" operator="lessThan">
      <formula>$C$4</formula>
    </cfRule>
  </conditionalFormatting>
  <conditionalFormatting sqref="AG45">
    <cfRule type="cellIs" dxfId="18145" priority="735" operator="lessThan">
      <formula>$C$4</formula>
    </cfRule>
  </conditionalFormatting>
  <conditionalFormatting sqref="AG46">
    <cfRule type="cellIs" dxfId="18144" priority="736" operator="lessThan">
      <formula>$C$4</formula>
    </cfRule>
  </conditionalFormatting>
  <conditionalFormatting sqref="AG47">
    <cfRule type="cellIs" dxfId="18143" priority="737" operator="lessThan">
      <formula>$C$4</formula>
    </cfRule>
  </conditionalFormatting>
  <conditionalFormatting sqref="AG48">
    <cfRule type="cellIs" dxfId="18142" priority="738" operator="lessThan">
      <formula>$C$4</formula>
    </cfRule>
  </conditionalFormatting>
  <conditionalFormatting sqref="AG49">
    <cfRule type="cellIs" dxfId="18141" priority="739" operator="lessThan">
      <formula>$C$4</formula>
    </cfRule>
  </conditionalFormatting>
  <conditionalFormatting sqref="AG50">
    <cfRule type="cellIs" dxfId="18140" priority="740" operator="lessThan">
      <formula>$C$4</formula>
    </cfRule>
  </conditionalFormatting>
  <conditionalFormatting sqref="AG51">
    <cfRule type="cellIs" dxfId="18139" priority="741" operator="lessThan">
      <formula>$C$4</formula>
    </cfRule>
  </conditionalFormatting>
  <conditionalFormatting sqref="AG52">
    <cfRule type="cellIs" dxfId="18138" priority="742" operator="lessThan">
      <formula>$C$4</formula>
    </cfRule>
  </conditionalFormatting>
  <conditionalFormatting sqref="AG53">
    <cfRule type="cellIs" dxfId="18137" priority="743" operator="lessThan">
      <formula>$C$4</formula>
    </cfRule>
  </conditionalFormatting>
  <conditionalFormatting sqref="AG54">
    <cfRule type="cellIs" dxfId="18136" priority="744" operator="lessThan">
      <formula>$C$4</formula>
    </cfRule>
  </conditionalFormatting>
  <conditionalFormatting sqref="AG55">
    <cfRule type="cellIs" dxfId="18135" priority="745" operator="lessThan">
      <formula>$C$4</formula>
    </cfRule>
  </conditionalFormatting>
  <conditionalFormatting sqref="AG56">
    <cfRule type="cellIs" dxfId="18134" priority="746" operator="lessThan">
      <formula>$C$4</formula>
    </cfRule>
  </conditionalFormatting>
  <conditionalFormatting sqref="AG57">
    <cfRule type="cellIs" dxfId="18133" priority="747" operator="lessThan">
      <formula>$C$4</formula>
    </cfRule>
  </conditionalFormatting>
  <conditionalFormatting sqref="AG58">
    <cfRule type="cellIs" dxfId="18132" priority="748" operator="lessThan">
      <formula>$C$4</formula>
    </cfRule>
  </conditionalFormatting>
  <conditionalFormatting sqref="AG59">
    <cfRule type="cellIs" dxfId="18131" priority="749" operator="lessThan">
      <formula>$C$4</formula>
    </cfRule>
  </conditionalFormatting>
  <conditionalFormatting sqref="AG60">
    <cfRule type="cellIs" dxfId="18130" priority="750" operator="lessThan">
      <formula>$C$4</formula>
    </cfRule>
  </conditionalFormatting>
  <conditionalFormatting sqref="AH11">
    <cfRule type="cellIs" dxfId="18129" priority="751" operator="lessThan">
      <formula>$C$4</formula>
    </cfRule>
  </conditionalFormatting>
  <conditionalFormatting sqref="AH12">
    <cfRule type="cellIs" dxfId="18128" priority="752" operator="lessThan">
      <formula>$C$4</formula>
    </cfRule>
  </conditionalFormatting>
  <conditionalFormatting sqref="AH13">
    <cfRule type="cellIs" dxfId="18127" priority="753" operator="lessThan">
      <formula>$C$4</formula>
    </cfRule>
  </conditionalFormatting>
  <conditionalFormatting sqref="AH14">
    <cfRule type="cellIs" dxfId="18126" priority="754" operator="lessThan">
      <formula>$C$4</formula>
    </cfRule>
  </conditionalFormatting>
  <conditionalFormatting sqref="AH15">
    <cfRule type="cellIs" dxfId="18125" priority="755" operator="lessThan">
      <formula>$C$4</formula>
    </cfRule>
  </conditionalFormatting>
  <conditionalFormatting sqref="AH16">
    <cfRule type="cellIs" dxfId="18124" priority="756" operator="lessThan">
      <formula>$C$4</formula>
    </cfRule>
  </conditionalFormatting>
  <conditionalFormatting sqref="AH17">
    <cfRule type="cellIs" dxfId="18123" priority="757" operator="lessThan">
      <formula>$C$4</formula>
    </cfRule>
  </conditionalFormatting>
  <conditionalFormatting sqref="AH18">
    <cfRule type="cellIs" dxfId="18122" priority="758" operator="lessThan">
      <formula>$C$4</formula>
    </cfRule>
  </conditionalFormatting>
  <conditionalFormatting sqref="AH19">
    <cfRule type="cellIs" dxfId="18121" priority="759" operator="lessThan">
      <formula>$C$4</formula>
    </cfRule>
  </conditionalFormatting>
  <conditionalFormatting sqref="AH20">
    <cfRule type="cellIs" dxfId="18120" priority="760" operator="lessThan">
      <formula>$C$4</formula>
    </cfRule>
  </conditionalFormatting>
  <conditionalFormatting sqref="AH21">
    <cfRule type="cellIs" dxfId="18119" priority="761" operator="lessThan">
      <formula>$C$4</formula>
    </cfRule>
  </conditionalFormatting>
  <conditionalFormatting sqref="AH22">
    <cfRule type="cellIs" dxfId="18118" priority="762" operator="lessThan">
      <formula>$C$4</formula>
    </cfRule>
  </conditionalFormatting>
  <conditionalFormatting sqref="AH23">
    <cfRule type="cellIs" dxfId="18117" priority="763" operator="lessThan">
      <formula>$C$4</formula>
    </cfRule>
  </conditionalFormatting>
  <conditionalFormatting sqref="AH24">
    <cfRule type="cellIs" dxfId="18116" priority="764" operator="lessThan">
      <formula>$C$4</formula>
    </cfRule>
  </conditionalFormatting>
  <conditionalFormatting sqref="AH25">
    <cfRule type="cellIs" dxfId="18115" priority="765" operator="lessThan">
      <formula>$C$4</formula>
    </cfRule>
  </conditionalFormatting>
  <conditionalFormatting sqref="AH26">
    <cfRule type="cellIs" dxfId="18114" priority="766" operator="lessThan">
      <formula>$C$4</formula>
    </cfRule>
  </conditionalFormatting>
  <conditionalFormatting sqref="AH27">
    <cfRule type="cellIs" dxfId="18113" priority="767" operator="lessThan">
      <formula>$C$4</formula>
    </cfRule>
  </conditionalFormatting>
  <conditionalFormatting sqref="AH28">
    <cfRule type="cellIs" dxfId="18112" priority="768" operator="lessThan">
      <formula>$C$4</formula>
    </cfRule>
  </conditionalFormatting>
  <conditionalFormatting sqref="AH29">
    <cfRule type="cellIs" dxfId="18111" priority="769" operator="lessThan">
      <formula>$C$4</formula>
    </cfRule>
  </conditionalFormatting>
  <conditionalFormatting sqref="AH30">
    <cfRule type="cellIs" dxfId="18110" priority="770" operator="lessThan">
      <formula>$C$4</formula>
    </cfRule>
  </conditionalFormatting>
  <conditionalFormatting sqref="AH31">
    <cfRule type="cellIs" dxfId="18109" priority="771" operator="lessThan">
      <formula>$C$4</formula>
    </cfRule>
  </conditionalFormatting>
  <conditionalFormatting sqref="AH32">
    <cfRule type="cellIs" dxfId="18108" priority="772" operator="lessThan">
      <formula>$C$4</formula>
    </cfRule>
  </conditionalFormatting>
  <conditionalFormatting sqref="AH33">
    <cfRule type="cellIs" dxfId="18107" priority="773" operator="lessThan">
      <formula>$C$4</formula>
    </cfRule>
  </conditionalFormatting>
  <conditionalFormatting sqref="AH34">
    <cfRule type="cellIs" dxfId="18106" priority="774" operator="lessThan">
      <formula>$C$4</formula>
    </cfRule>
  </conditionalFormatting>
  <conditionalFormatting sqref="AH35">
    <cfRule type="cellIs" dxfId="18105" priority="775" operator="lessThan">
      <formula>$C$4</formula>
    </cfRule>
  </conditionalFormatting>
  <conditionalFormatting sqref="AH36">
    <cfRule type="cellIs" dxfId="18104" priority="776" operator="lessThan">
      <formula>$C$4</formula>
    </cfRule>
  </conditionalFormatting>
  <conditionalFormatting sqref="AH37">
    <cfRule type="cellIs" dxfId="18103" priority="777" operator="lessThan">
      <formula>$C$4</formula>
    </cfRule>
  </conditionalFormatting>
  <conditionalFormatting sqref="AH38">
    <cfRule type="cellIs" dxfId="18102" priority="778" operator="lessThan">
      <formula>$C$4</formula>
    </cfRule>
  </conditionalFormatting>
  <conditionalFormatting sqref="AH39">
    <cfRule type="cellIs" dxfId="18101" priority="779" operator="lessThan">
      <formula>$C$4</formula>
    </cfRule>
  </conditionalFormatting>
  <conditionalFormatting sqref="AH40">
    <cfRule type="cellIs" dxfId="18100" priority="780" operator="lessThan">
      <formula>$C$4</formula>
    </cfRule>
  </conditionalFormatting>
  <conditionalFormatting sqref="AH41">
    <cfRule type="cellIs" dxfId="18099" priority="781" operator="lessThan">
      <formula>$C$4</formula>
    </cfRule>
  </conditionalFormatting>
  <conditionalFormatting sqref="AH42">
    <cfRule type="cellIs" dxfId="18098" priority="782" operator="lessThan">
      <formula>$C$4</formula>
    </cfRule>
  </conditionalFormatting>
  <conditionalFormatting sqref="AH43">
    <cfRule type="cellIs" dxfId="18097" priority="783" operator="lessThan">
      <formula>$C$4</formula>
    </cfRule>
  </conditionalFormatting>
  <conditionalFormatting sqref="AH44">
    <cfRule type="cellIs" dxfId="18096" priority="784" operator="lessThan">
      <formula>$C$4</formula>
    </cfRule>
  </conditionalFormatting>
  <conditionalFormatting sqref="AH45">
    <cfRule type="cellIs" dxfId="18095" priority="785" operator="lessThan">
      <formula>$C$4</formula>
    </cfRule>
  </conditionalFormatting>
  <conditionalFormatting sqref="AH46">
    <cfRule type="cellIs" dxfId="18094" priority="786" operator="lessThan">
      <formula>$C$4</formula>
    </cfRule>
  </conditionalFormatting>
  <conditionalFormatting sqref="AH47">
    <cfRule type="cellIs" dxfId="18093" priority="787" operator="lessThan">
      <formula>$C$4</formula>
    </cfRule>
  </conditionalFormatting>
  <conditionalFormatting sqref="AH48">
    <cfRule type="cellIs" dxfId="18092" priority="788" operator="lessThan">
      <formula>$C$4</formula>
    </cfRule>
  </conditionalFormatting>
  <conditionalFormatting sqref="AH49">
    <cfRule type="cellIs" dxfId="18091" priority="789" operator="lessThan">
      <formula>$C$4</formula>
    </cfRule>
  </conditionalFormatting>
  <conditionalFormatting sqref="AH50">
    <cfRule type="cellIs" dxfId="18090" priority="790" operator="lessThan">
      <formula>$C$4</formula>
    </cfRule>
  </conditionalFormatting>
  <conditionalFormatting sqref="AH51">
    <cfRule type="cellIs" dxfId="18089" priority="791" operator="lessThan">
      <formula>$C$4</formula>
    </cfRule>
  </conditionalFormatting>
  <conditionalFormatting sqref="AH52">
    <cfRule type="cellIs" dxfId="18088" priority="792" operator="lessThan">
      <formula>$C$4</formula>
    </cfRule>
  </conditionalFormatting>
  <conditionalFormatting sqref="AH53">
    <cfRule type="cellIs" dxfId="18087" priority="793" operator="lessThan">
      <formula>$C$4</formula>
    </cfRule>
  </conditionalFormatting>
  <conditionalFormatting sqref="AH54">
    <cfRule type="cellIs" dxfId="18086" priority="794" operator="lessThan">
      <formula>$C$4</formula>
    </cfRule>
  </conditionalFormatting>
  <conditionalFormatting sqref="AH55">
    <cfRule type="cellIs" dxfId="18085" priority="795" operator="lessThan">
      <formula>$C$4</formula>
    </cfRule>
  </conditionalFormatting>
  <conditionalFormatting sqref="AH56">
    <cfRule type="cellIs" dxfId="18084" priority="796" operator="lessThan">
      <formula>$C$4</formula>
    </cfRule>
  </conditionalFormatting>
  <conditionalFormatting sqref="AH57">
    <cfRule type="cellIs" dxfId="18083" priority="797" operator="lessThan">
      <formula>$C$4</formula>
    </cfRule>
  </conditionalFormatting>
  <conditionalFormatting sqref="AH58">
    <cfRule type="cellIs" dxfId="18082" priority="798" operator="lessThan">
      <formula>$C$4</formula>
    </cfRule>
  </conditionalFormatting>
  <conditionalFormatting sqref="AH59">
    <cfRule type="cellIs" dxfId="18081" priority="799" operator="lessThan">
      <formula>$C$4</formula>
    </cfRule>
  </conditionalFormatting>
  <conditionalFormatting sqref="AH60">
    <cfRule type="cellIs" dxfId="18080" priority="800" operator="lessThan">
      <formula>$C$4</formula>
    </cfRule>
  </conditionalFormatting>
  <conditionalFormatting sqref="AI11">
    <cfRule type="cellIs" dxfId="18079" priority="801" operator="lessThan">
      <formula>$C$4</formula>
    </cfRule>
  </conditionalFormatting>
  <conditionalFormatting sqref="AI12">
    <cfRule type="cellIs" dxfId="18078" priority="802" operator="lessThan">
      <formula>$C$4</formula>
    </cfRule>
  </conditionalFormatting>
  <conditionalFormatting sqref="AI13">
    <cfRule type="cellIs" dxfId="18077" priority="803" operator="lessThan">
      <formula>$C$4</formula>
    </cfRule>
  </conditionalFormatting>
  <conditionalFormatting sqref="AI14">
    <cfRule type="cellIs" dxfId="18076" priority="804" operator="lessThan">
      <formula>$C$4</formula>
    </cfRule>
  </conditionalFormatting>
  <conditionalFormatting sqref="AI15">
    <cfRule type="cellIs" dxfId="18075" priority="805" operator="lessThan">
      <formula>$C$4</formula>
    </cfRule>
  </conditionalFormatting>
  <conditionalFormatting sqref="AI16">
    <cfRule type="cellIs" dxfId="18074" priority="806" operator="lessThan">
      <formula>$C$4</formula>
    </cfRule>
  </conditionalFormatting>
  <conditionalFormatting sqref="AI17">
    <cfRule type="cellIs" dxfId="18073" priority="807" operator="lessThan">
      <formula>$C$4</formula>
    </cfRule>
  </conditionalFormatting>
  <conditionalFormatting sqref="AI18">
    <cfRule type="cellIs" dxfId="18072" priority="808" operator="lessThan">
      <formula>$C$4</formula>
    </cfRule>
  </conditionalFormatting>
  <conditionalFormatting sqref="AI19">
    <cfRule type="cellIs" dxfId="18071" priority="809" operator="lessThan">
      <formula>$C$4</formula>
    </cfRule>
  </conditionalFormatting>
  <conditionalFormatting sqref="AI20">
    <cfRule type="cellIs" dxfId="18070" priority="810" operator="lessThan">
      <formula>$C$4</formula>
    </cfRule>
  </conditionalFormatting>
  <conditionalFormatting sqref="AI21">
    <cfRule type="cellIs" dxfId="18069" priority="811" operator="lessThan">
      <formula>$C$4</formula>
    </cfRule>
  </conditionalFormatting>
  <conditionalFormatting sqref="AI22">
    <cfRule type="cellIs" dxfId="18068" priority="812" operator="lessThan">
      <formula>$C$4</formula>
    </cfRule>
  </conditionalFormatting>
  <conditionalFormatting sqref="AI23">
    <cfRule type="cellIs" dxfId="18067" priority="813" operator="lessThan">
      <formula>$C$4</formula>
    </cfRule>
  </conditionalFormatting>
  <conditionalFormatting sqref="AI24">
    <cfRule type="cellIs" dxfId="18066" priority="814" operator="lessThan">
      <formula>$C$4</formula>
    </cfRule>
  </conditionalFormatting>
  <conditionalFormatting sqref="AI25">
    <cfRule type="cellIs" dxfId="18065" priority="815" operator="lessThan">
      <formula>$C$4</formula>
    </cfRule>
  </conditionalFormatting>
  <conditionalFormatting sqref="AI26">
    <cfRule type="cellIs" dxfId="18064" priority="816" operator="lessThan">
      <formula>$C$4</formula>
    </cfRule>
  </conditionalFormatting>
  <conditionalFormatting sqref="AI27">
    <cfRule type="cellIs" dxfId="18063" priority="817" operator="lessThan">
      <formula>$C$4</formula>
    </cfRule>
  </conditionalFormatting>
  <conditionalFormatting sqref="AI28">
    <cfRule type="cellIs" dxfId="18062" priority="818" operator="lessThan">
      <formula>$C$4</formula>
    </cfRule>
  </conditionalFormatting>
  <conditionalFormatting sqref="AI29">
    <cfRule type="cellIs" dxfId="18061" priority="819" operator="lessThan">
      <formula>$C$4</formula>
    </cfRule>
  </conditionalFormatting>
  <conditionalFormatting sqref="AI30">
    <cfRule type="cellIs" dxfId="18060" priority="820" operator="lessThan">
      <formula>$C$4</formula>
    </cfRule>
  </conditionalFormatting>
  <conditionalFormatting sqref="AI31">
    <cfRule type="cellIs" dxfId="18059" priority="821" operator="lessThan">
      <formula>$C$4</formula>
    </cfRule>
  </conditionalFormatting>
  <conditionalFormatting sqref="AI32">
    <cfRule type="cellIs" dxfId="18058" priority="822" operator="lessThan">
      <formula>$C$4</formula>
    </cfRule>
  </conditionalFormatting>
  <conditionalFormatting sqref="AI33">
    <cfRule type="cellIs" dxfId="18057" priority="823" operator="lessThan">
      <formula>$C$4</formula>
    </cfRule>
  </conditionalFormatting>
  <conditionalFormatting sqref="AI34">
    <cfRule type="cellIs" dxfId="18056" priority="824" operator="lessThan">
      <formula>$C$4</formula>
    </cfRule>
  </conditionalFormatting>
  <conditionalFormatting sqref="AI35">
    <cfRule type="cellIs" dxfId="18055" priority="825" operator="lessThan">
      <formula>$C$4</formula>
    </cfRule>
  </conditionalFormatting>
  <conditionalFormatting sqref="AI36">
    <cfRule type="cellIs" dxfId="18054" priority="826" operator="lessThan">
      <formula>$C$4</formula>
    </cfRule>
  </conditionalFormatting>
  <conditionalFormatting sqref="AI37">
    <cfRule type="cellIs" dxfId="18053" priority="827" operator="lessThan">
      <formula>$C$4</formula>
    </cfRule>
  </conditionalFormatting>
  <conditionalFormatting sqref="AI38">
    <cfRule type="cellIs" dxfId="18052" priority="828" operator="lessThan">
      <formula>$C$4</formula>
    </cfRule>
  </conditionalFormatting>
  <conditionalFormatting sqref="AI39">
    <cfRule type="cellIs" dxfId="18051" priority="829" operator="lessThan">
      <formula>$C$4</formula>
    </cfRule>
  </conditionalFormatting>
  <conditionalFormatting sqref="AI40">
    <cfRule type="cellIs" dxfId="18050" priority="830" operator="lessThan">
      <formula>$C$4</formula>
    </cfRule>
  </conditionalFormatting>
  <conditionalFormatting sqref="AI41">
    <cfRule type="cellIs" dxfId="18049" priority="831" operator="lessThan">
      <formula>$C$4</formula>
    </cfRule>
  </conditionalFormatting>
  <conditionalFormatting sqref="AI42">
    <cfRule type="cellIs" dxfId="18048" priority="832" operator="lessThan">
      <formula>$C$4</formula>
    </cfRule>
  </conditionalFormatting>
  <conditionalFormatting sqref="AI43">
    <cfRule type="cellIs" dxfId="18047" priority="833" operator="lessThan">
      <formula>$C$4</formula>
    </cfRule>
  </conditionalFormatting>
  <conditionalFormatting sqref="AI44">
    <cfRule type="cellIs" dxfId="18046" priority="834" operator="lessThan">
      <formula>$C$4</formula>
    </cfRule>
  </conditionalFormatting>
  <conditionalFormatting sqref="AI45">
    <cfRule type="cellIs" dxfId="18045" priority="835" operator="lessThan">
      <formula>$C$4</formula>
    </cfRule>
  </conditionalFormatting>
  <conditionalFormatting sqref="AI46">
    <cfRule type="cellIs" dxfId="18044" priority="836" operator="lessThan">
      <formula>$C$4</formula>
    </cfRule>
  </conditionalFormatting>
  <conditionalFormatting sqref="AI47">
    <cfRule type="cellIs" dxfId="18043" priority="837" operator="lessThan">
      <formula>$C$4</formula>
    </cfRule>
  </conditionalFormatting>
  <conditionalFormatting sqref="AI48">
    <cfRule type="cellIs" dxfId="18042" priority="838" operator="lessThan">
      <formula>$C$4</formula>
    </cfRule>
  </conditionalFormatting>
  <conditionalFormatting sqref="AI49">
    <cfRule type="cellIs" dxfId="18041" priority="839" operator="lessThan">
      <formula>$C$4</formula>
    </cfRule>
  </conditionalFormatting>
  <conditionalFormatting sqref="AI50">
    <cfRule type="cellIs" dxfId="18040" priority="840" operator="lessThan">
      <formula>$C$4</formula>
    </cfRule>
  </conditionalFormatting>
  <conditionalFormatting sqref="AI51">
    <cfRule type="cellIs" dxfId="18039" priority="841" operator="lessThan">
      <formula>$C$4</formula>
    </cfRule>
  </conditionalFormatting>
  <conditionalFormatting sqref="AI52">
    <cfRule type="cellIs" dxfId="18038" priority="842" operator="lessThan">
      <formula>$C$4</formula>
    </cfRule>
  </conditionalFormatting>
  <conditionalFormatting sqref="AI53">
    <cfRule type="cellIs" dxfId="18037" priority="843" operator="lessThan">
      <formula>$C$4</formula>
    </cfRule>
  </conditionalFormatting>
  <conditionalFormatting sqref="AI54">
    <cfRule type="cellIs" dxfId="18036" priority="844" operator="lessThan">
      <formula>$C$4</formula>
    </cfRule>
  </conditionalFormatting>
  <conditionalFormatting sqref="AI55">
    <cfRule type="cellIs" dxfId="18035" priority="845" operator="lessThan">
      <formula>$C$4</formula>
    </cfRule>
  </conditionalFormatting>
  <conditionalFormatting sqref="AI56">
    <cfRule type="cellIs" dxfId="18034" priority="846" operator="lessThan">
      <formula>$C$4</formula>
    </cfRule>
  </conditionalFormatting>
  <conditionalFormatting sqref="AI57">
    <cfRule type="cellIs" dxfId="18033" priority="847" operator="lessThan">
      <formula>$C$4</formula>
    </cfRule>
  </conditionalFormatting>
  <conditionalFormatting sqref="AI58">
    <cfRule type="cellIs" dxfId="18032" priority="848" operator="lessThan">
      <formula>$C$4</formula>
    </cfRule>
  </conditionalFormatting>
  <conditionalFormatting sqref="AI59">
    <cfRule type="cellIs" dxfId="18031" priority="849" operator="lessThan">
      <formula>$C$4</formula>
    </cfRule>
  </conditionalFormatting>
  <conditionalFormatting sqref="AI60">
    <cfRule type="cellIs" dxfId="18030" priority="850" operator="lessThan">
      <formula>$C$4</formula>
    </cfRule>
  </conditionalFormatting>
  <conditionalFormatting sqref="AJ11">
    <cfRule type="cellIs" dxfId="18029" priority="851" operator="lessThan">
      <formula>$C$4</formula>
    </cfRule>
  </conditionalFormatting>
  <conditionalFormatting sqref="AJ12">
    <cfRule type="cellIs" dxfId="18028" priority="852" operator="lessThan">
      <formula>$C$4</formula>
    </cfRule>
  </conditionalFormatting>
  <conditionalFormatting sqref="AJ13">
    <cfRule type="cellIs" dxfId="18027" priority="853" operator="lessThan">
      <formula>$C$4</formula>
    </cfRule>
  </conditionalFormatting>
  <conditionalFormatting sqref="AJ14">
    <cfRule type="cellIs" dxfId="18026" priority="854" operator="lessThan">
      <formula>$C$4</formula>
    </cfRule>
  </conditionalFormatting>
  <conditionalFormatting sqref="AJ15">
    <cfRule type="cellIs" dxfId="18025" priority="855" operator="lessThan">
      <formula>$C$4</formula>
    </cfRule>
  </conditionalFormatting>
  <conditionalFormatting sqref="AJ16">
    <cfRule type="cellIs" dxfId="18024" priority="856" operator="lessThan">
      <formula>$C$4</formula>
    </cfRule>
  </conditionalFormatting>
  <conditionalFormatting sqref="AJ17">
    <cfRule type="cellIs" dxfId="18023" priority="857" operator="lessThan">
      <formula>$C$4</formula>
    </cfRule>
  </conditionalFormatting>
  <conditionalFormatting sqref="AJ18">
    <cfRule type="cellIs" dxfId="18022" priority="858" operator="lessThan">
      <formula>$C$4</formula>
    </cfRule>
  </conditionalFormatting>
  <conditionalFormatting sqref="AJ19">
    <cfRule type="cellIs" dxfId="18021" priority="859" operator="lessThan">
      <formula>$C$4</formula>
    </cfRule>
  </conditionalFormatting>
  <conditionalFormatting sqref="AJ20">
    <cfRule type="cellIs" dxfId="18020" priority="860" operator="lessThan">
      <formula>$C$4</formula>
    </cfRule>
  </conditionalFormatting>
  <conditionalFormatting sqref="AJ21">
    <cfRule type="cellIs" dxfId="18019" priority="861" operator="lessThan">
      <formula>$C$4</formula>
    </cfRule>
  </conditionalFormatting>
  <conditionalFormatting sqref="AJ22">
    <cfRule type="cellIs" dxfId="18018" priority="862" operator="lessThan">
      <formula>$C$4</formula>
    </cfRule>
  </conditionalFormatting>
  <conditionalFormatting sqref="AJ23">
    <cfRule type="cellIs" dxfId="18017" priority="863" operator="lessThan">
      <formula>$C$4</formula>
    </cfRule>
  </conditionalFormatting>
  <conditionalFormatting sqref="AJ24">
    <cfRule type="cellIs" dxfId="18016" priority="864" operator="lessThan">
      <formula>$C$4</formula>
    </cfRule>
  </conditionalFormatting>
  <conditionalFormatting sqref="AJ25">
    <cfRule type="cellIs" dxfId="18015" priority="865" operator="lessThan">
      <formula>$C$4</formula>
    </cfRule>
  </conditionalFormatting>
  <conditionalFormatting sqref="AJ26">
    <cfRule type="cellIs" dxfId="18014" priority="866" operator="lessThan">
      <formula>$C$4</formula>
    </cfRule>
  </conditionalFormatting>
  <conditionalFormatting sqref="AJ27">
    <cfRule type="cellIs" dxfId="18013" priority="867" operator="lessThan">
      <formula>$C$4</formula>
    </cfRule>
  </conditionalFormatting>
  <conditionalFormatting sqref="AJ28">
    <cfRule type="cellIs" dxfId="18012" priority="868" operator="lessThan">
      <formula>$C$4</formula>
    </cfRule>
  </conditionalFormatting>
  <conditionalFormatting sqref="AJ29">
    <cfRule type="cellIs" dxfId="18011" priority="869" operator="lessThan">
      <formula>$C$4</formula>
    </cfRule>
  </conditionalFormatting>
  <conditionalFormatting sqref="AJ30">
    <cfRule type="cellIs" dxfId="18010" priority="870" operator="lessThan">
      <formula>$C$4</formula>
    </cfRule>
  </conditionalFormatting>
  <conditionalFormatting sqref="AJ31">
    <cfRule type="cellIs" dxfId="18009" priority="871" operator="lessThan">
      <formula>$C$4</formula>
    </cfRule>
  </conditionalFormatting>
  <conditionalFormatting sqref="AJ32">
    <cfRule type="cellIs" dxfId="18008" priority="872" operator="lessThan">
      <formula>$C$4</formula>
    </cfRule>
  </conditionalFormatting>
  <conditionalFormatting sqref="AJ33">
    <cfRule type="cellIs" dxfId="18007" priority="873" operator="lessThan">
      <formula>$C$4</formula>
    </cfRule>
  </conditionalFormatting>
  <conditionalFormatting sqref="AJ34">
    <cfRule type="cellIs" dxfId="18006" priority="874" operator="lessThan">
      <formula>$C$4</formula>
    </cfRule>
  </conditionalFormatting>
  <conditionalFormatting sqref="AJ35">
    <cfRule type="cellIs" dxfId="18005" priority="875" operator="lessThan">
      <formula>$C$4</formula>
    </cfRule>
  </conditionalFormatting>
  <conditionalFormatting sqref="AJ36">
    <cfRule type="cellIs" dxfId="18004" priority="876" operator="lessThan">
      <formula>$C$4</formula>
    </cfRule>
  </conditionalFormatting>
  <conditionalFormatting sqref="AJ37">
    <cfRule type="cellIs" dxfId="18003" priority="877" operator="lessThan">
      <formula>$C$4</formula>
    </cfRule>
  </conditionalFormatting>
  <conditionalFormatting sqref="AJ38">
    <cfRule type="cellIs" dxfId="18002" priority="878" operator="lessThan">
      <formula>$C$4</formula>
    </cfRule>
  </conditionalFormatting>
  <conditionalFormatting sqref="AJ39">
    <cfRule type="cellIs" dxfId="18001" priority="879" operator="lessThan">
      <formula>$C$4</formula>
    </cfRule>
  </conditionalFormatting>
  <conditionalFormatting sqref="AJ40">
    <cfRule type="cellIs" dxfId="18000" priority="880" operator="lessThan">
      <formula>$C$4</formula>
    </cfRule>
  </conditionalFormatting>
  <conditionalFormatting sqref="AJ41">
    <cfRule type="cellIs" dxfId="17999" priority="881" operator="lessThan">
      <formula>$C$4</formula>
    </cfRule>
  </conditionalFormatting>
  <conditionalFormatting sqref="AJ42">
    <cfRule type="cellIs" dxfId="17998" priority="882" operator="lessThan">
      <formula>$C$4</formula>
    </cfRule>
  </conditionalFormatting>
  <conditionalFormatting sqref="AJ43">
    <cfRule type="cellIs" dxfId="17997" priority="883" operator="lessThan">
      <formula>$C$4</formula>
    </cfRule>
  </conditionalFormatting>
  <conditionalFormatting sqref="AJ44">
    <cfRule type="cellIs" dxfId="17996" priority="884" operator="lessThan">
      <formula>$C$4</formula>
    </cfRule>
  </conditionalFormatting>
  <conditionalFormatting sqref="AJ45">
    <cfRule type="cellIs" dxfId="17995" priority="885" operator="lessThan">
      <formula>$C$4</formula>
    </cfRule>
  </conditionalFormatting>
  <conditionalFormatting sqref="AJ46">
    <cfRule type="cellIs" dxfId="17994" priority="886" operator="lessThan">
      <formula>$C$4</formula>
    </cfRule>
  </conditionalFormatting>
  <conditionalFormatting sqref="AJ47">
    <cfRule type="cellIs" dxfId="17993" priority="887" operator="lessThan">
      <formula>$C$4</formula>
    </cfRule>
  </conditionalFormatting>
  <conditionalFormatting sqref="AJ48">
    <cfRule type="cellIs" dxfId="17992" priority="888" operator="lessThan">
      <formula>$C$4</formula>
    </cfRule>
  </conditionalFormatting>
  <conditionalFormatting sqref="AJ49">
    <cfRule type="cellIs" dxfId="17991" priority="889" operator="lessThan">
      <formula>$C$4</formula>
    </cfRule>
  </conditionalFormatting>
  <conditionalFormatting sqref="AJ50">
    <cfRule type="cellIs" dxfId="17990" priority="890" operator="lessThan">
      <formula>$C$4</formula>
    </cfRule>
  </conditionalFormatting>
  <conditionalFormatting sqref="AJ51">
    <cfRule type="cellIs" dxfId="17989" priority="891" operator="lessThan">
      <formula>$C$4</formula>
    </cfRule>
  </conditionalFormatting>
  <conditionalFormatting sqref="AJ52">
    <cfRule type="cellIs" dxfId="17988" priority="892" operator="lessThan">
      <formula>$C$4</formula>
    </cfRule>
  </conditionalFormatting>
  <conditionalFormatting sqref="AJ53">
    <cfRule type="cellIs" dxfId="17987" priority="893" operator="lessThan">
      <formula>$C$4</formula>
    </cfRule>
  </conditionalFormatting>
  <conditionalFormatting sqref="AJ54">
    <cfRule type="cellIs" dxfId="17986" priority="894" operator="lessThan">
      <formula>$C$4</formula>
    </cfRule>
  </conditionalFormatting>
  <conditionalFormatting sqref="AJ55">
    <cfRule type="cellIs" dxfId="17985" priority="895" operator="lessThan">
      <formula>$C$4</formula>
    </cfRule>
  </conditionalFormatting>
  <conditionalFormatting sqref="AJ56">
    <cfRule type="cellIs" dxfId="17984" priority="896" operator="lessThan">
      <formula>$C$4</formula>
    </cfRule>
  </conditionalFormatting>
  <conditionalFormatting sqref="AJ57">
    <cfRule type="cellIs" dxfId="17983" priority="897" operator="lessThan">
      <formula>$C$4</formula>
    </cfRule>
  </conditionalFormatting>
  <conditionalFormatting sqref="AJ58">
    <cfRule type="cellIs" dxfId="17982" priority="898" operator="lessThan">
      <formula>$C$4</formula>
    </cfRule>
  </conditionalFormatting>
  <conditionalFormatting sqref="AJ59">
    <cfRule type="cellIs" dxfId="17981" priority="899" operator="lessThan">
      <formula>$C$4</formula>
    </cfRule>
  </conditionalFormatting>
  <conditionalFormatting sqref="AJ60">
    <cfRule type="cellIs" dxfId="17980" priority="900" operator="lessThan">
      <formula>$C$4</formula>
    </cfRule>
  </conditionalFormatting>
  <conditionalFormatting sqref="AK11">
    <cfRule type="cellIs" dxfId="17979" priority="901" operator="lessThan">
      <formula>$C$4</formula>
    </cfRule>
  </conditionalFormatting>
  <conditionalFormatting sqref="AK12">
    <cfRule type="cellIs" dxfId="17978" priority="902" operator="lessThan">
      <formula>$C$4</formula>
    </cfRule>
  </conditionalFormatting>
  <conditionalFormatting sqref="AK13">
    <cfRule type="cellIs" dxfId="17977" priority="903" operator="lessThan">
      <formula>$C$4</formula>
    </cfRule>
  </conditionalFormatting>
  <conditionalFormatting sqref="AK14">
    <cfRule type="cellIs" dxfId="17976" priority="904" operator="lessThan">
      <formula>$C$4</formula>
    </cfRule>
  </conditionalFormatting>
  <conditionalFormatting sqref="AK15">
    <cfRule type="cellIs" dxfId="17975" priority="905" operator="lessThan">
      <formula>$C$4</formula>
    </cfRule>
  </conditionalFormatting>
  <conditionalFormatting sqref="AK16">
    <cfRule type="cellIs" dxfId="17974" priority="906" operator="lessThan">
      <formula>$C$4</formula>
    </cfRule>
  </conditionalFormatting>
  <conditionalFormatting sqref="AK17">
    <cfRule type="cellIs" dxfId="17973" priority="907" operator="lessThan">
      <formula>$C$4</formula>
    </cfRule>
  </conditionalFormatting>
  <conditionalFormatting sqref="AK18">
    <cfRule type="cellIs" dxfId="17972" priority="908" operator="lessThan">
      <formula>$C$4</formula>
    </cfRule>
  </conditionalFormatting>
  <conditionalFormatting sqref="AK19">
    <cfRule type="cellIs" dxfId="17971" priority="909" operator="lessThan">
      <formula>$C$4</formula>
    </cfRule>
  </conditionalFormatting>
  <conditionalFormatting sqref="AK20">
    <cfRule type="cellIs" dxfId="17970" priority="910" operator="lessThan">
      <formula>$C$4</formula>
    </cfRule>
  </conditionalFormatting>
  <conditionalFormatting sqref="AK21">
    <cfRule type="cellIs" dxfId="17969" priority="911" operator="lessThan">
      <formula>$C$4</formula>
    </cfRule>
  </conditionalFormatting>
  <conditionalFormatting sqref="AK22">
    <cfRule type="cellIs" dxfId="17968" priority="912" operator="lessThan">
      <formula>$C$4</formula>
    </cfRule>
  </conditionalFormatting>
  <conditionalFormatting sqref="AK23">
    <cfRule type="cellIs" dxfId="17967" priority="913" operator="lessThan">
      <formula>$C$4</formula>
    </cfRule>
  </conditionalFormatting>
  <conditionalFormatting sqref="AK24">
    <cfRule type="cellIs" dxfId="17966" priority="914" operator="lessThan">
      <formula>$C$4</formula>
    </cfRule>
  </conditionalFormatting>
  <conditionalFormatting sqref="AK25">
    <cfRule type="cellIs" dxfId="17965" priority="915" operator="lessThan">
      <formula>$C$4</formula>
    </cfRule>
  </conditionalFormatting>
  <conditionalFormatting sqref="AK26">
    <cfRule type="cellIs" dxfId="17964" priority="916" operator="lessThan">
      <formula>$C$4</formula>
    </cfRule>
  </conditionalFormatting>
  <conditionalFormatting sqref="AK27">
    <cfRule type="cellIs" dxfId="17963" priority="917" operator="lessThan">
      <formula>$C$4</formula>
    </cfRule>
  </conditionalFormatting>
  <conditionalFormatting sqref="AK28">
    <cfRule type="cellIs" dxfId="17962" priority="918" operator="lessThan">
      <formula>$C$4</formula>
    </cfRule>
  </conditionalFormatting>
  <conditionalFormatting sqref="AK29">
    <cfRule type="cellIs" dxfId="17961" priority="919" operator="lessThan">
      <formula>$C$4</formula>
    </cfRule>
  </conditionalFormatting>
  <conditionalFormatting sqref="AK30">
    <cfRule type="cellIs" dxfId="17960" priority="920" operator="lessThan">
      <formula>$C$4</formula>
    </cfRule>
  </conditionalFormatting>
  <conditionalFormatting sqref="AK31">
    <cfRule type="cellIs" dxfId="17959" priority="921" operator="lessThan">
      <formula>$C$4</formula>
    </cfRule>
  </conditionalFormatting>
  <conditionalFormatting sqref="AK32">
    <cfRule type="cellIs" dxfId="17958" priority="922" operator="lessThan">
      <formula>$C$4</formula>
    </cfRule>
  </conditionalFormatting>
  <conditionalFormatting sqref="AK33">
    <cfRule type="cellIs" dxfId="17957" priority="923" operator="lessThan">
      <formula>$C$4</formula>
    </cfRule>
  </conditionalFormatting>
  <conditionalFormatting sqref="AK34">
    <cfRule type="cellIs" dxfId="17956" priority="924" operator="lessThan">
      <formula>$C$4</formula>
    </cfRule>
  </conditionalFormatting>
  <conditionalFormatting sqref="AK35">
    <cfRule type="cellIs" dxfId="17955" priority="925" operator="lessThan">
      <formula>$C$4</formula>
    </cfRule>
  </conditionalFormatting>
  <conditionalFormatting sqref="AK36">
    <cfRule type="cellIs" dxfId="17954" priority="926" operator="lessThan">
      <formula>$C$4</formula>
    </cfRule>
  </conditionalFormatting>
  <conditionalFormatting sqref="AK37">
    <cfRule type="cellIs" dxfId="17953" priority="927" operator="lessThan">
      <formula>$C$4</formula>
    </cfRule>
  </conditionalFormatting>
  <conditionalFormatting sqref="AK38">
    <cfRule type="cellIs" dxfId="17952" priority="928" operator="lessThan">
      <formula>$C$4</formula>
    </cfRule>
  </conditionalFormatting>
  <conditionalFormatting sqref="AK39">
    <cfRule type="cellIs" dxfId="17951" priority="929" operator="lessThan">
      <formula>$C$4</formula>
    </cfRule>
  </conditionalFormatting>
  <conditionalFormatting sqref="AK40">
    <cfRule type="cellIs" dxfId="17950" priority="930" operator="lessThan">
      <formula>$C$4</formula>
    </cfRule>
  </conditionalFormatting>
  <conditionalFormatting sqref="AK41">
    <cfRule type="cellIs" dxfId="17949" priority="931" operator="lessThan">
      <formula>$C$4</formula>
    </cfRule>
  </conditionalFormatting>
  <conditionalFormatting sqref="AK42">
    <cfRule type="cellIs" dxfId="17948" priority="932" operator="lessThan">
      <formula>$C$4</formula>
    </cfRule>
  </conditionalFormatting>
  <conditionalFormatting sqref="AK43">
    <cfRule type="cellIs" dxfId="17947" priority="933" operator="lessThan">
      <formula>$C$4</formula>
    </cfRule>
  </conditionalFormatting>
  <conditionalFormatting sqref="AK44">
    <cfRule type="cellIs" dxfId="17946" priority="934" operator="lessThan">
      <formula>$C$4</formula>
    </cfRule>
  </conditionalFormatting>
  <conditionalFormatting sqref="AK45">
    <cfRule type="cellIs" dxfId="17945" priority="935" operator="lessThan">
      <formula>$C$4</formula>
    </cfRule>
  </conditionalFormatting>
  <conditionalFormatting sqref="AK46">
    <cfRule type="cellIs" dxfId="17944" priority="936" operator="lessThan">
      <formula>$C$4</formula>
    </cfRule>
  </conditionalFormatting>
  <conditionalFormatting sqref="AK47">
    <cfRule type="cellIs" dxfId="17943" priority="937" operator="lessThan">
      <formula>$C$4</formula>
    </cfRule>
  </conditionalFormatting>
  <conditionalFormatting sqref="AK48">
    <cfRule type="cellIs" dxfId="17942" priority="938" operator="lessThan">
      <formula>$C$4</formula>
    </cfRule>
  </conditionalFormatting>
  <conditionalFormatting sqref="AK49">
    <cfRule type="cellIs" dxfId="17941" priority="939" operator="lessThan">
      <formula>$C$4</formula>
    </cfRule>
  </conditionalFormatting>
  <conditionalFormatting sqref="AK50">
    <cfRule type="cellIs" dxfId="17940" priority="940" operator="lessThan">
      <formula>$C$4</formula>
    </cfRule>
  </conditionalFormatting>
  <conditionalFormatting sqref="AK51">
    <cfRule type="cellIs" dxfId="17939" priority="941" operator="lessThan">
      <formula>$C$4</formula>
    </cfRule>
  </conditionalFormatting>
  <conditionalFormatting sqref="AK52">
    <cfRule type="cellIs" dxfId="17938" priority="942" operator="lessThan">
      <formula>$C$4</formula>
    </cfRule>
  </conditionalFormatting>
  <conditionalFormatting sqref="AK53">
    <cfRule type="cellIs" dxfId="17937" priority="943" operator="lessThan">
      <formula>$C$4</formula>
    </cfRule>
  </conditionalFormatting>
  <conditionalFormatting sqref="AK54">
    <cfRule type="cellIs" dxfId="17936" priority="944" operator="lessThan">
      <formula>$C$4</formula>
    </cfRule>
  </conditionalFormatting>
  <conditionalFormatting sqref="AK55">
    <cfRule type="cellIs" dxfId="17935" priority="945" operator="lessThan">
      <formula>$C$4</formula>
    </cfRule>
  </conditionalFormatting>
  <conditionalFormatting sqref="AK56">
    <cfRule type="cellIs" dxfId="17934" priority="946" operator="lessThan">
      <formula>$C$4</formula>
    </cfRule>
  </conditionalFormatting>
  <conditionalFormatting sqref="AK57">
    <cfRule type="cellIs" dxfId="17933" priority="947" operator="lessThan">
      <formula>$C$4</formula>
    </cfRule>
  </conditionalFormatting>
  <conditionalFormatting sqref="AK58">
    <cfRule type="cellIs" dxfId="17932" priority="948" operator="lessThan">
      <formula>$C$4</formula>
    </cfRule>
  </conditionalFormatting>
  <conditionalFormatting sqref="AK59">
    <cfRule type="cellIs" dxfId="17931" priority="949" operator="lessThan">
      <formula>$C$4</formula>
    </cfRule>
  </conditionalFormatting>
  <conditionalFormatting sqref="AK60">
    <cfRule type="cellIs" dxfId="17930" priority="950" operator="lessThan">
      <formula>$C$4</formula>
    </cfRule>
  </conditionalFormatting>
  <conditionalFormatting sqref="AL11">
    <cfRule type="cellIs" dxfId="17929" priority="951" operator="lessThan">
      <formula>$C$4</formula>
    </cfRule>
  </conditionalFormatting>
  <conditionalFormatting sqref="AL12">
    <cfRule type="cellIs" dxfId="17928" priority="952" operator="lessThan">
      <formula>$C$4</formula>
    </cfRule>
  </conditionalFormatting>
  <conditionalFormatting sqref="AL13">
    <cfRule type="cellIs" dxfId="17927" priority="953" operator="lessThan">
      <formula>$C$4</formula>
    </cfRule>
  </conditionalFormatting>
  <conditionalFormatting sqref="AL14">
    <cfRule type="cellIs" dxfId="17926" priority="954" operator="lessThan">
      <formula>$C$4</formula>
    </cfRule>
  </conditionalFormatting>
  <conditionalFormatting sqref="AL15">
    <cfRule type="cellIs" dxfId="17925" priority="955" operator="lessThan">
      <formula>$C$4</formula>
    </cfRule>
  </conditionalFormatting>
  <conditionalFormatting sqref="AL16">
    <cfRule type="cellIs" dxfId="17924" priority="956" operator="lessThan">
      <formula>$C$4</formula>
    </cfRule>
  </conditionalFormatting>
  <conditionalFormatting sqref="AL17">
    <cfRule type="cellIs" dxfId="17923" priority="957" operator="lessThan">
      <formula>$C$4</formula>
    </cfRule>
  </conditionalFormatting>
  <conditionalFormatting sqref="AL18">
    <cfRule type="cellIs" dxfId="17922" priority="958" operator="lessThan">
      <formula>$C$4</formula>
    </cfRule>
  </conditionalFormatting>
  <conditionalFormatting sqref="AL19">
    <cfRule type="cellIs" dxfId="17921" priority="959" operator="lessThan">
      <formula>$C$4</formula>
    </cfRule>
  </conditionalFormatting>
  <conditionalFormatting sqref="AL20">
    <cfRule type="cellIs" dxfId="17920" priority="960" operator="lessThan">
      <formula>$C$4</formula>
    </cfRule>
  </conditionalFormatting>
  <conditionalFormatting sqref="AL21">
    <cfRule type="cellIs" dxfId="17919" priority="961" operator="lessThan">
      <formula>$C$4</formula>
    </cfRule>
  </conditionalFormatting>
  <conditionalFormatting sqref="AL22">
    <cfRule type="cellIs" dxfId="17918" priority="962" operator="lessThan">
      <formula>$C$4</formula>
    </cfRule>
  </conditionalFormatting>
  <conditionalFormatting sqref="AL23">
    <cfRule type="cellIs" dxfId="17917" priority="963" operator="lessThan">
      <formula>$C$4</formula>
    </cfRule>
  </conditionalFormatting>
  <conditionalFormatting sqref="AL24">
    <cfRule type="cellIs" dxfId="17916" priority="964" operator="lessThan">
      <formula>$C$4</formula>
    </cfRule>
  </conditionalFormatting>
  <conditionalFormatting sqref="AL25">
    <cfRule type="cellIs" dxfId="17915" priority="965" operator="lessThan">
      <formula>$C$4</formula>
    </cfRule>
  </conditionalFormatting>
  <conditionalFormatting sqref="AL26">
    <cfRule type="cellIs" dxfId="17914" priority="966" operator="lessThan">
      <formula>$C$4</formula>
    </cfRule>
  </conditionalFormatting>
  <conditionalFormatting sqref="AL27">
    <cfRule type="cellIs" dxfId="17913" priority="967" operator="lessThan">
      <formula>$C$4</formula>
    </cfRule>
  </conditionalFormatting>
  <conditionalFormatting sqref="AL28">
    <cfRule type="cellIs" dxfId="17912" priority="968" operator="lessThan">
      <formula>$C$4</formula>
    </cfRule>
  </conditionalFormatting>
  <conditionalFormatting sqref="AL29">
    <cfRule type="cellIs" dxfId="17911" priority="969" operator="lessThan">
      <formula>$C$4</formula>
    </cfRule>
  </conditionalFormatting>
  <conditionalFormatting sqref="AL30">
    <cfRule type="cellIs" dxfId="17910" priority="970" operator="lessThan">
      <formula>$C$4</formula>
    </cfRule>
  </conditionalFormatting>
  <conditionalFormatting sqref="AL31">
    <cfRule type="cellIs" dxfId="17909" priority="971" operator="lessThan">
      <formula>$C$4</formula>
    </cfRule>
  </conditionalFormatting>
  <conditionalFormatting sqref="AL32">
    <cfRule type="cellIs" dxfId="17908" priority="972" operator="lessThan">
      <formula>$C$4</formula>
    </cfRule>
  </conditionalFormatting>
  <conditionalFormatting sqref="AL33">
    <cfRule type="cellIs" dxfId="17907" priority="973" operator="lessThan">
      <formula>$C$4</formula>
    </cfRule>
  </conditionalFormatting>
  <conditionalFormatting sqref="AL34">
    <cfRule type="cellIs" dxfId="17906" priority="974" operator="lessThan">
      <formula>$C$4</formula>
    </cfRule>
  </conditionalFormatting>
  <conditionalFormatting sqref="AL35">
    <cfRule type="cellIs" dxfId="17905" priority="975" operator="lessThan">
      <formula>$C$4</formula>
    </cfRule>
  </conditionalFormatting>
  <conditionalFormatting sqref="AL36">
    <cfRule type="cellIs" dxfId="17904" priority="976" operator="lessThan">
      <formula>$C$4</formula>
    </cfRule>
  </conditionalFormatting>
  <conditionalFormatting sqref="AL37">
    <cfRule type="cellIs" dxfId="17903" priority="977" operator="lessThan">
      <formula>$C$4</formula>
    </cfRule>
  </conditionalFormatting>
  <conditionalFormatting sqref="AL38">
    <cfRule type="cellIs" dxfId="17902" priority="978" operator="lessThan">
      <formula>$C$4</formula>
    </cfRule>
  </conditionalFormatting>
  <conditionalFormatting sqref="AL39">
    <cfRule type="cellIs" dxfId="17901" priority="979" operator="lessThan">
      <formula>$C$4</formula>
    </cfRule>
  </conditionalFormatting>
  <conditionalFormatting sqref="AL40">
    <cfRule type="cellIs" dxfId="17900" priority="980" operator="lessThan">
      <formula>$C$4</formula>
    </cfRule>
  </conditionalFormatting>
  <conditionalFormatting sqref="AL41">
    <cfRule type="cellIs" dxfId="17899" priority="981" operator="lessThan">
      <formula>$C$4</formula>
    </cfRule>
  </conditionalFormatting>
  <conditionalFormatting sqref="AL42">
    <cfRule type="cellIs" dxfId="17898" priority="982" operator="lessThan">
      <formula>$C$4</formula>
    </cfRule>
  </conditionalFormatting>
  <conditionalFormatting sqref="AL43">
    <cfRule type="cellIs" dxfId="17897" priority="983" operator="lessThan">
      <formula>$C$4</formula>
    </cfRule>
  </conditionalFormatting>
  <conditionalFormatting sqref="AL44">
    <cfRule type="cellIs" dxfId="17896" priority="984" operator="lessThan">
      <formula>$C$4</formula>
    </cfRule>
  </conditionalFormatting>
  <conditionalFormatting sqref="AL45">
    <cfRule type="cellIs" dxfId="17895" priority="985" operator="lessThan">
      <formula>$C$4</formula>
    </cfRule>
  </conditionalFormatting>
  <conditionalFormatting sqref="AL46">
    <cfRule type="cellIs" dxfId="17894" priority="986" operator="lessThan">
      <formula>$C$4</formula>
    </cfRule>
  </conditionalFormatting>
  <conditionalFormatting sqref="AL47">
    <cfRule type="cellIs" dxfId="17893" priority="987" operator="lessThan">
      <formula>$C$4</formula>
    </cfRule>
  </conditionalFormatting>
  <conditionalFormatting sqref="AL48">
    <cfRule type="cellIs" dxfId="17892" priority="988" operator="lessThan">
      <formula>$C$4</formula>
    </cfRule>
  </conditionalFormatting>
  <conditionalFormatting sqref="AL49">
    <cfRule type="cellIs" dxfId="17891" priority="989" operator="lessThan">
      <formula>$C$4</formula>
    </cfRule>
  </conditionalFormatting>
  <conditionalFormatting sqref="AL50">
    <cfRule type="cellIs" dxfId="17890" priority="990" operator="lessThan">
      <formula>$C$4</formula>
    </cfRule>
  </conditionalFormatting>
  <conditionalFormatting sqref="AL51">
    <cfRule type="cellIs" dxfId="17889" priority="991" operator="lessThan">
      <formula>$C$4</formula>
    </cfRule>
  </conditionalFormatting>
  <conditionalFormatting sqref="AL52">
    <cfRule type="cellIs" dxfId="17888" priority="992" operator="lessThan">
      <formula>$C$4</formula>
    </cfRule>
  </conditionalFormatting>
  <conditionalFormatting sqref="AL53">
    <cfRule type="cellIs" dxfId="17887" priority="993" operator="lessThan">
      <formula>$C$4</formula>
    </cfRule>
  </conditionalFormatting>
  <conditionalFormatting sqref="AL54">
    <cfRule type="cellIs" dxfId="17886" priority="994" operator="lessThan">
      <formula>$C$4</formula>
    </cfRule>
  </conditionalFormatting>
  <conditionalFormatting sqref="AL55">
    <cfRule type="cellIs" dxfId="17885" priority="995" operator="lessThan">
      <formula>$C$4</formula>
    </cfRule>
  </conditionalFormatting>
  <conditionalFormatting sqref="AL56">
    <cfRule type="cellIs" dxfId="17884" priority="996" operator="lessThan">
      <formula>$C$4</formula>
    </cfRule>
  </conditionalFormatting>
  <conditionalFormatting sqref="AL57">
    <cfRule type="cellIs" dxfId="17883" priority="997" operator="lessThan">
      <formula>$C$4</formula>
    </cfRule>
  </conditionalFormatting>
  <conditionalFormatting sqref="AL58">
    <cfRule type="cellIs" dxfId="17882" priority="998" operator="lessThan">
      <formula>$C$4</formula>
    </cfRule>
  </conditionalFormatting>
  <conditionalFormatting sqref="AL59">
    <cfRule type="cellIs" dxfId="17881" priority="999" operator="lessThan">
      <formula>$C$4</formula>
    </cfRule>
  </conditionalFormatting>
  <conditionalFormatting sqref="AL60">
    <cfRule type="cellIs" dxfId="17880" priority="1000" operator="lessThan">
      <formula>$C$4</formula>
    </cfRule>
  </conditionalFormatting>
  <conditionalFormatting sqref="AM11">
    <cfRule type="cellIs" dxfId="17879" priority="1001" operator="lessThan">
      <formula>$C$4</formula>
    </cfRule>
  </conditionalFormatting>
  <conditionalFormatting sqref="AM12">
    <cfRule type="cellIs" dxfId="17878" priority="1002" operator="lessThan">
      <formula>$C$4</formula>
    </cfRule>
  </conditionalFormatting>
  <conditionalFormatting sqref="AM13">
    <cfRule type="cellIs" dxfId="17877" priority="1003" operator="lessThan">
      <formula>$C$4</formula>
    </cfRule>
  </conditionalFormatting>
  <conditionalFormatting sqref="AM14">
    <cfRule type="cellIs" dxfId="17876" priority="1004" operator="lessThan">
      <formula>$C$4</formula>
    </cfRule>
  </conditionalFormatting>
  <conditionalFormatting sqref="AM15">
    <cfRule type="cellIs" dxfId="17875" priority="1005" operator="lessThan">
      <formula>$C$4</formula>
    </cfRule>
  </conditionalFormatting>
  <conditionalFormatting sqref="AM16">
    <cfRule type="cellIs" dxfId="17874" priority="1006" operator="lessThan">
      <formula>$C$4</formula>
    </cfRule>
  </conditionalFormatting>
  <conditionalFormatting sqref="AM17">
    <cfRule type="cellIs" dxfId="17873" priority="1007" operator="lessThan">
      <formula>$C$4</formula>
    </cfRule>
  </conditionalFormatting>
  <conditionalFormatting sqref="AM18">
    <cfRule type="cellIs" dxfId="17872" priority="1008" operator="lessThan">
      <formula>$C$4</formula>
    </cfRule>
  </conditionalFormatting>
  <conditionalFormatting sqref="AM19">
    <cfRule type="cellIs" dxfId="17871" priority="1009" operator="lessThan">
      <formula>$C$4</formula>
    </cfRule>
  </conditionalFormatting>
  <conditionalFormatting sqref="AM20">
    <cfRule type="cellIs" dxfId="17870" priority="1010" operator="lessThan">
      <formula>$C$4</formula>
    </cfRule>
  </conditionalFormatting>
  <conditionalFormatting sqref="AM21">
    <cfRule type="cellIs" dxfId="17869" priority="1011" operator="lessThan">
      <formula>$C$4</formula>
    </cfRule>
  </conditionalFormatting>
  <conditionalFormatting sqref="AM22">
    <cfRule type="cellIs" dxfId="17868" priority="1012" operator="lessThan">
      <formula>$C$4</formula>
    </cfRule>
  </conditionalFormatting>
  <conditionalFormatting sqref="AM23">
    <cfRule type="cellIs" dxfId="17867" priority="1013" operator="lessThan">
      <formula>$C$4</formula>
    </cfRule>
  </conditionalFormatting>
  <conditionalFormatting sqref="AM24">
    <cfRule type="cellIs" dxfId="17866" priority="1014" operator="lessThan">
      <formula>$C$4</formula>
    </cfRule>
  </conditionalFormatting>
  <conditionalFormatting sqref="AM25">
    <cfRule type="cellIs" dxfId="17865" priority="1015" operator="lessThan">
      <formula>$C$4</formula>
    </cfRule>
  </conditionalFormatting>
  <conditionalFormatting sqref="AM26">
    <cfRule type="cellIs" dxfId="17864" priority="1016" operator="lessThan">
      <formula>$C$4</formula>
    </cfRule>
  </conditionalFormatting>
  <conditionalFormatting sqref="AM27">
    <cfRule type="cellIs" dxfId="17863" priority="1017" operator="lessThan">
      <formula>$C$4</formula>
    </cfRule>
  </conditionalFormatting>
  <conditionalFormatting sqref="AM28">
    <cfRule type="cellIs" dxfId="17862" priority="1018" operator="lessThan">
      <formula>$C$4</formula>
    </cfRule>
  </conditionalFormatting>
  <conditionalFormatting sqref="AM29">
    <cfRule type="cellIs" dxfId="17861" priority="1019" operator="lessThan">
      <formula>$C$4</formula>
    </cfRule>
  </conditionalFormatting>
  <conditionalFormatting sqref="AM30">
    <cfRule type="cellIs" dxfId="17860" priority="1020" operator="lessThan">
      <formula>$C$4</formula>
    </cfRule>
  </conditionalFormatting>
  <conditionalFormatting sqref="AM31">
    <cfRule type="cellIs" dxfId="17859" priority="1021" operator="lessThan">
      <formula>$C$4</formula>
    </cfRule>
  </conditionalFormatting>
  <conditionalFormatting sqref="AM32">
    <cfRule type="cellIs" dxfId="17858" priority="1022" operator="lessThan">
      <formula>$C$4</formula>
    </cfRule>
  </conditionalFormatting>
  <conditionalFormatting sqref="AM33">
    <cfRule type="cellIs" dxfId="17857" priority="1023" operator="lessThan">
      <formula>$C$4</formula>
    </cfRule>
  </conditionalFormatting>
  <conditionalFormatting sqref="AM34">
    <cfRule type="cellIs" dxfId="17856" priority="1024" operator="lessThan">
      <formula>$C$4</formula>
    </cfRule>
  </conditionalFormatting>
  <conditionalFormatting sqref="AM35">
    <cfRule type="cellIs" dxfId="17855" priority="1025" operator="lessThan">
      <formula>$C$4</formula>
    </cfRule>
  </conditionalFormatting>
  <conditionalFormatting sqref="AM36">
    <cfRule type="cellIs" dxfId="17854" priority="1026" operator="lessThan">
      <formula>$C$4</formula>
    </cfRule>
  </conditionalFormatting>
  <conditionalFormatting sqref="AM37">
    <cfRule type="cellIs" dxfId="17853" priority="1027" operator="lessThan">
      <formula>$C$4</formula>
    </cfRule>
  </conditionalFormatting>
  <conditionalFormatting sqref="AM38">
    <cfRule type="cellIs" dxfId="17852" priority="1028" operator="lessThan">
      <formula>$C$4</formula>
    </cfRule>
  </conditionalFormatting>
  <conditionalFormatting sqref="AM39">
    <cfRule type="cellIs" dxfId="17851" priority="1029" operator="lessThan">
      <formula>$C$4</formula>
    </cfRule>
  </conditionalFormatting>
  <conditionalFormatting sqref="AM40">
    <cfRule type="cellIs" dxfId="17850" priority="1030" operator="lessThan">
      <formula>$C$4</formula>
    </cfRule>
  </conditionalFormatting>
  <conditionalFormatting sqref="AM41">
    <cfRule type="cellIs" dxfId="17849" priority="1031" operator="lessThan">
      <formula>$C$4</formula>
    </cfRule>
  </conditionalFormatting>
  <conditionalFormatting sqref="AM42">
    <cfRule type="cellIs" dxfId="17848" priority="1032" operator="lessThan">
      <formula>$C$4</formula>
    </cfRule>
  </conditionalFormatting>
  <conditionalFormatting sqref="AM43">
    <cfRule type="cellIs" dxfId="17847" priority="1033" operator="lessThan">
      <formula>$C$4</formula>
    </cfRule>
  </conditionalFormatting>
  <conditionalFormatting sqref="AM44">
    <cfRule type="cellIs" dxfId="17846" priority="1034" operator="lessThan">
      <formula>$C$4</formula>
    </cfRule>
  </conditionalFormatting>
  <conditionalFormatting sqref="AM45">
    <cfRule type="cellIs" dxfId="17845" priority="1035" operator="lessThan">
      <formula>$C$4</formula>
    </cfRule>
  </conditionalFormatting>
  <conditionalFormatting sqref="AM46">
    <cfRule type="cellIs" dxfId="17844" priority="1036" operator="lessThan">
      <formula>$C$4</formula>
    </cfRule>
  </conditionalFormatting>
  <conditionalFormatting sqref="AM47">
    <cfRule type="cellIs" dxfId="17843" priority="1037" operator="lessThan">
      <formula>$C$4</formula>
    </cfRule>
  </conditionalFormatting>
  <conditionalFormatting sqref="AM48">
    <cfRule type="cellIs" dxfId="17842" priority="1038" operator="lessThan">
      <formula>$C$4</formula>
    </cfRule>
  </conditionalFormatting>
  <conditionalFormatting sqref="AM49">
    <cfRule type="cellIs" dxfId="17841" priority="1039" operator="lessThan">
      <formula>$C$4</formula>
    </cfRule>
  </conditionalFormatting>
  <conditionalFormatting sqref="AM50">
    <cfRule type="cellIs" dxfId="17840" priority="1040" operator="lessThan">
      <formula>$C$4</formula>
    </cfRule>
  </conditionalFormatting>
  <conditionalFormatting sqref="AM51">
    <cfRule type="cellIs" dxfId="17839" priority="1041" operator="lessThan">
      <formula>$C$4</formula>
    </cfRule>
  </conditionalFormatting>
  <conditionalFormatting sqref="AM52">
    <cfRule type="cellIs" dxfId="17838" priority="1042" operator="lessThan">
      <formula>$C$4</formula>
    </cfRule>
  </conditionalFormatting>
  <conditionalFormatting sqref="AM53">
    <cfRule type="cellIs" dxfId="17837" priority="1043" operator="lessThan">
      <formula>$C$4</formula>
    </cfRule>
  </conditionalFormatting>
  <conditionalFormatting sqref="AM54">
    <cfRule type="cellIs" dxfId="17836" priority="1044" operator="lessThan">
      <formula>$C$4</formula>
    </cfRule>
  </conditionalFormatting>
  <conditionalFormatting sqref="AM55">
    <cfRule type="cellIs" dxfId="17835" priority="1045" operator="lessThan">
      <formula>$C$4</formula>
    </cfRule>
  </conditionalFormatting>
  <conditionalFormatting sqref="AM56">
    <cfRule type="cellIs" dxfId="17834" priority="1046" operator="lessThan">
      <formula>$C$4</formula>
    </cfRule>
  </conditionalFormatting>
  <conditionalFormatting sqref="AM57">
    <cfRule type="cellIs" dxfId="17833" priority="1047" operator="lessThan">
      <formula>$C$4</formula>
    </cfRule>
  </conditionalFormatting>
  <conditionalFormatting sqref="AM58">
    <cfRule type="cellIs" dxfId="17832" priority="1048" operator="lessThan">
      <formula>$C$4</formula>
    </cfRule>
  </conditionalFormatting>
  <conditionalFormatting sqref="AM59">
    <cfRule type="cellIs" dxfId="17831" priority="1049" operator="lessThan">
      <formula>$C$4</formula>
    </cfRule>
  </conditionalFormatting>
  <conditionalFormatting sqref="AM60">
    <cfRule type="cellIs" dxfId="17830" priority="1050" operator="lessThan">
      <formula>$C$4</formula>
    </cfRule>
  </conditionalFormatting>
  <conditionalFormatting sqref="AN11">
    <cfRule type="cellIs" dxfId="17829" priority="1051" operator="lessThan">
      <formula>$C$4</formula>
    </cfRule>
  </conditionalFormatting>
  <conditionalFormatting sqref="AN12">
    <cfRule type="cellIs" dxfId="17828" priority="1052" operator="lessThan">
      <formula>$C$4</formula>
    </cfRule>
  </conditionalFormatting>
  <conditionalFormatting sqref="AN13">
    <cfRule type="cellIs" dxfId="17827" priority="1053" operator="lessThan">
      <formula>$C$4</formula>
    </cfRule>
  </conditionalFormatting>
  <conditionalFormatting sqref="AN14">
    <cfRule type="cellIs" dxfId="17826" priority="1054" operator="lessThan">
      <formula>$C$4</formula>
    </cfRule>
  </conditionalFormatting>
  <conditionalFormatting sqref="AN15">
    <cfRule type="cellIs" dxfId="17825" priority="1055" operator="lessThan">
      <formula>$C$4</formula>
    </cfRule>
  </conditionalFormatting>
  <conditionalFormatting sqref="AN16">
    <cfRule type="cellIs" dxfId="17824" priority="1056" operator="lessThan">
      <formula>$C$4</formula>
    </cfRule>
  </conditionalFormatting>
  <conditionalFormatting sqref="AN17">
    <cfRule type="cellIs" dxfId="17823" priority="1057" operator="lessThan">
      <formula>$C$4</formula>
    </cfRule>
  </conditionalFormatting>
  <conditionalFormatting sqref="AN18">
    <cfRule type="cellIs" dxfId="17822" priority="1058" operator="lessThan">
      <formula>$C$4</formula>
    </cfRule>
  </conditionalFormatting>
  <conditionalFormatting sqref="AN19">
    <cfRule type="cellIs" dxfId="17821" priority="1059" operator="lessThan">
      <formula>$C$4</formula>
    </cfRule>
  </conditionalFormatting>
  <conditionalFormatting sqref="AN20">
    <cfRule type="cellIs" dxfId="17820" priority="1060" operator="lessThan">
      <formula>$C$4</formula>
    </cfRule>
  </conditionalFormatting>
  <conditionalFormatting sqref="AN21">
    <cfRule type="cellIs" dxfId="17819" priority="1061" operator="lessThan">
      <formula>$C$4</formula>
    </cfRule>
  </conditionalFormatting>
  <conditionalFormatting sqref="AN22">
    <cfRule type="cellIs" dxfId="17818" priority="1062" operator="lessThan">
      <formula>$C$4</formula>
    </cfRule>
  </conditionalFormatting>
  <conditionalFormatting sqref="AN23">
    <cfRule type="cellIs" dxfId="17817" priority="1063" operator="lessThan">
      <formula>$C$4</formula>
    </cfRule>
  </conditionalFormatting>
  <conditionalFormatting sqref="AN24">
    <cfRule type="cellIs" dxfId="17816" priority="1064" operator="lessThan">
      <formula>$C$4</formula>
    </cfRule>
  </conditionalFormatting>
  <conditionalFormatting sqref="AN25">
    <cfRule type="cellIs" dxfId="17815" priority="1065" operator="lessThan">
      <formula>$C$4</formula>
    </cfRule>
  </conditionalFormatting>
  <conditionalFormatting sqref="AN26">
    <cfRule type="cellIs" dxfId="17814" priority="1066" operator="lessThan">
      <formula>$C$4</formula>
    </cfRule>
  </conditionalFormatting>
  <conditionalFormatting sqref="AN27">
    <cfRule type="cellIs" dxfId="17813" priority="1067" operator="lessThan">
      <formula>$C$4</formula>
    </cfRule>
  </conditionalFormatting>
  <conditionalFormatting sqref="AN28">
    <cfRule type="cellIs" dxfId="17812" priority="1068" operator="lessThan">
      <formula>$C$4</formula>
    </cfRule>
  </conditionalFormatting>
  <conditionalFormatting sqref="AN29">
    <cfRule type="cellIs" dxfId="17811" priority="1069" operator="lessThan">
      <formula>$C$4</formula>
    </cfRule>
  </conditionalFormatting>
  <conditionalFormatting sqref="AN30">
    <cfRule type="cellIs" dxfId="17810" priority="1070" operator="lessThan">
      <formula>$C$4</formula>
    </cfRule>
  </conditionalFormatting>
  <conditionalFormatting sqref="AN31">
    <cfRule type="cellIs" dxfId="17809" priority="1071" operator="lessThan">
      <formula>$C$4</formula>
    </cfRule>
  </conditionalFormatting>
  <conditionalFormatting sqref="AN32">
    <cfRule type="cellIs" dxfId="17808" priority="1072" operator="lessThan">
      <formula>$C$4</formula>
    </cfRule>
  </conditionalFormatting>
  <conditionalFormatting sqref="AN33">
    <cfRule type="cellIs" dxfId="17807" priority="1073" operator="lessThan">
      <formula>$C$4</formula>
    </cfRule>
  </conditionalFormatting>
  <conditionalFormatting sqref="AN34">
    <cfRule type="cellIs" dxfId="17806" priority="1074" operator="lessThan">
      <formula>$C$4</formula>
    </cfRule>
  </conditionalFormatting>
  <conditionalFormatting sqref="AN35">
    <cfRule type="cellIs" dxfId="17805" priority="1075" operator="lessThan">
      <formula>$C$4</formula>
    </cfRule>
  </conditionalFormatting>
  <conditionalFormatting sqref="AN36">
    <cfRule type="cellIs" dxfId="17804" priority="1076" operator="lessThan">
      <formula>$C$4</formula>
    </cfRule>
  </conditionalFormatting>
  <conditionalFormatting sqref="AN37">
    <cfRule type="cellIs" dxfId="17803" priority="1077" operator="lessThan">
      <formula>$C$4</formula>
    </cfRule>
  </conditionalFormatting>
  <conditionalFormatting sqref="AN38">
    <cfRule type="cellIs" dxfId="17802" priority="1078" operator="lessThan">
      <formula>$C$4</formula>
    </cfRule>
  </conditionalFormatting>
  <conditionalFormatting sqref="AN39">
    <cfRule type="cellIs" dxfId="17801" priority="1079" operator="lessThan">
      <formula>$C$4</formula>
    </cfRule>
  </conditionalFormatting>
  <conditionalFormatting sqref="AN40">
    <cfRule type="cellIs" dxfId="17800" priority="1080" operator="lessThan">
      <formula>$C$4</formula>
    </cfRule>
  </conditionalFormatting>
  <conditionalFormatting sqref="AN41">
    <cfRule type="cellIs" dxfId="17799" priority="1081" operator="lessThan">
      <formula>$C$4</formula>
    </cfRule>
  </conditionalFormatting>
  <conditionalFormatting sqref="AN42">
    <cfRule type="cellIs" dxfId="17798" priority="1082" operator="lessThan">
      <formula>$C$4</formula>
    </cfRule>
  </conditionalFormatting>
  <conditionalFormatting sqref="AN43">
    <cfRule type="cellIs" dxfId="17797" priority="1083" operator="lessThan">
      <formula>$C$4</formula>
    </cfRule>
  </conditionalFormatting>
  <conditionalFormatting sqref="AN44">
    <cfRule type="cellIs" dxfId="17796" priority="1084" operator="lessThan">
      <formula>$C$4</formula>
    </cfRule>
  </conditionalFormatting>
  <conditionalFormatting sqref="AN45">
    <cfRule type="cellIs" dxfId="17795" priority="1085" operator="lessThan">
      <formula>$C$4</formula>
    </cfRule>
  </conditionalFormatting>
  <conditionalFormatting sqref="AN46">
    <cfRule type="cellIs" dxfId="17794" priority="1086" operator="lessThan">
      <formula>$C$4</formula>
    </cfRule>
  </conditionalFormatting>
  <conditionalFormatting sqref="AN47">
    <cfRule type="cellIs" dxfId="17793" priority="1087" operator="lessThan">
      <formula>$C$4</formula>
    </cfRule>
  </conditionalFormatting>
  <conditionalFormatting sqref="AN48">
    <cfRule type="cellIs" dxfId="17792" priority="1088" operator="lessThan">
      <formula>$C$4</formula>
    </cfRule>
  </conditionalFormatting>
  <conditionalFormatting sqref="AN49">
    <cfRule type="cellIs" dxfId="17791" priority="1089" operator="lessThan">
      <formula>$C$4</formula>
    </cfRule>
  </conditionalFormatting>
  <conditionalFormatting sqref="AN50">
    <cfRule type="cellIs" dxfId="17790" priority="1090" operator="lessThan">
      <formula>$C$4</formula>
    </cfRule>
  </conditionalFormatting>
  <conditionalFormatting sqref="AN51">
    <cfRule type="cellIs" dxfId="17789" priority="1091" operator="lessThan">
      <formula>$C$4</formula>
    </cfRule>
  </conditionalFormatting>
  <conditionalFormatting sqref="AN52">
    <cfRule type="cellIs" dxfId="17788" priority="1092" operator="lessThan">
      <formula>$C$4</formula>
    </cfRule>
  </conditionalFormatting>
  <conditionalFormatting sqref="AN53">
    <cfRule type="cellIs" dxfId="17787" priority="1093" operator="lessThan">
      <formula>$C$4</formula>
    </cfRule>
  </conditionalFormatting>
  <conditionalFormatting sqref="AN54">
    <cfRule type="cellIs" dxfId="17786" priority="1094" operator="lessThan">
      <formula>$C$4</formula>
    </cfRule>
  </conditionalFormatting>
  <conditionalFormatting sqref="AN55">
    <cfRule type="cellIs" dxfId="17785" priority="1095" operator="lessThan">
      <formula>$C$4</formula>
    </cfRule>
  </conditionalFormatting>
  <conditionalFormatting sqref="AN56">
    <cfRule type="cellIs" dxfId="17784" priority="1096" operator="lessThan">
      <formula>$C$4</formula>
    </cfRule>
  </conditionalFormatting>
  <conditionalFormatting sqref="AN57">
    <cfRule type="cellIs" dxfId="17783" priority="1097" operator="lessThan">
      <formula>$C$4</formula>
    </cfRule>
  </conditionalFormatting>
  <conditionalFormatting sqref="AN58">
    <cfRule type="cellIs" dxfId="17782" priority="1098" operator="lessThan">
      <formula>$C$4</formula>
    </cfRule>
  </conditionalFormatting>
  <conditionalFormatting sqref="AN59">
    <cfRule type="cellIs" dxfId="17781" priority="1099" operator="lessThan">
      <formula>$C$4</formula>
    </cfRule>
  </conditionalFormatting>
  <conditionalFormatting sqref="AN60">
    <cfRule type="cellIs" dxfId="17780" priority="1100" operator="lessThan">
      <formula>$C$4</formula>
    </cfRule>
  </conditionalFormatting>
  <conditionalFormatting sqref="AO11">
    <cfRule type="cellIs" dxfId="17779" priority="1101" operator="lessThan">
      <formula>$C$4</formula>
    </cfRule>
  </conditionalFormatting>
  <conditionalFormatting sqref="AO12">
    <cfRule type="cellIs" dxfId="17778" priority="1102" operator="lessThan">
      <formula>$C$4</formula>
    </cfRule>
  </conditionalFormatting>
  <conditionalFormatting sqref="AO13">
    <cfRule type="cellIs" dxfId="17777" priority="1103" operator="lessThan">
      <formula>$C$4</formula>
    </cfRule>
  </conditionalFormatting>
  <conditionalFormatting sqref="AO14">
    <cfRule type="cellIs" dxfId="17776" priority="1104" operator="lessThan">
      <formula>$C$4</formula>
    </cfRule>
  </conditionalFormatting>
  <conditionalFormatting sqref="AO15">
    <cfRule type="cellIs" dxfId="17775" priority="1105" operator="lessThan">
      <formula>$C$4</formula>
    </cfRule>
  </conditionalFormatting>
  <conditionalFormatting sqref="AO16">
    <cfRule type="cellIs" dxfId="17774" priority="1106" operator="lessThan">
      <formula>$C$4</formula>
    </cfRule>
  </conditionalFormatting>
  <conditionalFormatting sqref="AO17">
    <cfRule type="cellIs" dxfId="17773" priority="1107" operator="lessThan">
      <formula>$C$4</formula>
    </cfRule>
  </conditionalFormatting>
  <conditionalFormatting sqref="AO18">
    <cfRule type="cellIs" dxfId="17772" priority="1108" operator="lessThan">
      <formula>$C$4</formula>
    </cfRule>
  </conditionalFormatting>
  <conditionalFormatting sqref="AO19">
    <cfRule type="cellIs" dxfId="17771" priority="1109" operator="lessThan">
      <formula>$C$4</formula>
    </cfRule>
  </conditionalFormatting>
  <conditionalFormatting sqref="AO20">
    <cfRule type="cellIs" dxfId="17770" priority="1110" operator="lessThan">
      <formula>$C$4</formula>
    </cfRule>
  </conditionalFormatting>
  <conditionalFormatting sqref="AO21">
    <cfRule type="cellIs" dxfId="17769" priority="1111" operator="lessThan">
      <formula>$C$4</formula>
    </cfRule>
  </conditionalFormatting>
  <conditionalFormatting sqref="AO22">
    <cfRule type="cellIs" dxfId="17768" priority="1112" operator="lessThan">
      <formula>$C$4</formula>
    </cfRule>
  </conditionalFormatting>
  <conditionalFormatting sqref="AO23">
    <cfRule type="cellIs" dxfId="17767" priority="1113" operator="lessThan">
      <formula>$C$4</formula>
    </cfRule>
  </conditionalFormatting>
  <conditionalFormatting sqref="AO24">
    <cfRule type="cellIs" dxfId="17766" priority="1114" operator="lessThan">
      <formula>$C$4</formula>
    </cfRule>
  </conditionalFormatting>
  <conditionalFormatting sqref="AO25">
    <cfRule type="cellIs" dxfId="17765" priority="1115" operator="lessThan">
      <formula>$C$4</formula>
    </cfRule>
  </conditionalFormatting>
  <conditionalFormatting sqref="AO26">
    <cfRule type="cellIs" dxfId="17764" priority="1116" operator="lessThan">
      <formula>$C$4</formula>
    </cfRule>
  </conditionalFormatting>
  <conditionalFormatting sqref="AO27">
    <cfRule type="cellIs" dxfId="17763" priority="1117" operator="lessThan">
      <formula>$C$4</formula>
    </cfRule>
  </conditionalFormatting>
  <conditionalFormatting sqref="AO28">
    <cfRule type="cellIs" dxfId="17762" priority="1118" operator="lessThan">
      <formula>$C$4</formula>
    </cfRule>
  </conditionalFormatting>
  <conditionalFormatting sqref="AO29">
    <cfRule type="cellIs" dxfId="17761" priority="1119" operator="lessThan">
      <formula>$C$4</formula>
    </cfRule>
  </conditionalFormatting>
  <conditionalFormatting sqref="AO30">
    <cfRule type="cellIs" dxfId="17760" priority="1120" operator="lessThan">
      <formula>$C$4</formula>
    </cfRule>
  </conditionalFormatting>
  <conditionalFormatting sqref="AO31">
    <cfRule type="cellIs" dxfId="17759" priority="1121" operator="lessThan">
      <formula>$C$4</formula>
    </cfRule>
  </conditionalFormatting>
  <conditionalFormatting sqref="AO32">
    <cfRule type="cellIs" dxfId="17758" priority="1122" operator="lessThan">
      <formula>$C$4</formula>
    </cfRule>
  </conditionalFormatting>
  <conditionalFormatting sqref="AO33">
    <cfRule type="cellIs" dxfId="17757" priority="1123" operator="lessThan">
      <formula>$C$4</formula>
    </cfRule>
  </conditionalFormatting>
  <conditionalFormatting sqref="AO34">
    <cfRule type="cellIs" dxfId="17756" priority="1124" operator="lessThan">
      <formula>$C$4</formula>
    </cfRule>
  </conditionalFormatting>
  <conditionalFormatting sqref="AO35">
    <cfRule type="cellIs" dxfId="17755" priority="1125" operator="lessThan">
      <formula>$C$4</formula>
    </cfRule>
  </conditionalFormatting>
  <conditionalFormatting sqref="AO36">
    <cfRule type="cellIs" dxfId="17754" priority="1126" operator="lessThan">
      <formula>$C$4</formula>
    </cfRule>
  </conditionalFormatting>
  <conditionalFormatting sqref="AO37">
    <cfRule type="cellIs" dxfId="17753" priority="1127" operator="lessThan">
      <formula>$C$4</formula>
    </cfRule>
  </conditionalFormatting>
  <conditionalFormatting sqref="AO38">
    <cfRule type="cellIs" dxfId="17752" priority="1128" operator="lessThan">
      <formula>$C$4</formula>
    </cfRule>
  </conditionalFormatting>
  <conditionalFormatting sqref="AO39">
    <cfRule type="cellIs" dxfId="17751" priority="1129" operator="lessThan">
      <formula>$C$4</formula>
    </cfRule>
  </conditionalFormatting>
  <conditionalFormatting sqref="AO40">
    <cfRule type="cellIs" dxfId="17750" priority="1130" operator="lessThan">
      <formula>$C$4</formula>
    </cfRule>
  </conditionalFormatting>
  <conditionalFormatting sqref="AO41">
    <cfRule type="cellIs" dxfId="17749" priority="1131" operator="lessThan">
      <formula>$C$4</formula>
    </cfRule>
  </conditionalFormatting>
  <conditionalFormatting sqref="AO42">
    <cfRule type="cellIs" dxfId="17748" priority="1132" operator="lessThan">
      <formula>$C$4</formula>
    </cfRule>
  </conditionalFormatting>
  <conditionalFormatting sqref="AO43">
    <cfRule type="cellIs" dxfId="17747" priority="1133" operator="lessThan">
      <formula>$C$4</formula>
    </cfRule>
  </conditionalFormatting>
  <conditionalFormatting sqref="AO44">
    <cfRule type="cellIs" dxfId="17746" priority="1134" operator="lessThan">
      <formula>$C$4</formula>
    </cfRule>
  </conditionalFormatting>
  <conditionalFormatting sqref="AO45">
    <cfRule type="cellIs" dxfId="17745" priority="1135" operator="lessThan">
      <formula>$C$4</formula>
    </cfRule>
  </conditionalFormatting>
  <conditionalFormatting sqref="AO46">
    <cfRule type="cellIs" dxfId="17744" priority="1136" operator="lessThan">
      <formula>$C$4</formula>
    </cfRule>
  </conditionalFormatting>
  <conditionalFormatting sqref="AO47">
    <cfRule type="cellIs" dxfId="17743" priority="1137" operator="lessThan">
      <formula>$C$4</formula>
    </cfRule>
  </conditionalFormatting>
  <conditionalFormatting sqref="AO48">
    <cfRule type="cellIs" dxfId="17742" priority="1138" operator="lessThan">
      <formula>$C$4</formula>
    </cfRule>
  </conditionalFormatting>
  <conditionalFormatting sqref="AO49">
    <cfRule type="cellIs" dxfId="17741" priority="1139" operator="lessThan">
      <formula>$C$4</formula>
    </cfRule>
  </conditionalFormatting>
  <conditionalFormatting sqref="AO50">
    <cfRule type="cellIs" dxfId="17740" priority="1140" operator="lessThan">
      <formula>$C$4</formula>
    </cfRule>
  </conditionalFormatting>
  <conditionalFormatting sqref="AO51">
    <cfRule type="cellIs" dxfId="17739" priority="1141" operator="lessThan">
      <formula>$C$4</formula>
    </cfRule>
  </conditionalFormatting>
  <conditionalFormatting sqref="AO52">
    <cfRule type="cellIs" dxfId="17738" priority="1142" operator="lessThan">
      <formula>$C$4</formula>
    </cfRule>
  </conditionalFormatting>
  <conditionalFormatting sqref="AO53">
    <cfRule type="cellIs" dxfId="17737" priority="1143" operator="lessThan">
      <formula>$C$4</formula>
    </cfRule>
  </conditionalFormatting>
  <conditionalFormatting sqref="AO54">
    <cfRule type="cellIs" dxfId="17736" priority="1144" operator="lessThan">
      <formula>$C$4</formula>
    </cfRule>
  </conditionalFormatting>
  <conditionalFormatting sqref="AO55">
    <cfRule type="cellIs" dxfId="17735" priority="1145" operator="lessThan">
      <formula>$C$4</formula>
    </cfRule>
  </conditionalFormatting>
  <conditionalFormatting sqref="AO56">
    <cfRule type="cellIs" dxfId="17734" priority="1146" operator="lessThan">
      <formula>$C$4</formula>
    </cfRule>
  </conditionalFormatting>
  <conditionalFormatting sqref="AO57">
    <cfRule type="cellIs" dxfId="17733" priority="1147" operator="lessThan">
      <formula>$C$4</formula>
    </cfRule>
  </conditionalFormatting>
  <conditionalFormatting sqref="AO58">
    <cfRule type="cellIs" dxfId="17732" priority="1148" operator="lessThan">
      <formula>$C$4</formula>
    </cfRule>
  </conditionalFormatting>
  <conditionalFormatting sqref="AO59">
    <cfRule type="cellIs" dxfId="17731" priority="1149" operator="lessThan">
      <formula>$C$4</formula>
    </cfRule>
  </conditionalFormatting>
  <conditionalFormatting sqref="AO60">
    <cfRule type="cellIs" dxfId="17730" priority="1150" operator="lessThan">
      <formula>$C$4</formula>
    </cfRule>
  </conditionalFormatting>
  <conditionalFormatting sqref="AP11">
    <cfRule type="cellIs" dxfId="17729" priority="1151" operator="lessThan">
      <formula>$C$4</formula>
    </cfRule>
  </conditionalFormatting>
  <conditionalFormatting sqref="AP12">
    <cfRule type="cellIs" dxfId="17728" priority="1152" operator="lessThan">
      <formula>$C$4</formula>
    </cfRule>
  </conditionalFormatting>
  <conditionalFormatting sqref="AP13">
    <cfRule type="cellIs" dxfId="17727" priority="1153" operator="lessThan">
      <formula>$C$4</formula>
    </cfRule>
  </conditionalFormatting>
  <conditionalFormatting sqref="AP14">
    <cfRule type="cellIs" dxfId="17726" priority="1154" operator="lessThan">
      <formula>$C$4</formula>
    </cfRule>
  </conditionalFormatting>
  <conditionalFormatting sqref="AP15">
    <cfRule type="cellIs" dxfId="17725" priority="1155" operator="lessThan">
      <formula>$C$4</formula>
    </cfRule>
  </conditionalFormatting>
  <conditionalFormatting sqref="AP16">
    <cfRule type="cellIs" dxfId="17724" priority="1156" operator="lessThan">
      <formula>$C$4</formula>
    </cfRule>
  </conditionalFormatting>
  <conditionalFormatting sqref="AP17">
    <cfRule type="cellIs" dxfId="17723" priority="1157" operator="lessThan">
      <formula>$C$4</formula>
    </cfRule>
  </conditionalFormatting>
  <conditionalFormatting sqref="AP18">
    <cfRule type="cellIs" dxfId="17722" priority="1158" operator="lessThan">
      <formula>$C$4</formula>
    </cfRule>
  </conditionalFormatting>
  <conditionalFormatting sqref="AP19">
    <cfRule type="cellIs" dxfId="17721" priority="1159" operator="lessThan">
      <formula>$C$4</formula>
    </cfRule>
  </conditionalFormatting>
  <conditionalFormatting sqref="AP20">
    <cfRule type="cellIs" dxfId="17720" priority="1160" operator="lessThan">
      <formula>$C$4</formula>
    </cfRule>
  </conditionalFormatting>
  <conditionalFormatting sqref="AP21">
    <cfRule type="cellIs" dxfId="17719" priority="1161" operator="lessThan">
      <formula>$C$4</formula>
    </cfRule>
  </conditionalFormatting>
  <conditionalFormatting sqref="AP22">
    <cfRule type="cellIs" dxfId="17718" priority="1162" operator="lessThan">
      <formula>$C$4</formula>
    </cfRule>
  </conditionalFormatting>
  <conditionalFormatting sqref="AP23">
    <cfRule type="cellIs" dxfId="17717" priority="1163" operator="lessThan">
      <formula>$C$4</formula>
    </cfRule>
  </conditionalFormatting>
  <conditionalFormatting sqref="AP24">
    <cfRule type="cellIs" dxfId="17716" priority="1164" operator="lessThan">
      <formula>$C$4</formula>
    </cfRule>
  </conditionalFormatting>
  <conditionalFormatting sqref="AP25">
    <cfRule type="cellIs" dxfId="17715" priority="1165" operator="lessThan">
      <formula>$C$4</formula>
    </cfRule>
  </conditionalFormatting>
  <conditionalFormatting sqref="AP26">
    <cfRule type="cellIs" dxfId="17714" priority="1166" operator="lessThan">
      <formula>$C$4</formula>
    </cfRule>
  </conditionalFormatting>
  <conditionalFormatting sqref="AP27">
    <cfRule type="cellIs" dxfId="17713" priority="1167" operator="lessThan">
      <formula>$C$4</formula>
    </cfRule>
  </conditionalFormatting>
  <conditionalFormatting sqref="AP28">
    <cfRule type="cellIs" dxfId="17712" priority="1168" operator="lessThan">
      <formula>$C$4</formula>
    </cfRule>
  </conditionalFormatting>
  <conditionalFormatting sqref="AP29">
    <cfRule type="cellIs" dxfId="17711" priority="1169" operator="lessThan">
      <formula>$C$4</formula>
    </cfRule>
  </conditionalFormatting>
  <conditionalFormatting sqref="AP30">
    <cfRule type="cellIs" dxfId="17710" priority="1170" operator="lessThan">
      <formula>$C$4</formula>
    </cfRule>
  </conditionalFormatting>
  <conditionalFormatting sqref="AP31">
    <cfRule type="cellIs" dxfId="17709" priority="1171" operator="lessThan">
      <formula>$C$4</formula>
    </cfRule>
  </conditionalFormatting>
  <conditionalFormatting sqref="AP32">
    <cfRule type="cellIs" dxfId="17708" priority="1172" operator="lessThan">
      <formula>$C$4</formula>
    </cfRule>
  </conditionalFormatting>
  <conditionalFormatting sqref="AP33">
    <cfRule type="cellIs" dxfId="17707" priority="1173" operator="lessThan">
      <formula>$C$4</formula>
    </cfRule>
  </conditionalFormatting>
  <conditionalFormatting sqref="AP34">
    <cfRule type="cellIs" dxfId="17706" priority="1174" operator="lessThan">
      <formula>$C$4</formula>
    </cfRule>
  </conditionalFormatting>
  <conditionalFormatting sqref="AP35">
    <cfRule type="cellIs" dxfId="17705" priority="1175" operator="lessThan">
      <formula>$C$4</formula>
    </cfRule>
  </conditionalFormatting>
  <conditionalFormatting sqref="AP36">
    <cfRule type="cellIs" dxfId="17704" priority="1176" operator="lessThan">
      <formula>$C$4</formula>
    </cfRule>
  </conditionalFormatting>
  <conditionalFormatting sqref="AP37">
    <cfRule type="cellIs" dxfId="17703" priority="1177" operator="lessThan">
      <formula>$C$4</formula>
    </cfRule>
  </conditionalFormatting>
  <conditionalFormatting sqref="AP38">
    <cfRule type="cellIs" dxfId="17702" priority="1178" operator="lessThan">
      <formula>$C$4</formula>
    </cfRule>
  </conditionalFormatting>
  <conditionalFormatting sqref="AP39">
    <cfRule type="cellIs" dxfId="17701" priority="1179" operator="lessThan">
      <formula>$C$4</formula>
    </cfRule>
  </conditionalFormatting>
  <conditionalFormatting sqref="AP40">
    <cfRule type="cellIs" dxfId="17700" priority="1180" operator="lessThan">
      <formula>$C$4</formula>
    </cfRule>
  </conditionalFormatting>
  <conditionalFormatting sqref="AP41">
    <cfRule type="cellIs" dxfId="17699" priority="1181" operator="lessThan">
      <formula>$C$4</formula>
    </cfRule>
  </conditionalFormatting>
  <conditionalFormatting sqref="AP42">
    <cfRule type="cellIs" dxfId="17698" priority="1182" operator="lessThan">
      <formula>$C$4</formula>
    </cfRule>
  </conditionalFormatting>
  <conditionalFormatting sqref="AP43">
    <cfRule type="cellIs" dxfId="17697" priority="1183" operator="lessThan">
      <formula>$C$4</formula>
    </cfRule>
  </conditionalFormatting>
  <conditionalFormatting sqref="AP44">
    <cfRule type="cellIs" dxfId="17696" priority="1184" operator="lessThan">
      <formula>$C$4</formula>
    </cfRule>
  </conditionalFormatting>
  <conditionalFormatting sqref="AP45">
    <cfRule type="cellIs" dxfId="17695" priority="1185" operator="lessThan">
      <formula>$C$4</formula>
    </cfRule>
  </conditionalFormatting>
  <conditionalFormatting sqref="AP46">
    <cfRule type="cellIs" dxfId="17694" priority="1186" operator="lessThan">
      <formula>$C$4</formula>
    </cfRule>
  </conditionalFormatting>
  <conditionalFormatting sqref="AP47">
    <cfRule type="cellIs" dxfId="17693" priority="1187" operator="lessThan">
      <formula>$C$4</formula>
    </cfRule>
  </conditionalFormatting>
  <conditionalFormatting sqref="AP48">
    <cfRule type="cellIs" dxfId="17692" priority="1188" operator="lessThan">
      <formula>$C$4</formula>
    </cfRule>
  </conditionalFormatting>
  <conditionalFormatting sqref="AP49">
    <cfRule type="cellIs" dxfId="17691" priority="1189" operator="lessThan">
      <formula>$C$4</formula>
    </cfRule>
  </conditionalFormatting>
  <conditionalFormatting sqref="AP50">
    <cfRule type="cellIs" dxfId="17690" priority="1190" operator="lessThan">
      <formula>$C$4</formula>
    </cfRule>
  </conditionalFormatting>
  <conditionalFormatting sqref="AP51">
    <cfRule type="cellIs" dxfId="17689" priority="1191" operator="lessThan">
      <formula>$C$4</formula>
    </cfRule>
  </conditionalFormatting>
  <conditionalFormatting sqref="AP52">
    <cfRule type="cellIs" dxfId="17688" priority="1192" operator="lessThan">
      <formula>$C$4</formula>
    </cfRule>
  </conditionalFormatting>
  <conditionalFormatting sqref="AP53">
    <cfRule type="cellIs" dxfId="17687" priority="1193" operator="lessThan">
      <formula>$C$4</formula>
    </cfRule>
  </conditionalFormatting>
  <conditionalFormatting sqref="AP54">
    <cfRule type="cellIs" dxfId="17686" priority="1194" operator="lessThan">
      <formula>$C$4</formula>
    </cfRule>
  </conditionalFormatting>
  <conditionalFormatting sqref="AP55">
    <cfRule type="cellIs" dxfId="17685" priority="1195" operator="lessThan">
      <formula>$C$4</formula>
    </cfRule>
  </conditionalFormatting>
  <conditionalFormatting sqref="AP56">
    <cfRule type="cellIs" dxfId="17684" priority="1196" operator="lessThan">
      <formula>$C$4</formula>
    </cfRule>
  </conditionalFormatting>
  <conditionalFormatting sqref="AP57">
    <cfRule type="cellIs" dxfId="17683" priority="1197" operator="lessThan">
      <formula>$C$4</formula>
    </cfRule>
  </conditionalFormatting>
  <conditionalFormatting sqref="AP58">
    <cfRule type="cellIs" dxfId="17682" priority="1198" operator="lessThan">
      <formula>$C$4</formula>
    </cfRule>
  </conditionalFormatting>
  <conditionalFormatting sqref="AP59">
    <cfRule type="cellIs" dxfId="17681" priority="1199" operator="lessThan">
      <formula>$C$4</formula>
    </cfRule>
  </conditionalFormatting>
  <conditionalFormatting sqref="AP60">
    <cfRule type="cellIs" dxfId="17680" priority="1200" operator="lessThan">
      <formula>$C$4</formula>
    </cfRule>
  </conditionalFormatting>
  <conditionalFormatting sqref="AQ11">
    <cfRule type="cellIs" dxfId="17679" priority="1201" operator="lessThan">
      <formula>$C$4</formula>
    </cfRule>
  </conditionalFormatting>
  <conditionalFormatting sqref="AQ12">
    <cfRule type="cellIs" dxfId="17678" priority="1202" operator="lessThan">
      <formula>$C$4</formula>
    </cfRule>
  </conditionalFormatting>
  <conditionalFormatting sqref="AQ13">
    <cfRule type="cellIs" dxfId="17677" priority="1203" operator="lessThan">
      <formula>$C$4</formula>
    </cfRule>
  </conditionalFormatting>
  <conditionalFormatting sqref="AQ14">
    <cfRule type="cellIs" dxfId="17676" priority="1204" operator="lessThan">
      <formula>$C$4</formula>
    </cfRule>
  </conditionalFormatting>
  <conditionalFormatting sqref="AQ15">
    <cfRule type="cellIs" dxfId="17675" priority="1205" operator="lessThan">
      <formula>$C$4</formula>
    </cfRule>
  </conditionalFormatting>
  <conditionalFormatting sqref="AQ16">
    <cfRule type="cellIs" dxfId="17674" priority="1206" operator="lessThan">
      <formula>$C$4</formula>
    </cfRule>
  </conditionalFormatting>
  <conditionalFormatting sqref="AQ17">
    <cfRule type="cellIs" dxfId="17673" priority="1207" operator="lessThan">
      <formula>$C$4</formula>
    </cfRule>
  </conditionalFormatting>
  <conditionalFormatting sqref="AQ18">
    <cfRule type="cellIs" dxfId="17672" priority="1208" operator="lessThan">
      <formula>$C$4</formula>
    </cfRule>
  </conditionalFormatting>
  <conditionalFormatting sqref="AQ19">
    <cfRule type="cellIs" dxfId="17671" priority="1209" operator="lessThan">
      <formula>$C$4</formula>
    </cfRule>
  </conditionalFormatting>
  <conditionalFormatting sqref="AQ20">
    <cfRule type="cellIs" dxfId="17670" priority="1210" operator="lessThan">
      <formula>$C$4</formula>
    </cfRule>
  </conditionalFormatting>
  <conditionalFormatting sqref="AQ21">
    <cfRule type="cellIs" dxfId="17669" priority="1211" operator="lessThan">
      <formula>$C$4</formula>
    </cfRule>
  </conditionalFormatting>
  <conditionalFormatting sqref="AQ22">
    <cfRule type="cellIs" dxfId="17668" priority="1212" operator="lessThan">
      <formula>$C$4</formula>
    </cfRule>
  </conditionalFormatting>
  <conditionalFormatting sqref="AQ23">
    <cfRule type="cellIs" dxfId="17667" priority="1213" operator="lessThan">
      <formula>$C$4</formula>
    </cfRule>
  </conditionalFormatting>
  <conditionalFormatting sqref="AQ24">
    <cfRule type="cellIs" dxfId="17666" priority="1214" operator="lessThan">
      <formula>$C$4</formula>
    </cfRule>
  </conditionalFormatting>
  <conditionalFormatting sqref="AQ25">
    <cfRule type="cellIs" dxfId="17665" priority="1215" operator="lessThan">
      <formula>$C$4</formula>
    </cfRule>
  </conditionalFormatting>
  <conditionalFormatting sqref="AQ26">
    <cfRule type="cellIs" dxfId="17664" priority="1216" operator="lessThan">
      <formula>$C$4</formula>
    </cfRule>
  </conditionalFormatting>
  <conditionalFormatting sqref="AQ27">
    <cfRule type="cellIs" dxfId="17663" priority="1217" operator="lessThan">
      <formula>$C$4</formula>
    </cfRule>
  </conditionalFormatting>
  <conditionalFormatting sqref="AQ28">
    <cfRule type="cellIs" dxfId="17662" priority="1218" operator="lessThan">
      <formula>$C$4</formula>
    </cfRule>
  </conditionalFormatting>
  <conditionalFormatting sqref="AQ29">
    <cfRule type="cellIs" dxfId="17661" priority="1219" operator="lessThan">
      <formula>$C$4</formula>
    </cfRule>
  </conditionalFormatting>
  <conditionalFormatting sqref="AQ30">
    <cfRule type="cellIs" dxfId="17660" priority="1220" operator="lessThan">
      <formula>$C$4</formula>
    </cfRule>
  </conditionalFormatting>
  <conditionalFormatting sqref="AQ31">
    <cfRule type="cellIs" dxfId="17659" priority="1221" operator="lessThan">
      <formula>$C$4</formula>
    </cfRule>
  </conditionalFormatting>
  <conditionalFormatting sqref="AQ32">
    <cfRule type="cellIs" dxfId="17658" priority="1222" operator="lessThan">
      <formula>$C$4</formula>
    </cfRule>
  </conditionalFormatting>
  <conditionalFormatting sqref="AQ33">
    <cfRule type="cellIs" dxfId="17657" priority="1223" operator="lessThan">
      <formula>$C$4</formula>
    </cfRule>
  </conditionalFormatting>
  <conditionalFormatting sqref="AQ34">
    <cfRule type="cellIs" dxfId="17656" priority="1224" operator="lessThan">
      <formula>$C$4</formula>
    </cfRule>
  </conditionalFormatting>
  <conditionalFormatting sqref="AQ35">
    <cfRule type="cellIs" dxfId="17655" priority="1225" operator="lessThan">
      <formula>$C$4</formula>
    </cfRule>
  </conditionalFormatting>
  <conditionalFormatting sqref="AQ36">
    <cfRule type="cellIs" dxfId="17654" priority="1226" operator="lessThan">
      <formula>$C$4</formula>
    </cfRule>
  </conditionalFormatting>
  <conditionalFormatting sqref="AQ37">
    <cfRule type="cellIs" dxfId="17653" priority="1227" operator="lessThan">
      <formula>$C$4</formula>
    </cfRule>
  </conditionalFormatting>
  <conditionalFormatting sqref="AQ38">
    <cfRule type="cellIs" dxfId="17652" priority="1228" operator="lessThan">
      <formula>$C$4</formula>
    </cfRule>
  </conditionalFormatting>
  <conditionalFormatting sqref="AQ39">
    <cfRule type="cellIs" dxfId="17651" priority="1229" operator="lessThan">
      <formula>$C$4</formula>
    </cfRule>
  </conditionalFormatting>
  <conditionalFormatting sqref="AQ40">
    <cfRule type="cellIs" dxfId="17650" priority="1230" operator="lessThan">
      <formula>$C$4</formula>
    </cfRule>
  </conditionalFormatting>
  <conditionalFormatting sqref="AQ41">
    <cfRule type="cellIs" dxfId="17649" priority="1231" operator="lessThan">
      <formula>$C$4</formula>
    </cfRule>
  </conditionalFormatting>
  <conditionalFormatting sqref="AQ42">
    <cfRule type="cellIs" dxfId="17648" priority="1232" operator="lessThan">
      <formula>$C$4</formula>
    </cfRule>
  </conditionalFormatting>
  <conditionalFormatting sqref="AQ43">
    <cfRule type="cellIs" dxfId="17647" priority="1233" operator="lessThan">
      <formula>$C$4</formula>
    </cfRule>
  </conditionalFormatting>
  <conditionalFormatting sqref="AQ44">
    <cfRule type="cellIs" dxfId="17646" priority="1234" operator="lessThan">
      <formula>$C$4</formula>
    </cfRule>
  </conditionalFormatting>
  <conditionalFormatting sqref="AQ45">
    <cfRule type="cellIs" dxfId="17645" priority="1235" operator="lessThan">
      <formula>$C$4</formula>
    </cfRule>
  </conditionalFormatting>
  <conditionalFormatting sqref="AQ46">
    <cfRule type="cellIs" dxfId="17644" priority="1236" operator="lessThan">
      <formula>$C$4</formula>
    </cfRule>
  </conditionalFormatting>
  <conditionalFormatting sqref="AQ47">
    <cfRule type="cellIs" dxfId="17643" priority="1237" operator="lessThan">
      <formula>$C$4</formula>
    </cfRule>
  </conditionalFormatting>
  <conditionalFormatting sqref="AQ48">
    <cfRule type="cellIs" dxfId="17642" priority="1238" operator="lessThan">
      <formula>$C$4</formula>
    </cfRule>
  </conditionalFormatting>
  <conditionalFormatting sqref="AQ49">
    <cfRule type="cellIs" dxfId="17641" priority="1239" operator="lessThan">
      <formula>$C$4</formula>
    </cfRule>
  </conditionalFormatting>
  <conditionalFormatting sqref="AQ50">
    <cfRule type="cellIs" dxfId="17640" priority="1240" operator="lessThan">
      <formula>$C$4</formula>
    </cfRule>
  </conditionalFormatting>
  <conditionalFormatting sqref="AQ51">
    <cfRule type="cellIs" dxfId="17639" priority="1241" operator="lessThan">
      <formula>$C$4</formula>
    </cfRule>
  </conditionalFormatting>
  <conditionalFormatting sqref="AQ52">
    <cfRule type="cellIs" dxfId="17638" priority="1242" operator="lessThan">
      <formula>$C$4</formula>
    </cfRule>
  </conditionalFormatting>
  <conditionalFormatting sqref="AQ53">
    <cfRule type="cellIs" dxfId="17637" priority="1243" operator="lessThan">
      <formula>$C$4</formula>
    </cfRule>
  </conditionalFormatting>
  <conditionalFormatting sqref="AQ54">
    <cfRule type="cellIs" dxfId="17636" priority="1244" operator="lessThan">
      <formula>$C$4</formula>
    </cfRule>
  </conditionalFormatting>
  <conditionalFormatting sqref="AQ55">
    <cfRule type="cellIs" dxfId="17635" priority="1245" operator="lessThan">
      <formula>$C$4</formula>
    </cfRule>
  </conditionalFormatting>
  <conditionalFormatting sqref="AQ56">
    <cfRule type="cellIs" dxfId="17634" priority="1246" operator="lessThan">
      <formula>$C$4</formula>
    </cfRule>
  </conditionalFormatting>
  <conditionalFormatting sqref="AQ57">
    <cfRule type="cellIs" dxfId="17633" priority="1247" operator="lessThan">
      <formula>$C$4</formula>
    </cfRule>
  </conditionalFormatting>
  <conditionalFormatting sqref="AQ58">
    <cfRule type="cellIs" dxfId="17632" priority="1248" operator="lessThan">
      <formula>$C$4</formula>
    </cfRule>
  </conditionalFormatting>
  <conditionalFormatting sqref="AQ59">
    <cfRule type="cellIs" dxfId="17631" priority="1249" operator="lessThan">
      <formula>$C$4</formula>
    </cfRule>
  </conditionalFormatting>
  <conditionalFormatting sqref="AQ60">
    <cfRule type="cellIs" dxfId="17630" priority="1250" operator="lessThan">
      <formula>$C$4</formula>
    </cfRule>
  </conditionalFormatting>
  <conditionalFormatting sqref="AR11">
    <cfRule type="cellIs" dxfId="17629" priority="1251" operator="lessThan">
      <formula>$C$4</formula>
    </cfRule>
  </conditionalFormatting>
  <conditionalFormatting sqref="AR12">
    <cfRule type="cellIs" dxfId="17628" priority="1252" operator="lessThan">
      <formula>$C$4</formula>
    </cfRule>
  </conditionalFormatting>
  <conditionalFormatting sqref="AR13">
    <cfRule type="cellIs" dxfId="17627" priority="1253" operator="lessThan">
      <formula>$C$4</formula>
    </cfRule>
  </conditionalFormatting>
  <conditionalFormatting sqref="AR14">
    <cfRule type="cellIs" dxfId="17626" priority="1254" operator="lessThan">
      <formula>$C$4</formula>
    </cfRule>
  </conditionalFormatting>
  <conditionalFormatting sqref="AR15">
    <cfRule type="cellIs" dxfId="17625" priority="1255" operator="lessThan">
      <formula>$C$4</formula>
    </cfRule>
  </conditionalFormatting>
  <conditionalFormatting sqref="AR16">
    <cfRule type="cellIs" dxfId="17624" priority="1256" operator="lessThan">
      <formula>$C$4</formula>
    </cfRule>
  </conditionalFormatting>
  <conditionalFormatting sqref="AR17">
    <cfRule type="cellIs" dxfId="17623" priority="1257" operator="lessThan">
      <formula>$C$4</formula>
    </cfRule>
  </conditionalFormatting>
  <conditionalFormatting sqref="AR18">
    <cfRule type="cellIs" dxfId="17622" priority="1258" operator="lessThan">
      <formula>$C$4</formula>
    </cfRule>
  </conditionalFormatting>
  <conditionalFormatting sqref="AR19">
    <cfRule type="cellIs" dxfId="17621" priority="1259" operator="lessThan">
      <formula>$C$4</formula>
    </cfRule>
  </conditionalFormatting>
  <conditionalFormatting sqref="AR20">
    <cfRule type="cellIs" dxfId="17620" priority="1260" operator="lessThan">
      <formula>$C$4</formula>
    </cfRule>
  </conditionalFormatting>
  <conditionalFormatting sqref="AR21">
    <cfRule type="cellIs" dxfId="17619" priority="1261" operator="lessThan">
      <formula>$C$4</formula>
    </cfRule>
  </conditionalFormatting>
  <conditionalFormatting sqref="AR22">
    <cfRule type="cellIs" dxfId="17618" priority="1262" operator="lessThan">
      <formula>$C$4</formula>
    </cfRule>
  </conditionalFormatting>
  <conditionalFormatting sqref="AR23">
    <cfRule type="cellIs" dxfId="17617" priority="1263" operator="lessThan">
      <formula>$C$4</formula>
    </cfRule>
  </conditionalFormatting>
  <conditionalFormatting sqref="AR24">
    <cfRule type="cellIs" dxfId="17616" priority="1264" operator="lessThan">
      <formula>$C$4</formula>
    </cfRule>
  </conditionalFormatting>
  <conditionalFormatting sqref="AR25">
    <cfRule type="cellIs" dxfId="17615" priority="1265" operator="lessThan">
      <formula>$C$4</formula>
    </cfRule>
  </conditionalFormatting>
  <conditionalFormatting sqref="AR26">
    <cfRule type="cellIs" dxfId="17614" priority="1266" operator="lessThan">
      <formula>$C$4</formula>
    </cfRule>
  </conditionalFormatting>
  <conditionalFormatting sqref="AR27">
    <cfRule type="cellIs" dxfId="17613" priority="1267" operator="lessThan">
      <formula>$C$4</formula>
    </cfRule>
  </conditionalFormatting>
  <conditionalFormatting sqref="AR28">
    <cfRule type="cellIs" dxfId="17612" priority="1268" operator="lessThan">
      <formula>$C$4</formula>
    </cfRule>
  </conditionalFormatting>
  <conditionalFormatting sqref="AR29">
    <cfRule type="cellIs" dxfId="17611" priority="1269" operator="lessThan">
      <formula>$C$4</formula>
    </cfRule>
  </conditionalFormatting>
  <conditionalFormatting sqref="AR30">
    <cfRule type="cellIs" dxfId="17610" priority="1270" operator="lessThan">
      <formula>$C$4</formula>
    </cfRule>
  </conditionalFormatting>
  <conditionalFormatting sqref="AR31">
    <cfRule type="cellIs" dxfId="17609" priority="1271" operator="lessThan">
      <formula>$C$4</formula>
    </cfRule>
  </conditionalFormatting>
  <conditionalFormatting sqref="AR32">
    <cfRule type="cellIs" dxfId="17608" priority="1272" operator="lessThan">
      <formula>$C$4</formula>
    </cfRule>
  </conditionalFormatting>
  <conditionalFormatting sqref="AR33">
    <cfRule type="cellIs" dxfId="17607" priority="1273" operator="lessThan">
      <formula>$C$4</formula>
    </cfRule>
  </conditionalFormatting>
  <conditionalFormatting sqref="AR34">
    <cfRule type="cellIs" dxfId="17606" priority="1274" operator="lessThan">
      <formula>$C$4</formula>
    </cfRule>
  </conditionalFormatting>
  <conditionalFormatting sqref="AR35">
    <cfRule type="cellIs" dxfId="17605" priority="1275" operator="lessThan">
      <formula>$C$4</formula>
    </cfRule>
  </conditionalFormatting>
  <conditionalFormatting sqref="AR36">
    <cfRule type="cellIs" dxfId="17604" priority="1276" operator="lessThan">
      <formula>$C$4</formula>
    </cfRule>
  </conditionalFormatting>
  <conditionalFormatting sqref="AR37">
    <cfRule type="cellIs" dxfId="17603" priority="1277" operator="lessThan">
      <formula>$C$4</formula>
    </cfRule>
  </conditionalFormatting>
  <conditionalFormatting sqref="AR38">
    <cfRule type="cellIs" dxfId="17602" priority="1278" operator="lessThan">
      <formula>$C$4</formula>
    </cfRule>
  </conditionalFormatting>
  <conditionalFormatting sqref="AR39">
    <cfRule type="cellIs" dxfId="17601" priority="1279" operator="lessThan">
      <formula>$C$4</formula>
    </cfRule>
  </conditionalFormatting>
  <conditionalFormatting sqref="AR40">
    <cfRule type="cellIs" dxfId="17600" priority="1280" operator="lessThan">
      <formula>$C$4</formula>
    </cfRule>
  </conditionalFormatting>
  <conditionalFormatting sqref="AR41">
    <cfRule type="cellIs" dxfId="17599" priority="1281" operator="lessThan">
      <formula>$C$4</formula>
    </cfRule>
  </conditionalFormatting>
  <conditionalFormatting sqref="AR42">
    <cfRule type="cellIs" dxfId="17598" priority="1282" operator="lessThan">
      <formula>$C$4</formula>
    </cfRule>
  </conditionalFormatting>
  <conditionalFormatting sqref="AR43">
    <cfRule type="cellIs" dxfId="17597" priority="1283" operator="lessThan">
      <formula>$C$4</formula>
    </cfRule>
  </conditionalFormatting>
  <conditionalFormatting sqref="AR44">
    <cfRule type="cellIs" dxfId="17596" priority="1284" operator="lessThan">
      <formula>$C$4</formula>
    </cfRule>
  </conditionalFormatting>
  <conditionalFormatting sqref="AR45">
    <cfRule type="cellIs" dxfId="17595" priority="1285" operator="lessThan">
      <formula>$C$4</formula>
    </cfRule>
  </conditionalFormatting>
  <conditionalFormatting sqref="AR46">
    <cfRule type="cellIs" dxfId="17594" priority="1286" operator="lessThan">
      <formula>$C$4</formula>
    </cfRule>
  </conditionalFormatting>
  <conditionalFormatting sqref="AR47">
    <cfRule type="cellIs" dxfId="17593" priority="1287" operator="lessThan">
      <formula>$C$4</formula>
    </cfRule>
  </conditionalFormatting>
  <conditionalFormatting sqref="AR48">
    <cfRule type="cellIs" dxfId="17592" priority="1288" operator="lessThan">
      <formula>$C$4</formula>
    </cfRule>
  </conditionalFormatting>
  <conditionalFormatting sqref="AR49">
    <cfRule type="cellIs" dxfId="17591" priority="1289" operator="lessThan">
      <formula>$C$4</formula>
    </cfRule>
  </conditionalFormatting>
  <conditionalFormatting sqref="AR50">
    <cfRule type="cellIs" dxfId="17590" priority="1290" operator="lessThan">
      <formula>$C$4</formula>
    </cfRule>
  </conditionalFormatting>
  <conditionalFormatting sqref="AR51">
    <cfRule type="cellIs" dxfId="17589" priority="1291" operator="lessThan">
      <formula>$C$4</formula>
    </cfRule>
  </conditionalFormatting>
  <conditionalFormatting sqref="AR52">
    <cfRule type="cellIs" dxfId="17588" priority="1292" operator="lessThan">
      <formula>$C$4</formula>
    </cfRule>
  </conditionalFormatting>
  <conditionalFormatting sqref="AR53">
    <cfRule type="cellIs" dxfId="17587" priority="1293" operator="lessThan">
      <formula>$C$4</formula>
    </cfRule>
  </conditionalFormatting>
  <conditionalFormatting sqref="AR54">
    <cfRule type="cellIs" dxfId="17586" priority="1294" operator="lessThan">
      <formula>$C$4</formula>
    </cfRule>
  </conditionalFormatting>
  <conditionalFormatting sqref="AR55">
    <cfRule type="cellIs" dxfId="17585" priority="1295" operator="lessThan">
      <formula>$C$4</formula>
    </cfRule>
  </conditionalFormatting>
  <conditionalFormatting sqref="AR56">
    <cfRule type="cellIs" dxfId="17584" priority="1296" operator="lessThan">
      <formula>$C$4</formula>
    </cfRule>
  </conditionalFormatting>
  <conditionalFormatting sqref="AR57">
    <cfRule type="cellIs" dxfId="17583" priority="1297" operator="lessThan">
      <formula>$C$4</formula>
    </cfRule>
  </conditionalFormatting>
  <conditionalFormatting sqref="AR58">
    <cfRule type="cellIs" dxfId="17582" priority="1298" operator="lessThan">
      <formula>$C$4</formula>
    </cfRule>
  </conditionalFormatting>
  <conditionalFormatting sqref="AR59">
    <cfRule type="cellIs" dxfId="17581" priority="1299" operator="lessThan">
      <formula>$C$4</formula>
    </cfRule>
  </conditionalFormatting>
  <conditionalFormatting sqref="AR60">
    <cfRule type="cellIs" dxfId="17580" priority="1300" operator="lessThan">
      <formula>$C$4</formula>
    </cfRule>
  </conditionalFormatting>
  <conditionalFormatting sqref="AS11">
    <cfRule type="cellIs" dxfId="17579" priority="1301" operator="lessThan">
      <formula>$C$4</formula>
    </cfRule>
  </conditionalFormatting>
  <conditionalFormatting sqref="AS12">
    <cfRule type="cellIs" dxfId="17578" priority="1302" operator="lessThan">
      <formula>$C$4</formula>
    </cfRule>
  </conditionalFormatting>
  <conditionalFormatting sqref="AS13">
    <cfRule type="cellIs" dxfId="17577" priority="1303" operator="lessThan">
      <formula>$C$4</formula>
    </cfRule>
  </conditionalFormatting>
  <conditionalFormatting sqref="AS14">
    <cfRule type="cellIs" dxfId="17576" priority="1304" operator="lessThan">
      <formula>$C$4</formula>
    </cfRule>
  </conditionalFormatting>
  <conditionalFormatting sqref="AS15">
    <cfRule type="cellIs" dxfId="17575" priority="1305" operator="lessThan">
      <formula>$C$4</formula>
    </cfRule>
  </conditionalFormatting>
  <conditionalFormatting sqref="AS16">
    <cfRule type="cellIs" dxfId="17574" priority="1306" operator="lessThan">
      <formula>$C$4</formula>
    </cfRule>
  </conditionalFormatting>
  <conditionalFormatting sqref="AS17">
    <cfRule type="cellIs" dxfId="17573" priority="1307" operator="lessThan">
      <formula>$C$4</formula>
    </cfRule>
  </conditionalFormatting>
  <conditionalFormatting sqref="AS18">
    <cfRule type="cellIs" dxfId="17572" priority="1308" operator="lessThan">
      <formula>$C$4</formula>
    </cfRule>
  </conditionalFormatting>
  <conditionalFormatting sqref="AS19">
    <cfRule type="cellIs" dxfId="17571" priority="1309" operator="lessThan">
      <formula>$C$4</formula>
    </cfRule>
  </conditionalFormatting>
  <conditionalFormatting sqref="AS20">
    <cfRule type="cellIs" dxfId="17570" priority="1310" operator="lessThan">
      <formula>$C$4</formula>
    </cfRule>
  </conditionalFormatting>
  <conditionalFormatting sqref="AS21">
    <cfRule type="cellIs" dxfId="17569" priority="1311" operator="lessThan">
      <formula>$C$4</formula>
    </cfRule>
  </conditionalFormatting>
  <conditionalFormatting sqref="AS22">
    <cfRule type="cellIs" dxfId="17568" priority="1312" operator="lessThan">
      <formula>$C$4</formula>
    </cfRule>
  </conditionalFormatting>
  <conditionalFormatting sqref="AS23">
    <cfRule type="cellIs" dxfId="17567" priority="1313" operator="lessThan">
      <formula>$C$4</formula>
    </cfRule>
  </conditionalFormatting>
  <conditionalFormatting sqref="AS24">
    <cfRule type="cellIs" dxfId="17566" priority="1314" operator="lessThan">
      <formula>$C$4</formula>
    </cfRule>
  </conditionalFormatting>
  <conditionalFormatting sqref="AS25">
    <cfRule type="cellIs" dxfId="17565" priority="1315" operator="lessThan">
      <formula>$C$4</formula>
    </cfRule>
  </conditionalFormatting>
  <conditionalFormatting sqref="AS26">
    <cfRule type="cellIs" dxfId="17564" priority="1316" operator="lessThan">
      <formula>$C$4</formula>
    </cfRule>
  </conditionalFormatting>
  <conditionalFormatting sqref="AS27">
    <cfRule type="cellIs" dxfId="17563" priority="1317" operator="lessThan">
      <formula>$C$4</formula>
    </cfRule>
  </conditionalFormatting>
  <conditionalFormatting sqref="AS28">
    <cfRule type="cellIs" dxfId="17562" priority="1318" operator="lessThan">
      <formula>$C$4</formula>
    </cfRule>
  </conditionalFormatting>
  <conditionalFormatting sqref="AS29">
    <cfRule type="cellIs" dxfId="17561" priority="1319" operator="lessThan">
      <formula>$C$4</formula>
    </cfRule>
  </conditionalFormatting>
  <conditionalFormatting sqref="AS30">
    <cfRule type="cellIs" dxfId="17560" priority="1320" operator="lessThan">
      <formula>$C$4</formula>
    </cfRule>
  </conditionalFormatting>
  <conditionalFormatting sqref="AS31">
    <cfRule type="cellIs" dxfId="17559" priority="1321" operator="lessThan">
      <formula>$C$4</formula>
    </cfRule>
  </conditionalFormatting>
  <conditionalFormatting sqref="AS32">
    <cfRule type="cellIs" dxfId="17558" priority="1322" operator="lessThan">
      <formula>$C$4</formula>
    </cfRule>
  </conditionalFormatting>
  <conditionalFormatting sqref="AS33">
    <cfRule type="cellIs" dxfId="17557" priority="1323" operator="lessThan">
      <formula>$C$4</formula>
    </cfRule>
  </conditionalFormatting>
  <conditionalFormatting sqref="AS34">
    <cfRule type="cellIs" dxfId="17556" priority="1324" operator="lessThan">
      <formula>$C$4</formula>
    </cfRule>
  </conditionalFormatting>
  <conditionalFormatting sqref="AS35">
    <cfRule type="cellIs" dxfId="17555" priority="1325" operator="lessThan">
      <formula>$C$4</formula>
    </cfRule>
  </conditionalFormatting>
  <conditionalFormatting sqref="AS36">
    <cfRule type="cellIs" dxfId="17554" priority="1326" operator="lessThan">
      <formula>$C$4</formula>
    </cfRule>
  </conditionalFormatting>
  <conditionalFormatting sqref="AS37">
    <cfRule type="cellIs" dxfId="17553" priority="1327" operator="lessThan">
      <formula>$C$4</formula>
    </cfRule>
  </conditionalFormatting>
  <conditionalFormatting sqref="AS38">
    <cfRule type="cellIs" dxfId="17552" priority="1328" operator="lessThan">
      <formula>$C$4</formula>
    </cfRule>
  </conditionalFormatting>
  <conditionalFormatting sqref="AS39">
    <cfRule type="cellIs" dxfId="17551" priority="1329" operator="lessThan">
      <formula>$C$4</formula>
    </cfRule>
  </conditionalFormatting>
  <conditionalFormatting sqref="AS40">
    <cfRule type="cellIs" dxfId="17550" priority="1330" operator="lessThan">
      <formula>$C$4</formula>
    </cfRule>
  </conditionalFormatting>
  <conditionalFormatting sqref="AS41">
    <cfRule type="cellIs" dxfId="17549" priority="1331" operator="lessThan">
      <formula>$C$4</formula>
    </cfRule>
  </conditionalFormatting>
  <conditionalFormatting sqref="AS42">
    <cfRule type="cellIs" dxfId="17548" priority="1332" operator="lessThan">
      <formula>$C$4</formula>
    </cfRule>
  </conditionalFormatting>
  <conditionalFormatting sqref="AS43">
    <cfRule type="cellIs" dxfId="17547" priority="1333" operator="lessThan">
      <formula>$C$4</formula>
    </cfRule>
  </conditionalFormatting>
  <conditionalFormatting sqref="AS44">
    <cfRule type="cellIs" dxfId="17546" priority="1334" operator="lessThan">
      <formula>$C$4</formula>
    </cfRule>
  </conditionalFormatting>
  <conditionalFormatting sqref="AS45">
    <cfRule type="cellIs" dxfId="17545" priority="1335" operator="lessThan">
      <formula>$C$4</formula>
    </cfRule>
  </conditionalFormatting>
  <conditionalFormatting sqref="AS46">
    <cfRule type="cellIs" dxfId="17544" priority="1336" operator="lessThan">
      <formula>$C$4</formula>
    </cfRule>
  </conditionalFormatting>
  <conditionalFormatting sqref="AS47">
    <cfRule type="cellIs" dxfId="17543" priority="1337" operator="lessThan">
      <formula>$C$4</formula>
    </cfRule>
  </conditionalFormatting>
  <conditionalFormatting sqref="AS48">
    <cfRule type="cellIs" dxfId="17542" priority="1338" operator="lessThan">
      <formula>$C$4</formula>
    </cfRule>
  </conditionalFormatting>
  <conditionalFormatting sqref="AS49">
    <cfRule type="cellIs" dxfId="17541" priority="1339" operator="lessThan">
      <formula>$C$4</formula>
    </cfRule>
  </conditionalFormatting>
  <conditionalFormatting sqref="AS50">
    <cfRule type="cellIs" dxfId="17540" priority="1340" operator="lessThan">
      <formula>$C$4</formula>
    </cfRule>
  </conditionalFormatting>
  <conditionalFormatting sqref="AS51">
    <cfRule type="cellIs" dxfId="17539" priority="1341" operator="lessThan">
      <formula>$C$4</formula>
    </cfRule>
  </conditionalFormatting>
  <conditionalFormatting sqref="AS52">
    <cfRule type="cellIs" dxfId="17538" priority="1342" operator="lessThan">
      <formula>$C$4</formula>
    </cfRule>
  </conditionalFormatting>
  <conditionalFormatting sqref="AS53">
    <cfRule type="cellIs" dxfId="17537" priority="1343" operator="lessThan">
      <formula>$C$4</formula>
    </cfRule>
  </conditionalFormatting>
  <conditionalFormatting sqref="AS54">
    <cfRule type="cellIs" dxfId="17536" priority="1344" operator="lessThan">
      <formula>$C$4</formula>
    </cfRule>
  </conditionalFormatting>
  <conditionalFormatting sqref="AS55">
    <cfRule type="cellIs" dxfId="17535" priority="1345" operator="lessThan">
      <formula>$C$4</formula>
    </cfRule>
  </conditionalFormatting>
  <conditionalFormatting sqref="AS56">
    <cfRule type="cellIs" dxfId="17534" priority="1346" operator="lessThan">
      <formula>$C$4</formula>
    </cfRule>
  </conditionalFormatting>
  <conditionalFormatting sqref="AS57">
    <cfRule type="cellIs" dxfId="17533" priority="1347" operator="lessThan">
      <formula>$C$4</formula>
    </cfRule>
  </conditionalFormatting>
  <conditionalFormatting sqref="AS58">
    <cfRule type="cellIs" dxfId="17532" priority="1348" operator="lessThan">
      <formula>$C$4</formula>
    </cfRule>
  </conditionalFormatting>
  <conditionalFormatting sqref="AS59">
    <cfRule type="cellIs" dxfId="17531" priority="1349" operator="lessThan">
      <formula>$C$4</formula>
    </cfRule>
  </conditionalFormatting>
  <conditionalFormatting sqref="AS60">
    <cfRule type="cellIs" dxfId="17530" priority="1350" operator="lessThan">
      <formula>$C$4</formula>
    </cfRule>
  </conditionalFormatting>
  <conditionalFormatting sqref="AT11">
    <cfRule type="cellIs" dxfId="17529" priority="1351" operator="lessThan">
      <formula>$C$4</formula>
    </cfRule>
  </conditionalFormatting>
  <conditionalFormatting sqref="AT12">
    <cfRule type="cellIs" dxfId="17528" priority="1352" operator="lessThan">
      <formula>$C$4</formula>
    </cfRule>
  </conditionalFormatting>
  <conditionalFormatting sqref="AT13">
    <cfRule type="cellIs" dxfId="17527" priority="1353" operator="lessThan">
      <formula>$C$4</formula>
    </cfRule>
  </conditionalFormatting>
  <conditionalFormatting sqref="AT14">
    <cfRule type="cellIs" dxfId="17526" priority="1354" operator="lessThan">
      <formula>$C$4</formula>
    </cfRule>
  </conditionalFormatting>
  <conditionalFormatting sqref="AT15">
    <cfRule type="cellIs" dxfId="17525" priority="1355" operator="lessThan">
      <formula>$C$4</formula>
    </cfRule>
  </conditionalFormatting>
  <conditionalFormatting sqref="AT16">
    <cfRule type="cellIs" dxfId="17524" priority="1356" operator="lessThan">
      <formula>$C$4</formula>
    </cfRule>
  </conditionalFormatting>
  <conditionalFormatting sqref="AT17">
    <cfRule type="cellIs" dxfId="17523" priority="1357" operator="lessThan">
      <formula>$C$4</formula>
    </cfRule>
  </conditionalFormatting>
  <conditionalFormatting sqref="AT18">
    <cfRule type="cellIs" dxfId="17522" priority="1358" operator="lessThan">
      <formula>$C$4</formula>
    </cfRule>
  </conditionalFormatting>
  <conditionalFormatting sqref="AT19">
    <cfRule type="cellIs" dxfId="17521" priority="1359" operator="lessThan">
      <formula>$C$4</formula>
    </cfRule>
  </conditionalFormatting>
  <conditionalFormatting sqref="AT20">
    <cfRule type="cellIs" dxfId="17520" priority="1360" operator="lessThan">
      <formula>$C$4</formula>
    </cfRule>
  </conditionalFormatting>
  <conditionalFormatting sqref="AT21">
    <cfRule type="cellIs" dxfId="17519" priority="1361" operator="lessThan">
      <formula>$C$4</formula>
    </cfRule>
  </conditionalFormatting>
  <conditionalFormatting sqref="AT22">
    <cfRule type="cellIs" dxfId="17518" priority="1362" operator="lessThan">
      <formula>$C$4</formula>
    </cfRule>
  </conditionalFormatting>
  <conditionalFormatting sqref="AT23">
    <cfRule type="cellIs" dxfId="17517" priority="1363" operator="lessThan">
      <formula>$C$4</formula>
    </cfRule>
  </conditionalFormatting>
  <conditionalFormatting sqref="AT24">
    <cfRule type="cellIs" dxfId="17516" priority="1364" operator="lessThan">
      <formula>$C$4</formula>
    </cfRule>
  </conditionalFormatting>
  <conditionalFormatting sqref="AT25">
    <cfRule type="cellIs" dxfId="17515" priority="1365" operator="lessThan">
      <formula>$C$4</formula>
    </cfRule>
  </conditionalFormatting>
  <conditionalFormatting sqref="AT26">
    <cfRule type="cellIs" dxfId="17514" priority="1366" operator="lessThan">
      <formula>$C$4</formula>
    </cfRule>
  </conditionalFormatting>
  <conditionalFormatting sqref="AT27">
    <cfRule type="cellIs" dxfId="17513" priority="1367" operator="lessThan">
      <formula>$C$4</formula>
    </cfRule>
  </conditionalFormatting>
  <conditionalFormatting sqref="AT28">
    <cfRule type="cellIs" dxfId="17512" priority="1368" operator="lessThan">
      <formula>$C$4</formula>
    </cfRule>
  </conditionalFormatting>
  <conditionalFormatting sqref="AT29">
    <cfRule type="cellIs" dxfId="17511" priority="1369" operator="lessThan">
      <formula>$C$4</formula>
    </cfRule>
  </conditionalFormatting>
  <conditionalFormatting sqref="AT30">
    <cfRule type="cellIs" dxfId="17510" priority="1370" operator="lessThan">
      <formula>$C$4</formula>
    </cfRule>
  </conditionalFormatting>
  <conditionalFormatting sqref="AT31">
    <cfRule type="cellIs" dxfId="17509" priority="1371" operator="lessThan">
      <formula>$C$4</formula>
    </cfRule>
  </conditionalFormatting>
  <conditionalFormatting sqref="AT32">
    <cfRule type="cellIs" dxfId="17508" priority="1372" operator="lessThan">
      <formula>$C$4</formula>
    </cfRule>
  </conditionalFormatting>
  <conditionalFormatting sqref="AT33">
    <cfRule type="cellIs" dxfId="17507" priority="1373" operator="lessThan">
      <formula>$C$4</formula>
    </cfRule>
  </conditionalFormatting>
  <conditionalFormatting sqref="AT34">
    <cfRule type="cellIs" dxfId="17506" priority="1374" operator="lessThan">
      <formula>$C$4</formula>
    </cfRule>
  </conditionalFormatting>
  <conditionalFormatting sqref="AT35">
    <cfRule type="cellIs" dxfId="17505" priority="1375" operator="lessThan">
      <formula>$C$4</formula>
    </cfRule>
  </conditionalFormatting>
  <conditionalFormatting sqref="AT36">
    <cfRule type="cellIs" dxfId="17504" priority="1376" operator="lessThan">
      <formula>$C$4</formula>
    </cfRule>
  </conditionalFormatting>
  <conditionalFormatting sqref="AT37">
    <cfRule type="cellIs" dxfId="17503" priority="1377" operator="lessThan">
      <formula>$C$4</formula>
    </cfRule>
  </conditionalFormatting>
  <conditionalFormatting sqref="AT38">
    <cfRule type="cellIs" dxfId="17502" priority="1378" operator="lessThan">
      <formula>$C$4</formula>
    </cfRule>
  </conditionalFormatting>
  <conditionalFormatting sqref="AT39">
    <cfRule type="cellIs" dxfId="17501" priority="1379" operator="lessThan">
      <formula>$C$4</formula>
    </cfRule>
  </conditionalFormatting>
  <conditionalFormatting sqref="AT40">
    <cfRule type="cellIs" dxfId="17500" priority="1380" operator="lessThan">
      <formula>$C$4</formula>
    </cfRule>
  </conditionalFormatting>
  <conditionalFormatting sqref="AT41">
    <cfRule type="cellIs" dxfId="17499" priority="1381" operator="lessThan">
      <formula>$C$4</formula>
    </cfRule>
  </conditionalFormatting>
  <conditionalFormatting sqref="AT42">
    <cfRule type="cellIs" dxfId="17498" priority="1382" operator="lessThan">
      <formula>$C$4</formula>
    </cfRule>
  </conditionalFormatting>
  <conditionalFormatting sqref="AT43">
    <cfRule type="cellIs" dxfId="17497" priority="1383" operator="lessThan">
      <formula>$C$4</formula>
    </cfRule>
  </conditionalFormatting>
  <conditionalFormatting sqref="AT44">
    <cfRule type="cellIs" dxfId="17496" priority="1384" operator="lessThan">
      <formula>$C$4</formula>
    </cfRule>
  </conditionalFormatting>
  <conditionalFormatting sqref="AT45">
    <cfRule type="cellIs" dxfId="17495" priority="1385" operator="lessThan">
      <formula>$C$4</formula>
    </cfRule>
  </conditionalFormatting>
  <conditionalFormatting sqref="AT46">
    <cfRule type="cellIs" dxfId="17494" priority="1386" operator="lessThan">
      <formula>$C$4</formula>
    </cfRule>
  </conditionalFormatting>
  <conditionalFormatting sqref="AT47">
    <cfRule type="cellIs" dxfId="17493" priority="1387" operator="lessThan">
      <formula>$C$4</formula>
    </cfRule>
  </conditionalFormatting>
  <conditionalFormatting sqref="AT48">
    <cfRule type="cellIs" dxfId="17492" priority="1388" operator="lessThan">
      <formula>$C$4</formula>
    </cfRule>
  </conditionalFormatting>
  <conditionalFormatting sqref="AT49">
    <cfRule type="cellIs" dxfId="17491" priority="1389" operator="lessThan">
      <formula>$C$4</formula>
    </cfRule>
  </conditionalFormatting>
  <conditionalFormatting sqref="AT50">
    <cfRule type="cellIs" dxfId="17490" priority="1390" operator="lessThan">
      <formula>$C$4</formula>
    </cfRule>
  </conditionalFormatting>
  <conditionalFormatting sqref="AT51">
    <cfRule type="cellIs" dxfId="17489" priority="1391" operator="lessThan">
      <formula>$C$4</formula>
    </cfRule>
  </conditionalFormatting>
  <conditionalFormatting sqref="AT52">
    <cfRule type="cellIs" dxfId="17488" priority="1392" operator="lessThan">
      <formula>$C$4</formula>
    </cfRule>
  </conditionalFormatting>
  <conditionalFormatting sqref="AT53">
    <cfRule type="cellIs" dxfId="17487" priority="1393" operator="lessThan">
      <formula>$C$4</formula>
    </cfRule>
  </conditionalFormatting>
  <conditionalFormatting sqref="AT54">
    <cfRule type="cellIs" dxfId="17486" priority="1394" operator="lessThan">
      <formula>$C$4</formula>
    </cfRule>
  </conditionalFormatting>
  <conditionalFormatting sqref="AT55">
    <cfRule type="cellIs" dxfId="17485" priority="1395" operator="lessThan">
      <formula>$C$4</formula>
    </cfRule>
  </conditionalFormatting>
  <conditionalFormatting sqref="AT56">
    <cfRule type="cellIs" dxfId="17484" priority="1396" operator="lessThan">
      <formula>$C$4</formula>
    </cfRule>
  </conditionalFormatting>
  <conditionalFormatting sqref="AT57">
    <cfRule type="cellIs" dxfId="17483" priority="1397" operator="lessThan">
      <formula>$C$4</formula>
    </cfRule>
  </conditionalFormatting>
  <conditionalFormatting sqref="AT58">
    <cfRule type="cellIs" dxfId="17482" priority="1398" operator="lessThan">
      <formula>$C$4</formula>
    </cfRule>
  </conditionalFormatting>
  <conditionalFormatting sqref="AT59">
    <cfRule type="cellIs" dxfId="17481" priority="1399" operator="lessThan">
      <formula>$C$4</formula>
    </cfRule>
  </conditionalFormatting>
  <conditionalFormatting sqref="AT60">
    <cfRule type="cellIs" dxfId="17480" priority="1400" operator="lessThan">
      <formula>$C$4</formula>
    </cfRule>
  </conditionalFormatting>
  <conditionalFormatting sqref="AU11">
    <cfRule type="cellIs" dxfId="17479" priority="1401" operator="lessThan">
      <formula>$C$4</formula>
    </cfRule>
  </conditionalFormatting>
  <conditionalFormatting sqref="AU12">
    <cfRule type="cellIs" dxfId="17478" priority="1402" operator="lessThan">
      <formula>$C$4</formula>
    </cfRule>
  </conditionalFormatting>
  <conditionalFormatting sqref="AU13">
    <cfRule type="cellIs" dxfId="17477" priority="1403" operator="lessThan">
      <formula>$C$4</formula>
    </cfRule>
  </conditionalFormatting>
  <conditionalFormatting sqref="AU14">
    <cfRule type="cellIs" dxfId="17476" priority="1404" operator="lessThan">
      <formula>$C$4</formula>
    </cfRule>
  </conditionalFormatting>
  <conditionalFormatting sqref="AU15">
    <cfRule type="cellIs" dxfId="17475" priority="1405" operator="lessThan">
      <formula>$C$4</formula>
    </cfRule>
  </conditionalFormatting>
  <conditionalFormatting sqref="AU16">
    <cfRule type="cellIs" dxfId="17474" priority="1406" operator="lessThan">
      <formula>$C$4</formula>
    </cfRule>
  </conditionalFormatting>
  <conditionalFormatting sqref="AU17">
    <cfRule type="cellIs" dxfId="17473" priority="1407" operator="lessThan">
      <formula>$C$4</formula>
    </cfRule>
  </conditionalFormatting>
  <conditionalFormatting sqref="AU18">
    <cfRule type="cellIs" dxfId="17472" priority="1408" operator="lessThan">
      <formula>$C$4</formula>
    </cfRule>
  </conditionalFormatting>
  <conditionalFormatting sqref="AU19">
    <cfRule type="cellIs" dxfId="17471" priority="1409" operator="lessThan">
      <formula>$C$4</formula>
    </cfRule>
  </conditionalFormatting>
  <conditionalFormatting sqref="AU20">
    <cfRule type="cellIs" dxfId="17470" priority="1410" operator="lessThan">
      <formula>$C$4</formula>
    </cfRule>
  </conditionalFormatting>
  <conditionalFormatting sqref="AU21">
    <cfRule type="cellIs" dxfId="17469" priority="1411" operator="lessThan">
      <formula>$C$4</formula>
    </cfRule>
  </conditionalFormatting>
  <conditionalFormatting sqref="AU22">
    <cfRule type="cellIs" dxfId="17468" priority="1412" operator="lessThan">
      <formula>$C$4</formula>
    </cfRule>
  </conditionalFormatting>
  <conditionalFormatting sqref="AU23">
    <cfRule type="cellIs" dxfId="17467" priority="1413" operator="lessThan">
      <formula>$C$4</formula>
    </cfRule>
  </conditionalFormatting>
  <conditionalFormatting sqref="AU24">
    <cfRule type="cellIs" dxfId="17466" priority="1414" operator="lessThan">
      <formula>$C$4</formula>
    </cfRule>
  </conditionalFormatting>
  <conditionalFormatting sqref="AU25">
    <cfRule type="cellIs" dxfId="17465" priority="1415" operator="lessThan">
      <formula>$C$4</formula>
    </cfRule>
  </conditionalFormatting>
  <conditionalFormatting sqref="AU26">
    <cfRule type="cellIs" dxfId="17464" priority="1416" operator="lessThan">
      <formula>$C$4</formula>
    </cfRule>
  </conditionalFormatting>
  <conditionalFormatting sqref="AU27">
    <cfRule type="cellIs" dxfId="17463" priority="1417" operator="lessThan">
      <formula>$C$4</formula>
    </cfRule>
  </conditionalFormatting>
  <conditionalFormatting sqref="AU28">
    <cfRule type="cellIs" dxfId="17462" priority="1418" operator="lessThan">
      <formula>$C$4</formula>
    </cfRule>
  </conditionalFormatting>
  <conditionalFormatting sqref="AU29">
    <cfRule type="cellIs" dxfId="17461" priority="1419" operator="lessThan">
      <formula>$C$4</formula>
    </cfRule>
  </conditionalFormatting>
  <conditionalFormatting sqref="AU30">
    <cfRule type="cellIs" dxfId="17460" priority="1420" operator="lessThan">
      <formula>$C$4</formula>
    </cfRule>
  </conditionalFormatting>
  <conditionalFormatting sqref="AU31">
    <cfRule type="cellIs" dxfId="17459" priority="1421" operator="lessThan">
      <formula>$C$4</formula>
    </cfRule>
  </conditionalFormatting>
  <conditionalFormatting sqref="AU32">
    <cfRule type="cellIs" dxfId="17458" priority="1422" operator="lessThan">
      <formula>$C$4</formula>
    </cfRule>
  </conditionalFormatting>
  <conditionalFormatting sqref="AU33">
    <cfRule type="cellIs" dxfId="17457" priority="1423" operator="lessThan">
      <formula>$C$4</formula>
    </cfRule>
  </conditionalFormatting>
  <conditionalFormatting sqref="AU34">
    <cfRule type="cellIs" dxfId="17456" priority="1424" operator="lessThan">
      <formula>$C$4</formula>
    </cfRule>
  </conditionalFormatting>
  <conditionalFormatting sqref="AU35">
    <cfRule type="cellIs" dxfId="17455" priority="1425" operator="lessThan">
      <formula>$C$4</formula>
    </cfRule>
  </conditionalFormatting>
  <conditionalFormatting sqref="AU36">
    <cfRule type="cellIs" dxfId="17454" priority="1426" operator="lessThan">
      <formula>$C$4</formula>
    </cfRule>
  </conditionalFormatting>
  <conditionalFormatting sqref="AU37">
    <cfRule type="cellIs" dxfId="17453" priority="1427" operator="lessThan">
      <formula>$C$4</formula>
    </cfRule>
  </conditionalFormatting>
  <conditionalFormatting sqref="AU38">
    <cfRule type="cellIs" dxfId="17452" priority="1428" operator="lessThan">
      <formula>$C$4</formula>
    </cfRule>
  </conditionalFormatting>
  <conditionalFormatting sqref="AU39">
    <cfRule type="cellIs" dxfId="17451" priority="1429" operator="lessThan">
      <formula>$C$4</formula>
    </cfRule>
  </conditionalFormatting>
  <conditionalFormatting sqref="AU40">
    <cfRule type="cellIs" dxfId="17450" priority="1430" operator="lessThan">
      <formula>$C$4</formula>
    </cfRule>
  </conditionalFormatting>
  <conditionalFormatting sqref="AU41">
    <cfRule type="cellIs" dxfId="17449" priority="1431" operator="lessThan">
      <formula>$C$4</formula>
    </cfRule>
  </conditionalFormatting>
  <conditionalFormatting sqref="AU42">
    <cfRule type="cellIs" dxfId="17448" priority="1432" operator="lessThan">
      <formula>$C$4</formula>
    </cfRule>
  </conditionalFormatting>
  <conditionalFormatting sqref="AU43">
    <cfRule type="cellIs" dxfId="17447" priority="1433" operator="lessThan">
      <formula>$C$4</formula>
    </cfRule>
  </conditionalFormatting>
  <conditionalFormatting sqref="AU44">
    <cfRule type="cellIs" dxfId="17446" priority="1434" operator="lessThan">
      <formula>$C$4</formula>
    </cfRule>
  </conditionalFormatting>
  <conditionalFormatting sqref="AU45">
    <cfRule type="cellIs" dxfId="17445" priority="1435" operator="lessThan">
      <formula>$C$4</formula>
    </cfRule>
  </conditionalFormatting>
  <conditionalFormatting sqref="AU46">
    <cfRule type="cellIs" dxfId="17444" priority="1436" operator="lessThan">
      <formula>$C$4</formula>
    </cfRule>
  </conditionalFormatting>
  <conditionalFormatting sqref="AU47">
    <cfRule type="cellIs" dxfId="17443" priority="1437" operator="lessThan">
      <formula>$C$4</formula>
    </cfRule>
  </conditionalFormatting>
  <conditionalFormatting sqref="AU48">
    <cfRule type="cellIs" dxfId="17442" priority="1438" operator="lessThan">
      <formula>$C$4</formula>
    </cfRule>
  </conditionalFormatting>
  <conditionalFormatting sqref="AU49">
    <cfRule type="cellIs" dxfId="17441" priority="1439" operator="lessThan">
      <formula>$C$4</formula>
    </cfRule>
  </conditionalFormatting>
  <conditionalFormatting sqref="AU50">
    <cfRule type="cellIs" dxfId="17440" priority="1440" operator="lessThan">
      <formula>$C$4</formula>
    </cfRule>
  </conditionalFormatting>
  <conditionalFormatting sqref="AU51">
    <cfRule type="cellIs" dxfId="17439" priority="1441" operator="lessThan">
      <formula>$C$4</formula>
    </cfRule>
  </conditionalFormatting>
  <conditionalFormatting sqref="AU52">
    <cfRule type="cellIs" dxfId="17438" priority="1442" operator="lessThan">
      <formula>$C$4</formula>
    </cfRule>
  </conditionalFormatting>
  <conditionalFormatting sqref="AU53">
    <cfRule type="cellIs" dxfId="17437" priority="1443" operator="lessThan">
      <formula>$C$4</formula>
    </cfRule>
  </conditionalFormatting>
  <conditionalFormatting sqref="AU54">
    <cfRule type="cellIs" dxfId="17436" priority="1444" operator="lessThan">
      <formula>$C$4</formula>
    </cfRule>
  </conditionalFormatting>
  <conditionalFormatting sqref="AU55">
    <cfRule type="cellIs" dxfId="17435" priority="1445" operator="lessThan">
      <formula>$C$4</formula>
    </cfRule>
  </conditionalFormatting>
  <conditionalFormatting sqref="AU56">
    <cfRule type="cellIs" dxfId="17434" priority="1446" operator="lessThan">
      <formula>$C$4</formula>
    </cfRule>
  </conditionalFormatting>
  <conditionalFormatting sqref="AU57">
    <cfRule type="cellIs" dxfId="17433" priority="1447" operator="lessThan">
      <formula>$C$4</formula>
    </cfRule>
  </conditionalFormatting>
  <conditionalFormatting sqref="AU58">
    <cfRule type="cellIs" dxfId="17432" priority="1448" operator="lessThan">
      <formula>$C$4</formula>
    </cfRule>
  </conditionalFormatting>
  <conditionalFormatting sqref="AU59">
    <cfRule type="cellIs" dxfId="17431" priority="1449" operator="lessThan">
      <formula>$C$4</formula>
    </cfRule>
  </conditionalFormatting>
  <conditionalFormatting sqref="AU60">
    <cfRule type="cellIs" dxfId="17430" priority="1450" operator="lessThan">
      <formula>$C$4</formula>
    </cfRule>
  </conditionalFormatting>
  <conditionalFormatting sqref="AV11">
    <cfRule type="cellIs" dxfId="17429" priority="1451" operator="lessThan">
      <formula>$C$4</formula>
    </cfRule>
  </conditionalFormatting>
  <conditionalFormatting sqref="AV12">
    <cfRule type="cellIs" dxfId="17428" priority="1452" operator="lessThan">
      <formula>$C$4</formula>
    </cfRule>
  </conditionalFormatting>
  <conditionalFormatting sqref="AV13">
    <cfRule type="cellIs" dxfId="17427" priority="1453" operator="lessThan">
      <formula>$C$4</formula>
    </cfRule>
  </conditionalFormatting>
  <conditionalFormatting sqref="AV14">
    <cfRule type="cellIs" dxfId="17426" priority="1454" operator="lessThan">
      <formula>$C$4</formula>
    </cfRule>
  </conditionalFormatting>
  <conditionalFormatting sqref="AV15">
    <cfRule type="cellIs" dxfId="17425" priority="1455" operator="lessThan">
      <formula>$C$4</formula>
    </cfRule>
  </conditionalFormatting>
  <conditionalFormatting sqref="AV16">
    <cfRule type="cellIs" dxfId="17424" priority="1456" operator="lessThan">
      <formula>$C$4</formula>
    </cfRule>
  </conditionalFormatting>
  <conditionalFormatting sqref="AV17">
    <cfRule type="cellIs" dxfId="17423" priority="1457" operator="lessThan">
      <formula>$C$4</formula>
    </cfRule>
  </conditionalFormatting>
  <conditionalFormatting sqref="AV18">
    <cfRule type="cellIs" dxfId="17422" priority="1458" operator="lessThan">
      <formula>$C$4</formula>
    </cfRule>
  </conditionalFormatting>
  <conditionalFormatting sqref="AV19">
    <cfRule type="cellIs" dxfId="17421" priority="1459" operator="lessThan">
      <formula>$C$4</formula>
    </cfRule>
  </conditionalFormatting>
  <conditionalFormatting sqref="AV20">
    <cfRule type="cellIs" dxfId="17420" priority="1460" operator="lessThan">
      <formula>$C$4</formula>
    </cfRule>
  </conditionalFormatting>
  <conditionalFormatting sqref="AV21">
    <cfRule type="cellIs" dxfId="17419" priority="1461" operator="lessThan">
      <formula>$C$4</formula>
    </cfRule>
  </conditionalFormatting>
  <conditionalFormatting sqref="AV22">
    <cfRule type="cellIs" dxfId="17418" priority="1462" operator="lessThan">
      <formula>$C$4</formula>
    </cfRule>
  </conditionalFormatting>
  <conditionalFormatting sqref="AV23">
    <cfRule type="cellIs" dxfId="17417" priority="1463" operator="lessThan">
      <formula>$C$4</formula>
    </cfRule>
  </conditionalFormatting>
  <conditionalFormatting sqref="AV24">
    <cfRule type="cellIs" dxfId="17416" priority="1464" operator="lessThan">
      <formula>$C$4</formula>
    </cfRule>
  </conditionalFormatting>
  <conditionalFormatting sqref="AV25">
    <cfRule type="cellIs" dxfId="17415" priority="1465" operator="lessThan">
      <formula>$C$4</formula>
    </cfRule>
  </conditionalFormatting>
  <conditionalFormatting sqref="AV26">
    <cfRule type="cellIs" dxfId="17414" priority="1466" operator="lessThan">
      <formula>$C$4</formula>
    </cfRule>
  </conditionalFormatting>
  <conditionalFormatting sqref="AV27">
    <cfRule type="cellIs" dxfId="17413" priority="1467" operator="lessThan">
      <formula>$C$4</formula>
    </cfRule>
  </conditionalFormatting>
  <conditionalFormatting sqref="AV28">
    <cfRule type="cellIs" dxfId="17412" priority="1468" operator="lessThan">
      <formula>$C$4</formula>
    </cfRule>
  </conditionalFormatting>
  <conditionalFormatting sqref="AV29">
    <cfRule type="cellIs" dxfId="17411" priority="1469" operator="lessThan">
      <formula>$C$4</formula>
    </cfRule>
  </conditionalFormatting>
  <conditionalFormatting sqref="AV30">
    <cfRule type="cellIs" dxfId="17410" priority="1470" operator="lessThan">
      <formula>$C$4</formula>
    </cfRule>
  </conditionalFormatting>
  <conditionalFormatting sqref="AV31">
    <cfRule type="cellIs" dxfId="17409" priority="1471" operator="lessThan">
      <formula>$C$4</formula>
    </cfRule>
  </conditionalFormatting>
  <conditionalFormatting sqref="AV32">
    <cfRule type="cellIs" dxfId="17408" priority="1472" operator="lessThan">
      <formula>$C$4</formula>
    </cfRule>
  </conditionalFormatting>
  <conditionalFormatting sqref="AV33">
    <cfRule type="cellIs" dxfId="17407" priority="1473" operator="lessThan">
      <formula>$C$4</formula>
    </cfRule>
  </conditionalFormatting>
  <conditionalFormatting sqref="AV34">
    <cfRule type="cellIs" dxfId="17406" priority="1474" operator="lessThan">
      <formula>$C$4</formula>
    </cfRule>
  </conditionalFormatting>
  <conditionalFormatting sqref="AV35">
    <cfRule type="cellIs" dxfId="17405" priority="1475" operator="lessThan">
      <formula>$C$4</formula>
    </cfRule>
  </conditionalFormatting>
  <conditionalFormatting sqref="AV36">
    <cfRule type="cellIs" dxfId="17404" priority="1476" operator="lessThan">
      <formula>$C$4</formula>
    </cfRule>
  </conditionalFormatting>
  <conditionalFormatting sqref="AV37">
    <cfRule type="cellIs" dxfId="17403" priority="1477" operator="lessThan">
      <formula>$C$4</formula>
    </cfRule>
  </conditionalFormatting>
  <conditionalFormatting sqref="AV38">
    <cfRule type="cellIs" dxfId="17402" priority="1478" operator="lessThan">
      <formula>$C$4</formula>
    </cfRule>
  </conditionalFormatting>
  <conditionalFormatting sqref="AV39">
    <cfRule type="cellIs" dxfId="17401" priority="1479" operator="lessThan">
      <formula>$C$4</formula>
    </cfRule>
  </conditionalFormatting>
  <conditionalFormatting sqref="AV40">
    <cfRule type="cellIs" dxfId="17400" priority="1480" operator="lessThan">
      <formula>$C$4</formula>
    </cfRule>
  </conditionalFormatting>
  <conditionalFormatting sqref="AV41">
    <cfRule type="cellIs" dxfId="17399" priority="1481" operator="lessThan">
      <formula>$C$4</formula>
    </cfRule>
  </conditionalFormatting>
  <conditionalFormatting sqref="AV42">
    <cfRule type="cellIs" dxfId="17398" priority="1482" operator="lessThan">
      <formula>$C$4</formula>
    </cfRule>
  </conditionalFormatting>
  <conditionalFormatting sqref="AV43">
    <cfRule type="cellIs" dxfId="17397" priority="1483" operator="lessThan">
      <formula>$C$4</formula>
    </cfRule>
  </conditionalFormatting>
  <conditionalFormatting sqref="AV44">
    <cfRule type="cellIs" dxfId="17396" priority="1484" operator="lessThan">
      <formula>$C$4</formula>
    </cfRule>
  </conditionalFormatting>
  <conditionalFormatting sqref="AV45">
    <cfRule type="cellIs" dxfId="17395" priority="1485" operator="lessThan">
      <formula>$C$4</formula>
    </cfRule>
  </conditionalFormatting>
  <conditionalFormatting sqref="AV46">
    <cfRule type="cellIs" dxfId="17394" priority="1486" operator="lessThan">
      <formula>$C$4</formula>
    </cfRule>
  </conditionalFormatting>
  <conditionalFormatting sqref="AV47">
    <cfRule type="cellIs" dxfId="17393" priority="1487" operator="lessThan">
      <formula>$C$4</formula>
    </cfRule>
  </conditionalFormatting>
  <conditionalFormatting sqref="AV48">
    <cfRule type="cellIs" dxfId="17392" priority="1488" operator="lessThan">
      <formula>$C$4</formula>
    </cfRule>
  </conditionalFormatting>
  <conditionalFormatting sqref="AV49">
    <cfRule type="cellIs" dxfId="17391" priority="1489" operator="lessThan">
      <formula>$C$4</formula>
    </cfRule>
  </conditionalFormatting>
  <conditionalFormatting sqref="AV50">
    <cfRule type="cellIs" dxfId="17390" priority="1490" operator="lessThan">
      <formula>$C$4</formula>
    </cfRule>
  </conditionalFormatting>
  <conditionalFormatting sqref="AV51">
    <cfRule type="cellIs" dxfId="17389" priority="1491" operator="lessThan">
      <formula>$C$4</formula>
    </cfRule>
  </conditionalFormatting>
  <conditionalFormatting sqref="AV52">
    <cfRule type="cellIs" dxfId="17388" priority="1492" operator="lessThan">
      <formula>$C$4</formula>
    </cfRule>
  </conditionalFormatting>
  <conditionalFormatting sqref="AV53">
    <cfRule type="cellIs" dxfId="17387" priority="1493" operator="lessThan">
      <formula>$C$4</formula>
    </cfRule>
  </conditionalFormatting>
  <conditionalFormatting sqref="AV54">
    <cfRule type="cellIs" dxfId="17386" priority="1494" operator="lessThan">
      <formula>$C$4</formula>
    </cfRule>
  </conditionalFormatting>
  <conditionalFormatting sqref="AV55">
    <cfRule type="cellIs" dxfId="17385" priority="1495" operator="lessThan">
      <formula>$C$4</formula>
    </cfRule>
  </conditionalFormatting>
  <conditionalFormatting sqref="AV56">
    <cfRule type="cellIs" dxfId="17384" priority="1496" operator="lessThan">
      <formula>$C$4</formula>
    </cfRule>
  </conditionalFormatting>
  <conditionalFormatting sqref="AV57">
    <cfRule type="cellIs" dxfId="17383" priority="1497" operator="lessThan">
      <formula>$C$4</formula>
    </cfRule>
  </conditionalFormatting>
  <conditionalFormatting sqref="AV58">
    <cfRule type="cellIs" dxfId="17382" priority="1498" operator="lessThan">
      <formula>$C$4</formula>
    </cfRule>
  </conditionalFormatting>
  <conditionalFormatting sqref="AV59">
    <cfRule type="cellIs" dxfId="17381" priority="1499" operator="lessThan">
      <formula>$C$4</formula>
    </cfRule>
  </conditionalFormatting>
  <conditionalFormatting sqref="AV60">
    <cfRule type="cellIs" dxfId="17380" priority="1500" operator="lessThan">
      <formula>$C$4</formula>
    </cfRule>
  </conditionalFormatting>
  <conditionalFormatting sqref="AW11">
    <cfRule type="cellIs" dxfId="17379" priority="1501" operator="lessThan">
      <formula>$C$4</formula>
    </cfRule>
  </conditionalFormatting>
  <conditionalFormatting sqref="AW12">
    <cfRule type="cellIs" dxfId="17378" priority="1502" operator="lessThan">
      <formula>$C$4</formula>
    </cfRule>
  </conditionalFormatting>
  <conditionalFormatting sqref="AW13">
    <cfRule type="cellIs" dxfId="17377" priority="1503" operator="lessThan">
      <formula>$C$4</formula>
    </cfRule>
  </conditionalFormatting>
  <conditionalFormatting sqref="AW14">
    <cfRule type="cellIs" dxfId="17376" priority="1504" operator="lessThan">
      <formula>$C$4</formula>
    </cfRule>
  </conditionalFormatting>
  <conditionalFormatting sqref="AW15">
    <cfRule type="cellIs" dxfId="17375" priority="1505" operator="lessThan">
      <formula>$C$4</formula>
    </cfRule>
  </conditionalFormatting>
  <conditionalFormatting sqref="AW16">
    <cfRule type="cellIs" dxfId="17374" priority="1506" operator="lessThan">
      <formula>$C$4</formula>
    </cfRule>
  </conditionalFormatting>
  <conditionalFormatting sqref="AW17">
    <cfRule type="cellIs" dxfId="17373" priority="1507" operator="lessThan">
      <formula>$C$4</formula>
    </cfRule>
  </conditionalFormatting>
  <conditionalFormatting sqref="AW18">
    <cfRule type="cellIs" dxfId="17372" priority="1508" operator="lessThan">
      <formula>$C$4</formula>
    </cfRule>
  </conditionalFormatting>
  <conditionalFormatting sqref="AW19">
    <cfRule type="cellIs" dxfId="17371" priority="1509" operator="lessThan">
      <formula>$C$4</formula>
    </cfRule>
  </conditionalFormatting>
  <conditionalFormatting sqref="AW20">
    <cfRule type="cellIs" dxfId="17370" priority="1510" operator="lessThan">
      <formula>$C$4</formula>
    </cfRule>
  </conditionalFormatting>
  <conditionalFormatting sqref="AW21">
    <cfRule type="cellIs" dxfId="17369" priority="1511" operator="lessThan">
      <formula>$C$4</formula>
    </cfRule>
  </conditionalFormatting>
  <conditionalFormatting sqref="AW22">
    <cfRule type="cellIs" dxfId="17368" priority="1512" operator="lessThan">
      <formula>$C$4</formula>
    </cfRule>
  </conditionalFormatting>
  <conditionalFormatting sqref="AW23">
    <cfRule type="cellIs" dxfId="17367" priority="1513" operator="lessThan">
      <formula>$C$4</formula>
    </cfRule>
  </conditionalFormatting>
  <conditionalFormatting sqref="AW24">
    <cfRule type="cellIs" dxfId="17366" priority="1514" operator="lessThan">
      <formula>$C$4</formula>
    </cfRule>
  </conditionalFormatting>
  <conditionalFormatting sqref="AW25">
    <cfRule type="cellIs" dxfId="17365" priority="1515" operator="lessThan">
      <formula>$C$4</formula>
    </cfRule>
  </conditionalFormatting>
  <conditionalFormatting sqref="AW26">
    <cfRule type="cellIs" dxfId="17364" priority="1516" operator="lessThan">
      <formula>$C$4</formula>
    </cfRule>
  </conditionalFormatting>
  <conditionalFormatting sqref="AW27">
    <cfRule type="cellIs" dxfId="17363" priority="1517" operator="lessThan">
      <formula>$C$4</formula>
    </cfRule>
  </conditionalFormatting>
  <conditionalFormatting sqref="AW28">
    <cfRule type="cellIs" dxfId="17362" priority="1518" operator="lessThan">
      <formula>$C$4</formula>
    </cfRule>
  </conditionalFormatting>
  <conditionalFormatting sqref="AW29">
    <cfRule type="cellIs" dxfId="17361" priority="1519" operator="lessThan">
      <formula>$C$4</formula>
    </cfRule>
  </conditionalFormatting>
  <conditionalFormatting sqref="AW30">
    <cfRule type="cellIs" dxfId="17360" priority="1520" operator="lessThan">
      <formula>$C$4</formula>
    </cfRule>
  </conditionalFormatting>
  <conditionalFormatting sqref="AW31">
    <cfRule type="cellIs" dxfId="17359" priority="1521" operator="lessThan">
      <formula>$C$4</formula>
    </cfRule>
  </conditionalFormatting>
  <conditionalFormatting sqref="AW32">
    <cfRule type="cellIs" dxfId="17358" priority="1522" operator="lessThan">
      <formula>$C$4</formula>
    </cfRule>
  </conditionalFormatting>
  <conditionalFormatting sqref="AW33">
    <cfRule type="cellIs" dxfId="17357" priority="1523" operator="lessThan">
      <formula>$C$4</formula>
    </cfRule>
  </conditionalFormatting>
  <conditionalFormatting sqref="AW34">
    <cfRule type="cellIs" dxfId="17356" priority="1524" operator="lessThan">
      <formula>$C$4</formula>
    </cfRule>
  </conditionalFormatting>
  <conditionalFormatting sqref="AW35">
    <cfRule type="cellIs" dxfId="17355" priority="1525" operator="lessThan">
      <formula>$C$4</formula>
    </cfRule>
  </conditionalFormatting>
  <conditionalFormatting sqref="AW36">
    <cfRule type="cellIs" dxfId="17354" priority="1526" operator="lessThan">
      <formula>$C$4</formula>
    </cfRule>
  </conditionalFormatting>
  <conditionalFormatting sqref="AW37">
    <cfRule type="cellIs" dxfId="17353" priority="1527" operator="lessThan">
      <formula>$C$4</formula>
    </cfRule>
  </conditionalFormatting>
  <conditionalFormatting sqref="AW38">
    <cfRule type="cellIs" dxfId="17352" priority="1528" operator="lessThan">
      <formula>$C$4</formula>
    </cfRule>
  </conditionalFormatting>
  <conditionalFormatting sqref="AW39">
    <cfRule type="cellIs" dxfId="17351" priority="1529" operator="lessThan">
      <formula>$C$4</formula>
    </cfRule>
  </conditionalFormatting>
  <conditionalFormatting sqref="AW40">
    <cfRule type="cellIs" dxfId="17350" priority="1530" operator="lessThan">
      <formula>$C$4</formula>
    </cfRule>
  </conditionalFormatting>
  <conditionalFormatting sqref="AW41">
    <cfRule type="cellIs" dxfId="17349" priority="1531" operator="lessThan">
      <formula>$C$4</formula>
    </cfRule>
  </conditionalFormatting>
  <conditionalFormatting sqref="AW42">
    <cfRule type="cellIs" dxfId="17348" priority="1532" operator="lessThan">
      <formula>$C$4</formula>
    </cfRule>
  </conditionalFormatting>
  <conditionalFormatting sqref="AW43">
    <cfRule type="cellIs" dxfId="17347" priority="1533" operator="lessThan">
      <formula>$C$4</formula>
    </cfRule>
  </conditionalFormatting>
  <conditionalFormatting sqref="AW44">
    <cfRule type="cellIs" dxfId="17346" priority="1534" operator="lessThan">
      <formula>$C$4</formula>
    </cfRule>
  </conditionalFormatting>
  <conditionalFormatting sqref="AW45">
    <cfRule type="cellIs" dxfId="17345" priority="1535" operator="lessThan">
      <formula>$C$4</formula>
    </cfRule>
  </conditionalFormatting>
  <conditionalFormatting sqref="AW46">
    <cfRule type="cellIs" dxfId="17344" priority="1536" operator="lessThan">
      <formula>$C$4</formula>
    </cfRule>
  </conditionalFormatting>
  <conditionalFormatting sqref="AW47">
    <cfRule type="cellIs" dxfId="17343" priority="1537" operator="lessThan">
      <formula>$C$4</formula>
    </cfRule>
  </conditionalFormatting>
  <conditionalFormatting sqref="AW48">
    <cfRule type="cellIs" dxfId="17342" priority="1538" operator="lessThan">
      <formula>$C$4</formula>
    </cfRule>
  </conditionalFormatting>
  <conditionalFormatting sqref="AW49">
    <cfRule type="cellIs" dxfId="17341" priority="1539" operator="lessThan">
      <formula>$C$4</formula>
    </cfRule>
  </conditionalFormatting>
  <conditionalFormatting sqref="AW50">
    <cfRule type="cellIs" dxfId="17340" priority="1540" operator="lessThan">
      <formula>$C$4</formula>
    </cfRule>
  </conditionalFormatting>
  <conditionalFormatting sqref="AW51">
    <cfRule type="cellIs" dxfId="17339" priority="1541" operator="lessThan">
      <formula>$C$4</formula>
    </cfRule>
  </conditionalFormatting>
  <conditionalFormatting sqref="AW52">
    <cfRule type="cellIs" dxfId="17338" priority="1542" operator="lessThan">
      <formula>$C$4</formula>
    </cfRule>
  </conditionalFormatting>
  <conditionalFormatting sqref="AW53">
    <cfRule type="cellIs" dxfId="17337" priority="1543" operator="lessThan">
      <formula>$C$4</formula>
    </cfRule>
  </conditionalFormatting>
  <conditionalFormatting sqref="AW54">
    <cfRule type="cellIs" dxfId="17336" priority="1544" operator="lessThan">
      <formula>$C$4</formula>
    </cfRule>
  </conditionalFormatting>
  <conditionalFormatting sqref="AW55">
    <cfRule type="cellIs" dxfId="17335" priority="1545" operator="lessThan">
      <formula>$C$4</formula>
    </cfRule>
  </conditionalFormatting>
  <conditionalFormatting sqref="AW56">
    <cfRule type="cellIs" dxfId="17334" priority="1546" operator="lessThan">
      <formula>$C$4</formula>
    </cfRule>
  </conditionalFormatting>
  <conditionalFormatting sqref="AW57">
    <cfRule type="cellIs" dxfId="17333" priority="1547" operator="lessThan">
      <formula>$C$4</formula>
    </cfRule>
  </conditionalFormatting>
  <conditionalFormatting sqref="AW58">
    <cfRule type="cellIs" dxfId="17332" priority="1548" operator="lessThan">
      <formula>$C$4</formula>
    </cfRule>
  </conditionalFormatting>
  <conditionalFormatting sqref="AW59">
    <cfRule type="cellIs" dxfId="17331" priority="1549" operator="lessThan">
      <formula>$C$4</formula>
    </cfRule>
  </conditionalFormatting>
  <conditionalFormatting sqref="AW60">
    <cfRule type="cellIs" dxfId="17330" priority="1550" operator="lessThan">
      <formula>$C$4</formula>
    </cfRule>
  </conditionalFormatting>
  <conditionalFormatting sqref="BM11">
    <cfRule type="cellIs" dxfId="17329" priority="1551" operator="lessThan">
      <formula>$C$4</formula>
    </cfRule>
  </conditionalFormatting>
  <conditionalFormatting sqref="BM12">
    <cfRule type="cellIs" dxfId="17328" priority="1552" operator="lessThan">
      <formula>$C$4</formula>
    </cfRule>
  </conditionalFormatting>
  <conditionalFormatting sqref="BM13">
    <cfRule type="cellIs" dxfId="17327" priority="1553" operator="lessThan">
      <formula>$C$4</formula>
    </cfRule>
  </conditionalFormatting>
  <conditionalFormatting sqref="BM14">
    <cfRule type="cellIs" dxfId="17326" priority="1554" operator="lessThan">
      <formula>$C$4</formula>
    </cfRule>
  </conditionalFormatting>
  <conditionalFormatting sqref="BM15">
    <cfRule type="cellIs" dxfId="17325" priority="1555" operator="lessThan">
      <formula>$C$4</formula>
    </cfRule>
  </conditionalFormatting>
  <conditionalFormatting sqref="BM16">
    <cfRule type="cellIs" dxfId="17324" priority="1556" operator="lessThan">
      <formula>$C$4</formula>
    </cfRule>
  </conditionalFormatting>
  <conditionalFormatting sqref="BM17">
    <cfRule type="cellIs" dxfId="17323" priority="1557" operator="lessThan">
      <formula>$C$4</formula>
    </cfRule>
  </conditionalFormatting>
  <conditionalFormatting sqref="BM18">
    <cfRule type="cellIs" dxfId="17322" priority="1558" operator="lessThan">
      <formula>$C$4</formula>
    </cfRule>
  </conditionalFormatting>
  <conditionalFormatting sqref="BM19">
    <cfRule type="cellIs" dxfId="17321" priority="1559" operator="lessThan">
      <formula>$C$4</formula>
    </cfRule>
  </conditionalFormatting>
  <conditionalFormatting sqref="BM20">
    <cfRule type="cellIs" dxfId="17320" priority="1560" operator="lessThan">
      <formula>$C$4</formula>
    </cfRule>
  </conditionalFormatting>
  <conditionalFormatting sqref="BM21">
    <cfRule type="cellIs" dxfId="17319" priority="1561" operator="lessThan">
      <formula>$C$4</formula>
    </cfRule>
  </conditionalFormatting>
  <conditionalFormatting sqref="BM22">
    <cfRule type="cellIs" dxfId="17318" priority="1562" operator="lessThan">
      <formula>$C$4</formula>
    </cfRule>
  </conditionalFormatting>
  <conditionalFormatting sqref="BM23">
    <cfRule type="cellIs" dxfId="17317" priority="1563" operator="lessThan">
      <formula>$C$4</formula>
    </cfRule>
  </conditionalFormatting>
  <conditionalFormatting sqref="BM24">
    <cfRule type="cellIs" dxfId="17316" priority="1564" operator="lessThan">
      <formula>$C$4</formula>
    </cfRule>
  </conditionalFormatting>
  <conditionalFormatting sqref="BM25">
    <cfRule type="cellIs" dxfId="17315" priority="1565" operator="lessThan">
      <formula>$C$4</formula>
    </cfRule>
  </conditionalFormatting>
  <conditionalFormatting sqref="BM26">
    <cfRule type="cellIs" dxfId="17314" priority="1566" operator="lessThan">
      <formula>$C$4</formula>
    </cfRule>
  </conditionalFormatting>
  <conditionalFormatting sqref="BM27">
    <cfRule type="cellIs" dxfId="17313" priority="1567" operator="lessThan">
      <formula>$C$4</formula>
    </cfRule>
  </conditionalFormatting>
  <conditionalFormatting sqref="BM28">
    <cfRule type="cellIs" dxfId="17312" priority="1568" operator="lessThan">
      <formula>$C$4</formula>
    </cfRule>
  </conditionalFormatting>
  <conditionalFormatting sqref="BM29">
    <cfRule type="cellIs" dxfId="17311" priority="1569" operator="lessThan">
      <formula>$C$4</formula>
    </cfRule>
  </conditionalFormatting>
  <conditionalFormatting sqref="BM30">
    <cfRule type="cellIs" dxfId="17310" priority="1570" operator="lessThan">
      <formula>$C$4</formula>
    </cfRule>
  </conditionalFormatting>
  <conditionalFormatting sqref="BM31">
    <cfRule type="cellIs" dxfId="17309" priority="1571" operator="lessThan">
      <formula>$C$4</formula>
    </cfRule>
  </conditionalFormatting>
  <conditionalFormatting sqref="BM32">
    <cfRule type="cellIs" dxfId="17308" priority="1572" operator="lessThan">
      <formula>$C$4</formula>
    </cfRule>
  </conditionalFormatting>
  <conditionalFormatting sqref="BM33">
    <cfRule type="cellIs" dxfId="17307" priority="1573" operator="lessThan">
      <formula>$C$4</formula>
    </cfRule>
  </conditionalFormatting>
  <conditionalFormatting sqref="BM34">
    <cfRule type="cellIs" dxfId="17306" priority="1574" operator="lessThan">
      <formula>$C$4</formula>
    </cfRule>
  </conditionalFormatting>
  <conditionalFormatting sqref="BM35">
    <cfRule type="cellIs" dxfId="17305" priority="1575" operator="lessThan">
      <formula>$C$4</formula>
    </cfRule>
  </conditionalFormatting>
  <conditionalFormatting sqref="BM36">
    <cfRule type="cellIs" dxfId="17304" priority="1576" operator="lessThan">
      <formula>$C$4</formula>
    </cfRule>
  </conditionalFormatting>
  <conditionalFormatting sqref="BM37">
    <cfRule type="cellIs" dxfId="17303" priority="1577" operator="lessThan">
      <formula>$C$4</formula>
    </cfRule>
  </conditionalFormatting>
  <conditionalFormatting sqref="BM38">
    <cfRule type="cellIs" dxfId="17302" priority="1578" operator="lessThan">
      <formula>$C$4</formula>
    </cfRule>
  </conditionalFormatting>
  <conditionalFormatting sqref="BM39">
    <cfRule type="cellIs" dxfId="17301" priority="1579" operator="lessThan">
      <formula>$C$4</formula>
    </cfRule>
  </conditionalFormatting>
  <conditionalFormatting sqref="BM40">
    <cfRule type="cellIs" dxfId="17300" priority="1580" operator="lessThan">
      <formula>$C$4</formula>
    </cfRule>
  </conditionalFormatting>
  <conditionalFormatting sqref="BM41">
    <cfRule type="cellIs" dxfId="17299" priority="1581" operator="lessThan">
      <formula>$C$4</formula>
    </cfRule>
  </conditionalFormatting>
  <conditionalFormatting sqref="BM42">
    <cfRule type="cellIs" dxfId="17298" priority="1582" operator="lessThan">
      <formula>$C$4</formula>
    </cfRule>
  </conditionalFormatting>
  <conditionalFormatting sqref="BM43">
    <cfRule type="cellIs" dxfId="17297" priority="1583" operator="lessThan">
      <formula>$C$4</formula>
    </cfRule>
  </conditionalFormatting>
  <conditionalFormatting sqref="BM44">
    <cfRule type="cellIs" dxfId="17296" priority="1584" operator="lessThan">
      <formula>$C$4</formula>
    </cfRule>
  </conditionalFormatting>
  <conditionalFormatting sqref="BM45">
    <cfRule type="cellIs" dxfId="17295" priority="1585" operator="lessThan">
      <formula>$C$4</formula>
    </cfRule>
  </conditionalFormatting>
  <conditionalFormatting sqref="BM46">
    <cfRule type="cellIs" dxfId="17294" priority="1586" operator="lessThan">
      <formula>$C$4</formula>
    </cfRule>
  </conditionalFormatting>
  <conditionalFormatting sqref="BM47">
    <cfRule type="cellIs" dxfId="17293" priority="1587" operator="lessThan">
      <formula>$C$4</formula>
    </cfRule>
  </conditionalFormatting>
  <conditionalFormatting sqref="BM48">
    <cfRule type="cellIs" dxfId="17292" priority="1588" operator="lessThan">
      <formula>$C$4</formula>
    </cfRule>
  </conditionalFormatting>
  <conditionalFormatting sqref="BM49">
    <cfRule type="cellIs" dxfId="17291" priority="1589" operator="lessThan">
      <formula>$C$4</formula>
    </cfRule>
  </conditionalFormatting>
  <conditionalFormatting sqref="BM50">
    <cfRule type="cellIs" dxfId="17290" priority="1590" operator="lessThan">
      <formula>$C$4</formula>
    </cfRule>
  </conditionalFormatting>
  <conditionalFormatting sqref="BM51">
    <cfRule type="cellIs" dxfId="17289" priority="1591" operator="lessThan">
      <formula>$C$4</formula>
    </cfRule>
  </conditionalFormatting>
  <conditionalFormatting sqref="BM52">
    <cfRule type="cellIs" dxfId="17288" priority="1592" operator="lessThan">
      <formula>$C$4</formula>
    </cfRule>
  </conditionalFormatting>
  <conditionalFormatting sqref="BM53">
    <cfRule type="cellIs" dxfId="17287" priority="1593" operator="lessThan">
      <formula>$C$4</formula>
    </cfRule>
  </conditionalFormatting>
  <conditionalFormatting sqref="BM54">
    <cfRule type="cellIs" dxfId="17286" priority="1594" operator="lessThan">
      <formula>$C$4</formula>
    </cfRule>
  </conditionalFormatting>
  <conditionalFormatting sqref="BM55">
    <cfRule type="cellIs" dxfId="17285" priority="1595" operator="lessThan">
      <formula>$C$4</formula>
    </cfRule>
  </conditionalFormatting>
  <conditionalFormatting sqref="BM56">
    <cfRule type="cellIs" dxfId="17284" priority="1596" operator="lessThan">
      <formula>$C$4</formula>
    </cfRule>
  </conditionalFormatting>
  <conditionalFormatting sqref="BM57">
    <cfRule type="cellIs" dxfId="17283" priority="1597" operator="lessThan">
      <formula>$C$4</formula>
    </cfRule>
  </conditionalFormatting>
  <conditionalFormatting sqref="BM58">
    <cfRule type="cellIs" dxfId="17282" priority="1598" operator="lessThan">
      <formula>$C$4</formula>
    </cfRule>
  </conditionalFormatting>
  <conditionalFormatting sqref="BM59">
    <cfRule type="cellIs" dxfId="17281" priority="1599" operator="lessThan">
      <formula>$C$4</formula>
    </cfRule>
  </conditionalFormatting>
  <conditionalFormatting sqref="BM60">
    <cfRule type="cellIs" dxfId="17280" priority="1600" operator="lessThan">
      <formula>$C$4</formula>
    </cfRule>
  </conditionalFormatting>
  <conditionalFormatting sqref="BN11">
    <cfRule type="cellIs" dxfId="17279" priority="1601" operator="lessThan">
      <formula>$C$4</formula>
    </cfRule>
  </conditionalFormatting>
  <conditionalFormatting sqref="BN12">
    <cfRule type="cellIs" dxfId="17278" priority="1602" operator="lessThan">
      <formula>$C$4</formula>
    </cfRule>
  </conditionalFormatting>
  <conditionalFormatting sqref="BN13">
    <cfRule type="cellIs" dxfId="17277" priority="1603" operator="lessThan">
      <formula>$C$4</formula>
    </cfRule>
  </conditionalFormatting>
  <conditionalFormatting sqref="BN14">
    <cfRule type="cellIs" dxfId="17276" priority="1604" operator="lessThan">
      <formula>$C$4</formula>
    </cfRule>
  </conditionalFormatting>
  <conditionalFormatting sqref="BN15">
    <cfRule type="cellIs" dxfId="17275" priority="1605" operator="lessThan">
      <formula>$C$4</formula>
    </cfRule>
  </conditionalFormatting>
  <conditionalFormatting sqref="BN16">
    <cfRule type="cellIs" dxfId="17274" priority="1606" operator="lessThan">
      <formula>$C$4</formula>
    </cfRule>
  </conditionalFormatting>
  <conditionalFormatting sqref="BN17">
    <cfRule type="cellIs" dxfId="17273" priority="1607" operator="lessThan">
      <formula>$C$4</formula>
    </cfRule>
  </conditionalFormatting>
  <conditionalFormatting sqref="BN18">
    <cfRule type="cellIs" dxfId="17272" priority="1608" operator="lessThan">
      <formula>$C$4</formula>
    </cfRule>
  </conditionalFormatting>
  <conditionalFormatting sqref="BN19">
    <cfRule type="cellIs" dxfId="17271" priority="1609" operator="lessThan">
      <formula>$C$4</formula>
    </cfRule>
  </conditionalFormatting>
  <conditionalFormatting sqref="BN20">
    <cfRule type="cellIs" dxfId="17270" priority="1610" operator="lessThan">
      <formula>$C$4</formula>
    </cfRule>
  </conditionalFormatting>
  <conditionalFormatting sqref="BN21">
    <cfRule type="cellIs" dxfId="17269" priority="1611" operator="lessThan">
      <formula>$C$4</formula>
    </cfRule>
  </conditionalFormatting>
  <conditionalFormatting sqref="BN22">
    <cfRule type="cellIs" dxfId="17268" priority="1612" operator="lessThan">
      <formula>$C$4</formula>
    </cfRule>
  </conditionalFormatting>
  <conditionalFormatting sqref="BN23">
    <cfRule type="cellIs" dxfId="17267" priority="1613" operator="lessThan">
      <formula>$C$4</formula>
    </cfRule>
  </conditionalFormatting>
  <conditionalFormatting sqref="BN24">
    <cfRule type="cellIs" dxfId="17266" priority="1614" operator="lessThan">
      <formula>$C$4</formula>
    </cfRule>
  </conditionalFormatting>
  <conditionalFormatting sqref="BN25">
    <cfRule type="cellIs" dxfId="17265" priority="1615" operator="lessThan">
      <formula>$C$4</formula>
    </cfRule>
  </conditionalFormatting>
  <conditionalFormatting sqref="BN26">
    <cfRule type="cellIs" dxfId="17264" priority="1616" operator="lessThan">
      <formula>$C$4</formula>
    </cfRule>
  </conditionalFormatting>
  <conditionalFormatting sqref="BN27">
    <cfRule type="cellIs" dxfId="17263" priority="1617" operator="lessThan">
      <formula>$C$4</formula>
    </cfRule>
  </conditionalFormatting>
  <conditionalFormatting sqref="BN28">
    <cfRule type="cellIs" dxfId="17262" priority="1618" operator="lessThan">
      <formula>$C$4</formula>
    </cfRule>
  </conditionalFormatting>
  <conditionalFormatting sqref="BN29">
    <cfRule type="cellIs" dxfId="17261" priority="1619" operator="lessThan">
      <formula>$C$4</formula>
    </cfRule>
  </conditionalFormatting>
  <conditionalFormatting sqref="BN30">
    <cfRule type="cellIs" dxfId="17260" priority="1620" operator="lessThan">
      <formula>$C$4</formula>
    </cfRule>
  </conditionalFormatting>
  <conditionalFormatting sqref="BN31">
    <cfRule type="cellIs" dxfId="17259" priority="1621" operator="lessThan">
      <formula>$C$4</formula>
    </cfRule>
  </conditionalFormatting>
  <conditionalFormatting sqref="BN32">
    <cfRule type="cellIs" dxfId="17258" priority="1622" operator="lessThan">
      <formula>$C$4</formula>
    </cfRule>
  </conditionalFormatting>
  <conditionalFormatting sqref="BN33">
    <cfRule type="cellIs" dxfId="17257" priority="1623" operator="lessThan">
      <formula>$C$4</formula>
    </cfRule>
  </conditionalFormatting>
  <conditionalFormatting sqref="BN34">
    <cfRule type="cellIs" dxfId="17256" priority="1624" operator="lessThan">
      <formula>$C$4</formula>
    </cfRule>
  </conditionalFormatting>
  <conditionalFormatting sqref="BN35">
    <cfRule type="cellIs" dxfId="17255" priority="1625" operator="lessThan">
      <formula>$C$4</formula>
    </cfRule>
  </conditionalFormatting>
  <conditionalFormatting sqref="BN36">
    <cfRule type="cellIs" dxfId="17254" priority="1626" operator="lessThan">
      <formula>$C$4</formula>
    </cfRule>
  </conditionalFormatting>
  <conditionalFormatting sqref="BN37">
    <cfRule type="cellIs" dxfId="17253" priority="1627" operator="lessThan">
      <formula>$C$4</formula>
    </cfRule>
  </conditionalFormatting>
  <conditionalFormatting sqref="BN38">
    <cfRule type="cellIs" dxfId="17252" priority="1628" operator="lessThan">
      <formula>$C$4</formula>
    </cfRule>
  </conditionalFormatting>
  <conditionalFormatting sqref="BN39">
    <cfRule type="cellIs" dxfId="17251" priority="1629" operator="lessThan">
      <formula>$C$4</formula>
    </cfRule>
  </conditionalFormatting>
  <conditionalFormatting sqref="BN40">
    <cfRule type="cellIs" dxfId="17250" priority="1630" operator="lessThan">
      <formula>$C$4</formula>
    </cfRule>
  </conditionalFormatting>
  <conditionalFormatting sqref="BN41">
    <cfRule type="cellIs" dxfId="17249" priority="1631" operator="lessThan">
      <formula>$C$4</formula>
    </cfRule>
  </conditionalFormatting>
  <conditionalFormatting sqref="BN42">
    <cfRule type="cellIs" dxfId="17248" priority="1632" operator="lessThan">
      <formula>$C$4</formula>
    </cfRule>
  </conditionalFormatting>
  <conditionalFormatting sqref="BN43">
    <cfRule type="cellIs" dxfId="17247" priority="1633" operator="lessThan">
      <formula>$C$4</formula>
    </cfRule>
  </conditionalFormatting>
  <conditionalFormatting sqref="BN44">
    <cfRule type="cellIs" dxfId="17246" priority="1634" operator="lessThan">
      <formula>$C$4</formula>
    </cfRule>
  </conditionalFormatting>
  <conditionalFormatting sqref="BN45">
    <cfRule type="cellIs" dxfId="17245" priority="1635" operator="lessThan">
      <formula>$C$4</formula>
    </cfRule>
  </conditionalFormatting>
  <conditionalFormatting sqref="BN46">
    <cfRule type="cellIs" dxfId="17244" priority="1636" operator="lessThan">
      <formula>$C$4</formula>
    </cfRule>
  </conditionalFormatting>
  <conditionalFormatting sqref="BN47">
    <cfRule type="cellIs" dxfId="17243" priority="1637" operator="lessThan">
      <formula>$C$4</formula>
    </cfRule>
  </conditionalFormatting>
  <conditionalFormatting sqref="BN48">
    <cfRule type="cellIs" dxfId="17242" priority="1638" operator="lessThan">
      <formula>$C$4</formula>
    </cfRule>
  </conditionalFormatting>
  <conditionalFormatting sqref="BN49">
    <cfRule type="cellIs" dxfId="17241" priority="1639" operator="lessThan">
      <formula>$C$4</formula>
    </cfRule>
  </conditionalFormatting>
  <conditionalFormatting sqref="BN50">
    <cfRule type="cellIs" dxfId="17240" priority="1640" operator="lessThan">
      <formula>$C$4</formula>
    </cfRule>
  </conditionalFormatting>
  <conditionalFormatting sqref="BN51">
    <cfRule type="cellIs" dxfId="17239" priority="1641" operator="lessThan">
      <formula>$C$4</formula>
    </cfRule>
  </conditionalFormatting>
  <conditionalFormatting sqref="BN52">
    <cfRule type="cellIs" dxfId="17238" priority="1642" operator="lessThan">
      <formula>$C$4</formula>
    </cfRule>
  </conditionalFormatting>
  <conditionalFormatting sqref="BN53">
    <cfRule type="cellIs" dxfId="17237" priority="1643" operator="lessThan">
      <formula>$C$4</formula>
    </cfRule>
  </conditionalFormatting>
  <conditionalFormatting sqref="BN54">
    <cfRule type="cellIs" dxfId="17236" priority="1644" operator="lessThan">
      <formula>$C$4</formula>
    </cfRule>
  </conditionalFormatting>
  <conditionalFormatting sqref="BN55">
    <cfRule type="cellIs" dxfId="17235" priority="1645" operator="lessThan">
      <formula>$C$4</formula>
    </cfRule>
  </conditionalFormatting>
  <conditionalFormatting sqref="BN56">
    <cfRule type="cellIs" dxfId="17234" priority="1646" operator="lessThan">
      <formula>$C$4</formula>
    </cfRule>
  </conditionalFormatting>
  <conditionalFormatting sqref="BN57">
    <cfRule type="cellIs" dxfId="17233" priority="1647" operator="lessThan">
      <formula>$C$4</formula>
    </cfRule>
  </conditionalFormatting>
  <conditionalFormatting sqref="BN58">
    <cfRule type="cellIs" dxfId="17232" priority="1648" operator="lessThan">
      <formula>$C$4</formula>
    </cfRule>
  </conditionalFormatting>
  <conditionalFormatting sqref="BN59">
    <cfRule type="cellIs" dxfId="17231" priority="1649" operator="lessThan">
      <formula>$C$4</formula>
    </cfRule>
  </conditionalFormatting>
  <conditionalFormatting sqref="BN60">
    <cfRule type="cellIs" dxfId="17230" priority="1650" operator="lessThan">
      <formula>$C$4</formula>
    </cfRule>
  </conditionalFormatting>
  <conditionalFormatting sqref="BO11">
    <cfRule type="cellIs" dxfId="17229" priority="1651" operator="lessThan">
      <formula>$C$4</formula>
    </cfRule>
  </conditionalFormatting>
  <conditionalFormatting sqref="BO12">
    <cfRule type="cellIs" dxfId="17228" priority="1652" operator="lessThan">
      <formula>$C$4</formula>
    </cfRule>
  </conditionalFormatting>
  <conditionalFormatting sqref="BO13">
    <cfRule type="cellIs" dxfId="17227" priority="1653" operator="lessThan">
      <formula>$C$4</formula>
    </cfRule>
  </conditionalFormatting>
  <conditionalFormatting sqref="BO14">
    <cfRule type="cellIs" dxfId="17226" priority="1654" operator="lessThan">
      <formula>$C$4</formula>
    </cfRule>
  </conditionalFormatting>
  <conditionalFormatting sqref="BO15">
    <cfRule type="cellIs" dxfId="17225" priority="1655" operator="lessThan">
      <formula>$C$4</formula>
    </cfRule>
  </conditionalFormatting>
  <conditionalFormatting sqref="BO16">
    <cfRule type="cellIs" dxfId="17224" priority="1656" operator="lessThan">
      <formula>$C$4</formula>
    </cfRule>
  </conditionalFormatting>
  <conditionalFormatting sqref="BO17">
    <cfRule type="cellIs" dxfId="17223" priority="1657" operator="lessThan">
      <formula>$C$4</formula>
    </cfRule>
  </conditionalFormatting>
  <conditionalFormatting sqref="BO18">
    <cfRule type="cellIs" dxfId="17222" priority="1658" operator="lessThan">
      <formula>$C$4</formula>
    </cfRule>
  </conditionalFormatting>
  <conditionalFormatting sqref="BO19">
    <cfRule type="cellIs" dxfId="17221" priority="1659" operator="lessThan">
      <formula>$C$4</formula>
    </cfRule>
  </conditionalFormatting>
  <conditionalFormatting sqref="BO20">
    <cfRule type="cellIs" dxfId="17220" priority="1660" operator="lessThan">
      <formula>$C$4</formula>
    </cfRule>
  </conditionalFormatting>
  <conditionalFormatting sqref="BO21">
    <cfRule type="cellIs" dxfId="17219" priority="1661" operator="lessThan">
      <formula>$C$4</formula>
    </cfRule>
  </conditionalFormatting>
  <conditionalFormatting sqref="BO22">
    <cfRule type="cellIs" dxfId="17218" priority="1662" operator="lessThan">
      <formula>$C$4</formula>
    </cfRule>
  </conditionalFormatting>
  <conditionalFormatting sqref="BO23">
    <cfRule type="cellIs" dxfId="17217" priority="1663" operator="lessThan">
      <formula>$C$4</formula>
    </cfRule>
  </conditionalFormatting>
  <conditionalFormatting sqref="BO24">
    <cfRule type="cellIs" dxfId="17216" priority="1664" operator="lessThan">
      <formula>$C$4</formula>
    </cfRule>
  </conditionalFormatting>
  <conditionalFormatting sqref="BO25">
    <cfRule type="cellIs" dxfId="17215" priority="1665" operator="lessThan">
      <formula>$C$4</formula>
    </cfRule>
  </conditionalFormatting>
  <conditionalFormatting sqref="BO26">
    <cfRule type="cellIs" dxfId="17214" priority="1666" operator="lessThan">
      <formula>$C$4</formula>
    </cfRule>
  </conditionalFormatting>
  <conditionalFormatting sqref="BO27">
    <cfRule type="cellIs" dxfId="17213" priority="1667" operator="lessThan">
      <formula>$C$4</formula>
    </cfRule>
  </conditionalFormatting>
  <conditionalFormatting sqref="BO28">
    <cfRule type="cellIs" dxfId="17212" priority="1668" operator="lessThan">
      <formula>$C$4</formula>
    </cfRule>
  </conditionalFormatting>
  <conditionalFormatting sqref="BO29">
    <cfRule type="cellIs" dxfId="17211" priority="1669" operator="lessThan">
      <formula>$C$4</formula>
    </cfRule>
  </conditionalFormatting>
  <conditionalFormatting sqref="BO30">
    <cfRule type="cellIs" dxfId="17210" priority="1670" operator="lessThan">
      <formula>$C$4</formula>
    </cfRule>
  </conditionalFormatting>
  <conditionalFormatting sqref="BO31">
    <cfRule type="cellIs" dxfId="17209" priority="1671" operator="lessThan">
      <formula>$C$4</formula>
    </cfRule>
  </conditionalFormatting>
  <conditionalFormatting sqref="BO32">
    <cfRule type="cellIs" dxfId="17208" priority="1672" operator="lessThan">
      <formula>$C$4</formula>
    </cfRule>
  </conditionalFormatting>
  <conditionalFormatting sqref="BO33">
    <cfRule type="cellIs" dxfId="17207" priority="1673" operator="lessThan">
      <formula>$C$4</formula>
    </cfRule>
  </conditionalFormatting>
  <conditionalFormatting sqref="BO34">
    <cfRule type="cellIs" dxfId="17206" priority="1674" operator="lessThan">
      <formula>$C$4</formula>
    </cfRule>
  </conditionalFormatting>
  <conditionalFormatting sqref="BO35">
    <cfRule type="cellIs" dxfId="17205" priority="1675" operator="lessThan">
      <formula>$C$4</formula>
    </cfRule>
  </conditionalFormatting>
  <conditionalFormatting sqref="BO36">
    <cfRule type="cellIs" dxfId="17204" priority="1676" operator="lessThan">
      <formula>$C$4</formula>
    </cfRule>
  </conditionalFormatting>
  <conditionalFormatting sqref="BO37">
    <cfRule type="cellIs" dxfId="17203" priority="1677" operator="lessThan">
      <formula>$C$4</formula>
    </cfRule>
  </conditionalFormatting>
  <conditionalFormatting sqref="BO38">
    <cfRule type="cellIs" dxfId="17202" priority="1678" operator="lessThan">
      <formula>$C$4</formula>
    </cfRule>
  </conditionalFormatting>
  <conditionalFormatting sqref="BO39">
    <cfRule type="cellIs" dxfId="17201" priority="1679" operator="lessThan">
      <formula>$C$4</formula>
    </cfRule>
  </conditionalFormatting>
  <conditionalFormatting sqref="BO40">
    <cfRule type="cellIs" dxfId="17200" priority="1680" operator="lessThan">
      <formula>$C$4</formula>
    </cfRule>
  </conditionalFormatting>
  <conditionalFormatting sqref="BO41">
    <cfRule type="cellIs" dxfId="17199" priority="1681" operator="lessThan">
      <formula>$C$4</formula>
    </cfRule>
  </conditionalFormatting>
  <conditionalFormatting sqref="BO42">
    <cfRule type="cellIs" dxfId="17198" priority="1682" operator="lessThan">
      <formula>$C$4</formula>
    </cfRule>
  </conditionalFormatting>
  <conditionalFormatting sqref="BO43">
    <cfRule type="cellIs" dxfId="17197" priority="1683" operator="lessThan">
      <formula>$C$4</formula>
    </cfRule>
  </conditionalFormatting>
  <conditionalFormatting sqref="BO44">
    <cfRule type="cellIs" dxfId="17196" priority="1684" operator="lessThan">
      <formula>$C$4</formula>
    </cfRule>
  </conditionalFormatting>
  <conditionalFormatting sqref="BO45">
    <cfRule type="cellIs" dxfId="17195" priority="1685" operator="lessThan">
      <formula>$C$4</formula>
    </cfRule>
  </conditionalFormatting>
  <conditionalFormatting sqref="BO46">
    <cfRule type="cellIs" dxfId="17194" priority="1686" operator="lessThan">
      <formula>$C$4</formula>
    </cfRule>
  </conditionalFormatting>
  <conditionalFormatting sqref="BO47">
    <cfRule type="cellIs" dxfId="17193" priority="1687" operator="lessThan">
      <formula>$C$4</formula>
    </cfRule>
  </conditionalFormatting>
  <conditionalFormatting sqref="BO48">
    <cfRule type="cellIs" dxfId="17192" priority="1688" operator="lessThan">
      <formula>$C$4</formula>
    </cfRule>
  </conditionalFormatting>
  <conditionalFormatting sqref="BO49">
    <cfRule type="cellIs" dxfId="17191" priority="1689" operator="lessThan">
      <formula>$C$4</formula>
    </cfRule>
  </conditionalFormatting>
  <conditionalFormatting sqref="BO50">
    <cfRule type="cellIs" dxfId="17190" priority="1690" operator="lessThan">
      <formula>$C$4</formula>
    </cfRule>
  </conditionalFormatting>
  <conditionalFormatting sqref="BO51">
    <cfRule type="cellIs" dxfId="17189" priority="1691" operator="lessThan">
      <formula>$C$4</formula>
    </cfRule>
  </conditionalFormatting>
  <conditionalFormatting sqref="BO52">
    <cfRule type="cellIs" dxfId="17188" priority="1692" operator="lessThan">
      <formula>$C$4</formula>
    </cfRule>
  </conditionalFormatting>
  <conditionalFormatting sqref="BO53">
    <cfRule type="cellIs" dxfId="17187" priority="1693" operator="lessThan">
      <formula>$C$4</formula>
    </cfRule>
  </conditionalFormatting>
  <conditionalFormatting sqref="BO54">
    <cfRule type="cellIs" dxfId="17186" priority="1694" operator="lessThan">
      <formula>$C$4</formula>
    </cfRule>
  </conditionalFormatting>
  <conditionalFormatting sqref="BO55">
    <cfRule type="cellIs" dxfId="17185" priority="1695" operator="lessThan">
      <formula>$C$4</formula>
    </cfRule>
  </conditionalFormatting>
  <conditionalFormatting sqref="BO56">
    <cfRule type="cellIs" dxfId="17184" priority="1696" operator="lessThan">
      <formula>$C$4</formula>
    </cfRule>
  </conditionalFormatting>
  <conditionalFormatting sqref="BO57">
    <cfRule type="cellIs" dxfId="17183" priority="1697" operator="lessThan">
      <formula>$C$4</formula>
    </cfRule>
  </conditionalFormatting>
  <conditionalFormatting sqref="BO58">
    <cfRule type="cellIs" dxfId="17182" priority="1698" operator="lessThan">
      <formula>$C$4</formula>
    </cfRule>
  </conditionalFormatting>
  <conditionalFormatting sqref="BO59">
    <cfRule type="cellIs" dxfId="17181" priority="1699" operator="lessThan">
      <formula>$C$4</formula>
    </cfRule>
  </conditionalFormatting>
  <conditionalFormatting sqref="BO60">
    <cfRule type="cellIs" dxfId="17180" priority="1700" operator="lessThan">
      <formula>$C$4</formula>
    </cfRule>
  </conditionalFormatting>
  <conditionalFormatting sqref="BP11">
    <cfRule type="cellIs" dxfId="17179" priority="1701" operator="lessThan">
      <formula>$C$4</formula>
    </cfRule>
  </conditionalFormatting>
  <conditionalFormatting sqref="BP12">
    <cfRule type="cellIs" dxfId="17178" priority="1702" operator="lessThan">
      <formula>$C$4</formula>
    </cfRule>
  </conditionalFormatting>
  <conditionalFormatting sqref="BP13">
    <cfRule type="cellIs" dxfId="17177" priority="1703" operator="lessThan">
      <formula>$C$4</formula>
    </cfRule>
  </conditionalFormatting>
  <conditionalFormatting sqref="BP14">
    <cfRule type="cellIs" dxfId="17176" priority="1704" operator="lessThan">
      <formula>$C$4</formula>
    </cfRule>
  </conditionalFormatting>
  <conditionalFormatting sqref="BP15">
    <cfRule type="cellIs" dxfId="17175" priority="1705" operator="lessThan">
      <formula>$C$4</formula>
    </cfRule>
  </conditionalFormatting>
  <conditionalFormatting sqref="BP16">
    <cfRule type="cellIs" dxfId="17174" priority="1706" operator="lessThan">
      <formula>$C$4</formula>
    </cfRule>
  </conditionalFormatting>
  <conditionalFormatting sqref="BP17">
    <cfRule type="cellIs" dxfId="17173" priority="1707" operator="lessThan">
      <formula>$C$4</formula>
    </cfRule>
  </conditionalFormatting>
  <conditionalFormatting sqref="BP18">
    <cfRule type="cellIs" dxfId="17172" priority="1708" operator="lessThan">
      <formula>$C$4</formula>
    </cfRule>
  </conditionalFormatting>
  <conditionalFormatting sqref="BP19">
    <cfRule type="cellIs" dxfId="17171" priority="1709" operator="lessThan">
      <formula>$C$4</formula>
    </cfRule>
  </conditionalFormatting>
  <conditionalFormatting sqref="BP20">
    <cfRule type="cellIs" dxfId="17170" priority="1710" operator="lessThan">
      <formula>$C$4</formula>
    </cfRule>
  </conditionalFormatting>
  <conditionalFormatting sqref="BP21">
    <cfRule type="cellIs" dxfId="17169" priority="1711" operator="lessThan">
      <formula>$C$4</formula>
    </cfRule>
  </conditionalFormatting>
  <conditionalFormatting sqref="BP22">
    <cfRule type="cellIs" dxfId="17168" priority="1712" operator="lessThan">
      <formula>$C$4</formula>
    </cfRule>
  </conditionalFormatting>
  <conditionalFormatting sqref="BP23">
    <cfRule type="cellIs" dxfId="17167" priority="1713" operator="lessThan">
      <formula>$C$4</formula>
    </cfRule>
  </conditionalFormatting>
  <conditionalFormatting sqref="BP24">
    <cfRule type="cellIs" dxfId="17166" priority="1714" operator="lessThan">
      <formula>$C$4</formula>
    </cfRule>
  </conditionalFormatting>
  <conditionalFormatting sqref="BP25">
    <cfRule type="cellIs" dxfId="17165" priority="1715" operator="lessThan">
      <formula>$C$4</formula>
    </cfRule>
  </conditionalFormatting>
  <conditionalFormatting sqref="BP26">
    <cfRule type="cellIs" dxfId="17164" priority="1716" operator="lessThan">
      <formula>$C$4</formula>
    </cfRule>
  </conditionalFormatting>
  <conditionalFormatting sqref="BP27">
    <cfRule type="cellIs" dxfId="17163" priority="1717" operator="lessThan">
      <formula>$C$4</formula>
    </cfRule>
  </conditionalFormatting>
  <conditionalFormatting sqref="BP28">
    <cfRule type="cellIs" dxfId="17162" priority="1718" operator="lessThan">
      <formula>$C$4</formula>
    </cfRule>
  </conditionalFormatting>
  <conditionalFormatting sqref="BP29">
    <cfRule type="cellIs" dxfId="17161" priority="1719" operator="lessThan">
      <formula>$C$4</formula>
    </cfRule>
  </conditionalFormatting>
  <conditionalFormatting sqref="BP30">
    <cfRule type="cellIs" dxfId="17160" priority="1720" operator="lessThan">
      <formula>$C$4</formula>
    </cfRule>
  </conditionalFormatting>
  <conditionalFormatting sqref="BP31">
    <cfRule type="cellIs" dxfId="17159" priority="1721" operator="lessThan">
      <formula>$C$4</formula>
    </cfRule>
  </conditionalFormatting>
  <conditionalFormatting sqref="BP32">
    <cfRule type="cellIs" dxfId="17158" priority="1722" operator="lessThan">
      <formula>$C$4</formula>
    </cfRule>
  </conditionalFormatting>
  <conditionalFormatting sqref="BP33">
    <cfRule type="cellIs" dxfId="17157" priority="1723" operator="lessThan">
      <formula>$C$4</formula>
    </cfRule>
  </conditionalFormatting>
  <conditionalFormatting sqref="BP34">
    <cfRule type="cellIs" dxfId="17156" priority="1724" operator="lessThan">
      <formula>$C$4</formula>
    </cfRule>
  </conditionalFormatting>
  <conditionalFormatting sqref="BP35">
    <cfRule type="cellIs" dxfId="17155" priority="1725" operator="lessThan">
      <formula>$C$4</formula>
    </cfRule>
  </conditionalFormatting>
  <conditionalFormatting sqref="BP36">
    <cfRule type="cellIs" dxfId="17154" priority="1726" operator="lessThan">
      <formula>$C$4</formula>
    </cfRule>
  </conditionalFormatting>
  <conditionalFormatting sqref="BP37">
    <cfRule type="cellIs" dxfId="17153" priority="1727" operator="lessThan">
      <formula>$C$4</formula>
    </cfRule>
  </conditionalFormatting>
  <conditionalFormatting sqref="BP38">
    <cfRule type="cellIs" dxfId="17152" priority="1728" operator="lessThan">
      <formula>$C$4</formula>
    </cfRule>
  </conditionalFormatting>
  <conditionalFormatting sqref="BP39">
    <cfRule type="cellIs" dxfId="17151" priority="1729" operator="lessThan">
      <formula>$C$4</formula>
    </cfRule>
  </conditionalFormatting>
  <conditionalFormatting sqref="BP40">
    <cfRule type="cellIs" dxfId="17150" priority="1730" operator="lessThan">
      <formula>$C$4</formula>
    </cfRule>
  </conditionalFormatting>
  <conditionalFormatting sqref="BP41">
    <cfRule type="cellIs" dxfId="17149" priority="1731" operator="lessThan">
      <formula>$C$4</formula>
    </cfRule>
  </conditionalFormatting>
  <conditionalFormatting sqref="BP42">
    <cfRule type="cellIs" dxfId="17148" priority="1732" operator="lessThan">
      <formula>$C$4</formula>
    </cfRule>
  </conditionalFormatting>
  <conditionalFormatting sqref="BP43">
    <cfRule type="cellIs" dxfId="17147" priority="1733" operator="lessThan">
      <formula>$C$4</formula>
    </cfRule>
  </conditionalFormatting>
  <conditionalFormatting sqref="BP44">
    <cfRule type="cellIs" dxfId="17146" priority="1734" operator="lessThan">
      <formula>$C$4</formula>
    </cfRule>
  </conditionalFormatting>
  <conditionalFormatting sqref="BP45">
    <cfRule type="cellIs" dxfId="17145" priority="1735" operator="lessThan">
      <formula>$C$4</formula>
    </cfRule>
  </conditionalFormatting>
  <conditionalFormatting sqref="BP46">
    <cfRule type="cellIs" dxfId="17144" priority="1736" operator="lessThan">
      <formula>$C$4</formula>
    </cfRule>
  </conditionalFormatting>
  <conditionalFormatting sqref="BP47">
    <cfRule type="cellIs" dxfId="17143" priority="1737" operator="lessThan">
      <formula>$C$4</formula>
    </cfRule>
  </conditionalFormatting>
  <conditionalFormatting sqref="BP48">
    <cfRule type="cellIs" dxfId="17142" priority="1738" operator="lessThan">
      <formula>$C$4</formula>
    </cfRule>
  </conditionalFormatting>
  <conditionalFormatting sqref="BP49">
    <cfRule type="cellIs" dxfId="17141" priority="1739" operator="lessThan">
      <formula>$C$4</formula>
    </cfRule>
  </conditionalFormatting>
  <conditionalFormatting sqref="BP50">
    <cfRule type="cellIs" dxfId="17140" priority="1740" operator="lessThan">
      <formula>$C$4</formula>
    </cfRule>
  </conditionalFormatting>
  <conditionalFormatting sqref="BP51">
    <cfRule type="cellIs" dxfId="17139" priority="1741" operator="lessThan">
      <formula>$C$4</formula>
    </cfRule>
  </conditionalFormatting>
  <conditionalFormatting sqref="BP52">
    <cfRule type="cellIs" dxfId="17138" priority="1742" operator="lessThan">
      <formula>$C$4</formula>
    </cfRule>
  </conditionalFormatting>
  <conditionalFormatting sqref="BP53">
    <cfRule type="cellIs" dxfId="17137" priority="1743" operator="lessThan">
      <formula>$C$4</formula>
    </cfRule>
  </conditionalFormatting>
  <conditionalFormatting sqref="BP54">
    <cfRule type="cellIs" dxfId="17136" priority="1744" operator="lessThan">
      <formula>$C$4</formula>
    </cfRule>
  </conditionalFormatting>
  <conditionalFormatting sqref="BP55">
    <cfRule type="cellIs" dxfId="17135" priority="1745" operator="lessThan">
      <formula>$C$4</formula>
    </cfRule>
  </conditionalFormatting>
  <conditionalFormatting sqref="BP56">
    <cfRule type="cellIs" dxfId="17134" priority="1746" operator="lessThan">
      <formula>$C$4</formula>
    </cfRule>
  </conditionalFormatting>
  <conditionalFormatting sqref="BP57">
    <cfRule type="cellIs" dxfId="17133" priority="1747" operator="lessThan">
      <formula>$C$4</formula>
    </cfRule>
  </conditionalFormatting>
  <conditionalFormatting sqref="BP58">
    <cfRule type="cellIs" dxfId="17132" priority="1748" operator="lessThan">
      <formula>$C$4</formula>
    </cfRule>
  </conditionalFormatting>
  <conditionalFormatting sqref="BP59">
    <cfRule type="cellIs" dxfId="17131" priority="1749" operator="lessThan">
      <formula>$C$4</formula>
    </cfRule>
  </conditionalFormatting>
  <conditionalFormatting sqref="BP60">
    <cfRule type="cellIs" dxfId="17130" priority="1750" operator="lessThan">
      <formula>$C$4</formula>
    </cfRule>
  </conditionalFormatting>
  <conditionalFormatting sqref="BQ11">
    <cfRule type="cellIs" dxfId="17129" priority="1751" operator="lessThan">
      <formula>$C$4</formula>
    </cfRule>
  </conditionalFormatting>
  <conditionalFormatting sqref="BQ12">
    <cfRule type="cellIs" dxfId="17128" priority="1752" operator="lessThan">
      <formula>$C$4</formula>
    </cfRule>
  </conditionalFormatting>
  <conditionalFormatting sqref="BQ13">
    <cfRule type="cellIs" dxfId="17127" priority="1753" operator="lessThan">
      <formula>$C$4</formula>
    </cfRule>
  </conditionalFormatting>
  <conditionalFormatting sqref="BQ14">
    <cfRule type="cellIs" dxfId="17126" priority="1754" operator="lessThan">
      <formula>$C$4</formula>
    </cfRule>
  </conditionalFormatting>
  <conditionalFormatting sqref="BQ15">
    <cfRule type="cellIs" dxfId="17125" priority="1755" operator="lessThan">
      <formula>$C$4</formula>
    </cfRule>
  </conditionalFormatting>
  <conditionalFormatting sqref="BQ16">
    <cfRule type="cellIs" dxfId="17124" priority="1756" operator="lessThan">
      <formula>$C$4</formula>
    </cfRule>
  </conditionalFormatting>
  <conditionalFormatting sqref="BQ17">
    <cfRule type="cellIs" dxfId="17123" priority="1757" operator="lessThan">
      <formula>$C$4</formula>
    </cfRule>
  </conditionalFormatting>
  <conditionalFormatting sqref="BQ18">
    <cfRule type="cellIs" dxfId="17122" priority="1758" operator="lessThan">
      <formula>$C$4</formula>
    </cfRule>
  </conditionalFormatting>
  <conditionalFormatting sqref="BQ19">
    <cfRule type="cellIs" dxfId="17121" priority="1759" operator="lessThan">
      <formula>$C$4</formula>
    </cfRule>
  </conditionalFormatting>
  <conditionalFormatting sqref="BQ20">
    <cfRule type="cellIs" dxfId="17120" priority="1760" operator="lessThan">
      <formula>$C$4</formula>
    </cfRule>
  </conditionalFormatting>
  <conditionalFormatting sqref="BQ21">
    <cfRule type="cellIs" dxfId="17119" priority="1761" operator="lessThan">
      <formula>$C$4</formula>
    </cfRule>
  </conditionalFormatting>
  <conditionalFormatting sqref="BQ22">
    <cfRule type="cellIs" dxfId="17118" priority="1762" operator="lessThan">
      <formula>$C$4</formula>
    </cfRule>
  </conditionalFormatting>
  <conditionalFormatting sqref="BQ23">
    <cfRule type="cellIs" dxfId="17117" priority="1763" operator="lessThan">
      <formula>$C$4</formula>
    </cfRule>
  </conditionalFormatting>
  <conditionalFormatting sqref="BQ24">
    <cfRule type="cellIs" dxfId="17116" priority="1764" operator="lessThan">
      <formula>$C$4</formula>
    </cfRule>
  </conditionalFormatting>
  <conditionalFormatting sqref="BQ25">
    <cfRule type="cellIs" dxfId="17115" priority="1765" operator="lessThan">
      <formula>$C$4</formula>
    </cfRule>
  </conditionalFormatting>
  <conditionalFormatting sqref="BQ26">
    <cfRule type="cellIs" dxfId="17114" priority="1766" operator="lessThan">
      <formula>$C$4</formula>
    </cfRule>
  </conditionalFormatting>
  <conditionalFormatting sqref="BQ27">
    <cfRule type="cellIs" dxfId="17113" priority="1767" operator="lessThan">
      <formula>$C$4</formula>
    </cfRule>
  </conditionalFormatting>
  <conditionalFormatting sqref="BQ28">
    <cfRule type="cellIs" dxfId="17112" priority="1768" operator="lessThan">
      <formula>$C$4</formula>
    </cfRule>
  </conditionalFormatting>
  <conditionalFormatting sqref="BQ29">
    <cfRule type="cellIs" dxfId="17111" priority="1769" operator="lessThan">
      <formula>$C$4</formula>
    </cfRule>
  </conditionalFormatting>
  <conditionalFormatting sqref="BQ30">
    <cfRule type="cellIs" dxfId="17110" priority="1770" operator="lessThan">
      <formula>$C$4</formula>
    </cfRule>
  </conditionalFormatting>
  <conditionalFormatting sqref="BQ31">
    <cfRule type="cellIs" dxfId="17109" priority="1771" operator="lessThan">
      <formula>$C$4</formula>
    </cfRule>
  </conditionalFormatting>
  <conditionalFormatting sqref="BQ32">
    <cfRule type="cellIs" dxfId="17108" priority="1772" operator="lessThan">
      <formula>$C$4</formula>
    </cfRule>
  </conditionalFormatting>
  <conditionalFormatting sqref="BQ33">
    <cfRule type="cellIs" dxfId="17107" priority="1773" operator="lessThan">
      <formula>$C$4</formula>
    </cfRule>
  </conditionalFormatting>
  <conditionalFormatting sqref="BQ34">
    <cfRule type="cellIs" dxfId="17106" priority="1774" operator="lessThan">
      <formula>$C$4</formula>
    </cfRule>
  </conditionalFormatting>
  <conditionalFormatting sqref="BQ35">
    <cfRule type="cellIs" dxfId="17105" priority="1775" operator="lessThan">
      <formula>$C$4</formula>
    </cfRule>
  </conditionalFormatting>
  <conditionalFormatting sqref="BQ36">
    <cfRule type="cellIs" dxfId="17104" priority="1776" operator="lessThan">
      <formula>$C$4</formula>
    </cfRule>
  </conditionalFormatting>
  <conditionalFormatting sqref="BQ37">
    <cfRule type="cellIs" dxfId="17103" priority="1777" operator="lessThan">
      <formula>$C$4</formula>
    </cfRule>
  </conditionalFormatting>
  <conditionalFormatting sqref="BQ38">
    <cfRule type="cellIs" dxfId="17102" priority="1778" operator="lessThan">
      <formula>$C$4</formula>
    </cfRule>
  </conditionalFormatting>
  <conditionalFormatting sqref="BQ39">
    <cfRule type="cellIs" dxfId="17101" priority="1779" operator="lessThan">
      <formula>$C$4</formula>
    </cfRule>
  </conditionalFormatting>
  <conditionalFormatting sqref="BQ40">
    <cfRule type="cellIs" dxfId="17100" priority="1780" operator="lessThan">
      <formula>$C$4</formula>
    </cfRule>
  </conditionalFormatting>
  <conditionalFormatting sqref="BQ41">
    <cfRule type="cellIs" dxfId="17099" priority="1781" operator="lessThan">
      <formula>$C$4</formula>
    </cfRule>
  </conditionalFormatting>
  <conditionalFormatting sqref="BQ42">
    <cfRule type="cellIs" dxfId="17098" priority="1782" operator="lessThan">
      <formula>$C$4</formula>
    </cfRule>
  </conditionalFormatting>
  <conditionalFormatting sqref="BQ43">
    <cfRule type="cellIs" dxfId="17097" priority="1783" operator="lessThan">
      <formula>$C$4</formula>
    </cfRule>
  </conditionalFormatting>
  <conditionalFormatting sqref="BQ44">
    <cfRule type="cellIs" dxfId="17096" priority="1784" operator="lessThan">
      <formula>$C$4</formula>
    </cfRule>
  </conditionalFormatting>
  <conditionalFormatting sqref="BQ45">
    <cfRule type="cellIs" dxfId="17095" priority="1785" operator="lessThan">
      <formula>$C$4</formula>
    </cfRule>
  </conditionalFormatting>
  <conditionalFormatting sqref="BQ46">
    <cfRule type="cellIs" dxfId="17094" priority="1786" operator="lessThan">
      <formula>$C$4</formula>
    </cfRule>
  </conditionalFormatting>
  <conditionalFormatting sqref="BQ47">
    <cfRule type="cellIs" dxfId="17093" priority="1787" operator="lessThan">
      <formula>$C$4</formula>
    </cfRule>
  </conditionalFormatting>
  <conditionalFormatting sqref="BQ48">
    <cfRule type="cellIs" dxfId="17092" priority="1788" operator="lessThan">
      <formula>$C$4</formula>
    </cfRule>
  </conditionalFormatting>
  <conditionalFormatting sqref="BQ49">
    <cfRule type="cellIs" dxfId="17091" priority="1789" operator="lessThan">
      <formula>$C$4</formula>
    </cfRule>
  </conditionalFormatting>
  <conditionalFormatting sqref="BQ50">
    <cfRule type="cellIs" dxfId="17090" priority="1790" operator="lessThan">
      <formula>$C$4</formula>
    </cfRule>
  </conditionalFormatting>
  <conditionalFormatting sqref="BQ51">
    <cfRule type="cellIs" dxfId="17089" priority="1791" operator="lessThan">
      <formula>$C$4</formula>
    </cfRule>
  </conditionalFormatting>
  <conditionalFormatting sqref="BQ52">
    <cfRule type="cellIs" dxfId="17088" priority="1792" operator="lessThan">
      <formula>$C$4</formula>
    </cfRule>
  </conditionalFormatting>
  <conditionalFormatting sqref="BQ53">
    <cfRule type="cellIs" dxfId="17087" priority="1793" operator="lessThan">
      <formula>$C$4</formula>
    </cfRule>
  </conditionalFormatting>
  <conditionalFormatting sqref="BQ54">
    <cfRule type="cellIs" dxfId="17086" priority="1794" operator="lessThan">
      <formula>$C$4</formula>
    </cfRule>
  </conditionalFormatting>
  <conditionalFormatting sqref="BQ55">
    <cfRule type="cellIs" dxfId="17085" priority="1795" operator="lessThan">
      <formula>$C$4</formula>
    </cfRule>
  </conditionalFormatting>
  <conditionalFormatting sqref="BQ56">
    <cfRule type="cellIs" dxfId="17084" priority="1796" operator="lessThan">
      <formula>$C$4</formula>
    </cfRule>
  </conditionalFormatting>
  <conditionalFormatting sqref="BQ57">
    <cfRule type="cellIs" dxfId="17083" priority="1797" operator="lessThan">
      <formula>$C$4</formula>
    </cfRule>
  </conditionalFormatting>
  <conditionalFormatting sqref="BQ58">
    <cfRule type="cellIs" dxfId="17082" priority="1798" operator="lessThan">
      <formula>$C$4</formula>
    </cfRule>
  </conditionalFormatting>
  <conditionalFormatting sqref="BQ59">
    <cfRule type="cellIs" dxfId="17081" priority="1799" operator="lessThan">
      <formula>$C$4</formula>
    </cfRule>
  </conditionalFormatting>
  <conditionalFormatting sqref="BQ60">
    <cfRule type="cellIs" dxfId="17080" priority="1800" operator="lessThan">
      <formula>$C$4</formula>
    </cfRule>
  </conditionalFormatting>
  <conditionalFormatting sqref="BR11">
    <cfRule type="cellIs" dxfId="17079" priority="1801" operator="lessThan">
      <formula>$C$4</formula>
    </cfRule>
  </conditionalFormatting>
  <conditionalFormatting sqref="BR12">
    <cfRule type="cellIs" dxfId="17078" priority="1802" operator="lessThan">
      <formula>$C$4</formula>
    </cfRule>
  </conditionalFormatting>
  <conditionalFormatting sqref="BR13">
    <cfRule type="cellIs" dxfId="17077" priority="1803" operator="lessThan">
      <formula>$C$4</formula>
    </cfRule>
  </conditionalFormatting>
  <conditionalFormatting sqref="BR14">
    <cfRule type="cellIs" dxfId="17076" priority="1804" operator="lessThan">
      <formula>$C$4</formula>
    </cfRule>
  </conditionalFormatting>
  <conditionalFormatting sqref="BR15">
    <cfRule type="cellIs" dxfId="17075" priority="1805" operator="lessThan">
      <formula>$C$4</formula>
    </cfRule>
  </conditionalFormatting>
  <conditionalFormatting sqref="BR16">
    <cfRule type="cellIs" dxfId="17074" priority="1806" operator="lessThan">
      <formula>$C$4</formula>
    </cfRule>
  </conditionalFormatting>
  <conditionalFormatting sqref="BR17">
    <cfRule type="cellIs" dxfId="17073" priority="1807" operator="lessThan">
      <formula>$C$4</formula>
    </cfRule>
  </conditionalFormatting>
  <conditionalFormatting sqref="BR18">
    <cfRule type="cellIs" dxfId="17072" priority="1808" operator="lessThan">
      <formula>$C$4</formula>
    </cfRule>
  </conditionalFormatting>
  <conditionalFormatting sqref="BR19">
    <cfRule type="cellIs" dxfId="17071" priority="1809" operator="lessThan">
      <formula>$C$4</formula>
    </cfRule>
  </conditionalFormatting>
  <conditionalFormatting sqref="BR20">
    <cfRule type="cellIs" dxfId="17070" priority="1810" operator="lessThan">
      <formula>$C$4</formula>
    </cfRule>
  </conditionalFormatting>
  <conditionalFormatting sqref="BR21">
    <cfRule type="cellIs" dxfId="17069" priority="1811" operator="lessThan">
      <formula>$C$4</formula>
    </cfRule>
  </conditionalFormatting>
  <conditionalFormatting sqref="BR22">
    <cfRule type="cellIs" dxfId="17068" priority="1812" operator="lessThan">
      <formula>$C$4</formula>
    </cfRule>
  </conditionalFormatting>
  <conditionalFormatting sqref="BR23">
    <cfRule type="cellIs" dxfId="17067" priority="1813" operator="lessThan">
      <formula>$C$4</formula>
    </cfRule>
  </conditionalFormatting>
  <conditionalFormatting sqref="BR24">
    <cfRule type="cellIs" dxfId="17066" priority="1814" operator="lessThan">
      <formula>$C$4</formula>
    </cfRule>
  </conditionalFormatting>
  <conditionalFormatting sqref="BR25">
    <cfRule type="cellIs" dxfId="17065" priority="1815" operator="lessThan">
      <formula>$C$4</formula>
    </cfRule>
  </conditionalFormatting>
  <conditionalFormatting sqref="BR26">
    <cfRule type="cellIs" dxfId="17064" priority="1816" operator="lessThan">
      <formula>$C$4</formula>
    </cfRule>
  </conditionalFormatting>
  <conditionalFormatting sqref="BR27">
    <cfRule type="cellIs" dxfId="17063" priority="1817" operator="lessThan">
      <formula>$C$4</formula>
    </cfRule>
  </conditionalFormatting>
  <conditionalFormatting sqref="BR28">
    <cfRule type="cellIs" dxfId="17062" priority="1818" operator="lessThan">
      <formula>$C$4</formula>
    </cfRule>
  </conditionalFormatting>
  <conditionalFormatting sqref="BR29">
    <cfRule type="cellIs" dxfId="17061" priority="1819" operator="lessThan">
      <formula>$C$4</formula>
    </cfRule>
  </conditionalFormatting>
  <conditionalFormatting sqref="BR30">
    <cfRule type="cellIs" dxfId="17060" priority="1820" operator="lessThan">
      <formula>$C$4</formula>
    </cfRule>
  </conditionalFormatting>
  <conditionalFormatting sqref="BR31">
    <cfRule type="cellIs" dxfId="17059" priority="1821" operator="lessThan">
      <formula>$C$4</formula>
    </cfRule>
  </conditionalFormatting>
  <conditionalFormatting sqref="BR32">
    <cfRule type="cellIs" dxfId="17058" priority="1822" operator="lessThan">
      <formula>$C$4</formula>
    </cfRule>
  </conditionalFormatting>
  <conditionalFormatting sqref="BR33">
    <cfRule type="cellIs" dxfId="17057" priority="1823" operator="lessThan">
      <formula>$C$4</formula>
    </cfRule>
  </conditionalFormatting>
  <conditionalFormatting sqref="BR34">
    <cfRule type="cellIs" dxfId="17056" priority="1824" operator="lessThan">
      <formula>$C$4</formula>
    </cfRule>
  </conditionalFormatting>
  <conditionalFormatting sqref="BR35">
    <cfRule type="cellIs" dxfId="17055" priority="1825" operator="lessThan">
      <formula>$C$4</formula>
    </cfRule>
  </conditionalFormatting>
  <conditionalFormatting sqref="BR36">
    <cfRule type="cellIs" dxfId="17054" priority="1826" operator="lessThan">
      <formula>$C$4</formula>
    </cfRule>
  </conditionalFormatting>
  <conditionalFormatting sqref="BR37">
    <cfRule type="cellIs" dxfId="17053" priority="1827" operator="lessThan">
      <formula>$C$4</formula>
    </cfRule>
  </conditionalFormatting>
  <conditionalFormatting sqref="BR38">
    <cfRule type="cellIs" dxfId="17052" priority="1828" operator="lessThan">
      <formula>$C$4</formula>
    </cfRule>
  </conditionalFormatting>
  <conditionalFormatting sqref="BR39">
    <cfRule type="cellIs" dxfId="17051" priority="1829" operator="lessThan">
      <formula>$C$4</formula>
    </cfRule>
  </conditionalFormatting>
  <conditionalFormatting sqref="BR40">
    <cfRule type="cellIs" dxfId="17050" priority="1830" operator="lessThan">
      <formula>$C$4</formula>
    </cfRule>
  </conditionalFormatting>
  <conditionalFormatting sqref="BR41">
    <cfRule type="cellIs" dxfId="17049" priority="1831" operator="lessThan">
      <formula>$C$4</formula>
    </cfRule>
  </conditionalFormatting>
  <conditionalFormatting sqref="BR42">
    <cfRule type="cellIs" dxfId="17048" priority="1832" operator="lessThan">
      <formula>$C$4</formula>
    </cfRule>
  </conditionalFormatting>
  <conditionalFormatting sqref="BR43">
    <cfRule type="cellIs" dxfId="17047" priority="1833" operator="lessThan">
      <formula>$C$4</formula>
    </cfRule>
  </conditionalFormatting>
  <conditionalFormatting sqref="BR44">
    <cfRule type="cellIs" dxfId="17046" priority="1834" operator="lessThan">
      <formula>$C$4</formula>
    </cfRule>
  </conditionalFormatting>
  <conditionalFormatting sqref="BR45">
    <cfRule type="cellIs" dxfId="17045" priority="1835" operator="lessThan">
      <formula>$C$4</formula>
    </cfRule>
  </conditionalFormatting>
  <conditionalFormatting sqref="BR46">
    <cfRule type="cellIs" dxfId="17044" priority="1836" operator="lessThan">
      <formula>$C$4</formula>
    </cfRule>
  </conditionalFormatting>
  <conditionalFormatting sqref="BR47">
    <cfRule type="cellIs" dxfId="17043" priority="1837" operator="lessThan">
      <formula>$C$4</formula>
    </cfRule>
  </conditionalFormatting>
  <conditionalFormatting sqref="BR48">
    <cfRule type="cellIs" dxfId="17042" priority="1838" operator="lessThan">
      <formula>$C$4</formula>
    </cfRule>
  </conditionalFormatting>
  <conditionalFormatting sqref="BR49">
    <cfRule type="cellIs" dxfId="17041" priority="1839" operator="lessThan">
      <formula>$C$4</formula>
    </cfRule>
  </conditionalFormatting>
  <conditionalFormatting sqref="BR50">
    <cfRule type="cellIs" dxfId="17040" priority="1840" operator="lessThan">
      <formula>$C$4</formula>
    </cfRule>
  </conditionalFormatting>
  <conditionalFormatting sqref="BR51">
    <cfRule type="cellIs" dxfId="17039" priority="1841" operator="lessThan">
      <formula>$C$4</formula>
    </cfRule>
  </conditionalFormatting>
  <conditionalFormatting sqref="BR52">
    <cfRule type="cellIs" dxfId="17038" priority="1842" operator="lessThan">
      <formula>$C$4</formula>
    </cfRule>
  </conditionalFormatting>
  <conditionalFormatting sqref="BR53">
    <cfRule type="cellIs" dxfId="17037" priority="1843" operator="lessThan">
      <formula>$C$4</formula>
    </cfRule>
  </conditionalFormatting>
  <conditionalFormatting sqref="BR54">
    <cfRule type="cellIs" dxfId="17036" priority="1844" operator="lessThan">
      <formula>$C$4</formula>
    </cfRule>
  </conditionalFormatting>
  <conditionalFormatting sqref="BR55">
    <cfRule type="cellIs" dxfId="17035" priority="1845" operator="lessThan">
      <formula>$C$4</formula>
    </cfRule>
  </conditionalFormatting>
  <conditionalFormatting sqref="BR56">
    <cfRule type="cellIs" dxfId="17034" priority="1846" operator="lessThan">
      <formula>$C$4</formula>
    </cfRule>
  </conditionalFormatting>
  <conditionalFormatting sqref="BR57">
    <cfRule type="cellIs" dxfId="17033" priority="1847" operator="lessThan">
      <formula>$C$4</formula>
    </cfRule>
  </conditionalFormatting>
  <conditionalFormatting sqref="BR58">
    <cfRule type="cellIs" dxfId="17032" priority="1848" operator="lessThan">
      <formula>$C$4</formula>
    </cfRule>
  </conditionalFormatting>
  <conditionalFormatting sqref="BR59">
    <cfRule type="cellIs" dxfId="17031" priority="1849" operator="lessThan">
      <formula>$C$4</formula>
    </cfRule>
  </conditionalFormatting>
  <conditionalFormatting sqref="BR60">
    <cfRule type="cellIs" dxfId="17030" priority="1850" operator="lessThan">
      <formula>$C$4</formula>
    </cfRule>
  </conditionalFormatting>
  <conditionalFormatting sqref="BS11">
    <cfRule type="cellIs" dxfId="17029" priority="1851" operator="lessThan">
      <formula>$C$4</formula>
    </cfRule>
  </conditionalFormatting>
  <conditionalFormatting sqref="BS12">
    <cfRule type="cellIs" dxfId="17028" priority="1852" operator="lessThan">
      <formula>$C$4</formula>
    </cfRule>
  </conditionalFormatting>
  <conditionalFormatting sqref="BS13">
    <cfRule type="cellIs" dxfId="17027" priority="1853" operator="lessThan">
      <formula>$C$4</formula>
    </cfRule>
  </conditionalFormatting>
  <conditionalFormatting sqref="BS14">
    <cfRule type="cellIs" dxfId="17026" priority="1854" operator="lessThan">
      <formula>$C$4</formula>
    </cfRule>
  </conditionalFormatting>
  <conditionalFormatting sqref="BS15">
    <cfRule type="cellIs" dxfId="17025" priority="1855" operator="lessThan">
      <formula>$C$4</formula>
    </cfRule>
  </conditionalFormatting>
  <conditionalFormatting sqref="BS16">
    <cfRule type="cellIs" dxfId="17024" priority="1856" operator="lessThan">
      <formula>$C$4</formula>
    </cfRule>
  </conditionalFormatting>
  <conditionalFormatting sqref="BS17">
    <cfRule type="cellIs" dxfId="17023" priority="1857" operator="lessThan">
      <formula>$C$4</formula>
    </cfRule>
  </conditionalFormatting>
  <conditionalFormatting sqref="BS18">
    <cfRule type="cellIs" dxfId="17022" priority="1858" operator="lessThan">
      <formula>$C$4</formula>
    </cfRule>
  </conditionalFormatting>
  <conditionalFormatting sqref="BS19">
    <cfRule type="cellIs" dxfId="17021" priority="1859" operator="lessThan">
      <formula>$C$4</formula>
    </cfRule>
  </conditionalFormatting>
  <conditionalFormatting sqref="BS20">
    <cfRule type="cellIs" dxfId="17020" priority="1860" operator="lessThan">
      <formula>$C$4</formula>
    </cfRule>
  </conditionalFormatting>
  <conditionalFormatting sqref="BS21">
    <cfRule type="cellIs" dxfId="17019" priority="1861" operator="lessThan">
      <formula>$C$4</formula>
    </cfRule>
  </conditionalFormatting>
  <conditionalFormatting sqref="BS22">
    <cfRule type="cellIs" dxfId="17018" priority="1862" operator="lessThan">
      <formula>$C$4</formula>
    </cfRule>
  </conditionalFormatting>
  <conditionalFormatting sqref="BS23">
    <cfRule type="cellIs" dxfId="17017" priority="1863" operator="lessThan">
      <formula>$C$4</formula>
    </cfRule>
  </conditionalFormatting>
  <conditionalFormatting sqref="BS24">
    <cfRule type="cellIs" dxfId="17016" priority="1864" operator="lessThan">
      <formula>$C$4</formula>
    </cfRule>
  </conditionalFormatting>
  <conditionalFormatting sqref="BS25">
    <cfRule type="cellIs" dxfId="17015" priority="1865" operator="lessThan">
      <formula>$C$4</formula>
    </cfRule>
  </conditionalFormatting>
  <conditionalFormatting sqref="BS26">
    <cfRule type="cellIs" dxfId="17014" priority="1866" operator="lessThan">
      <formula>$C$4</formula>
    </cfRule>
  </conditionalFormatting>
  <conditionalFormatting sqref="BS27">
    <cfRule type="cellIs" dxfId="17013" priority="1867" operator="lessThan">
      <formula>$C$4</formula>
    </cfRule>
  </conditionalFormatting>
  <conditionalFormatting sqref="BS28">
    <cfRule type="cellIs" dxfId="17012" priority="1868" operator="lessThan">
      <formula>$C$4</formula>
    </cfRule>
  </conditionalFormatting>
  <conditionalFormatting sqref="BS29">
    <cfRule type="cellIs" dxfId="17011" priority="1869" operator="lessThan">
      <formula>$C$4</formula>
    </cfRule>
  </conditionalFormatting>
  <conditionalFormatting sqref="BS30">
    <cfRule type="cellIs" dxfId="17010" priority="1870" operator="lessThan">
      <formula>$C$4</formula>
    </cfRule>
  </conditionalFormatting>
  <conditionalFormatting sqref="BS31">
    <cfRule type="cellIs" dxfId="17009" priority="1871" operator="lessThan">
      <formula>$C$4</formula>
    </cfRule>
  </conditionalFormatting>
  <conditionalFormatting sqref="BS32">
    <cfRule type="cellIs" dxfId="17008" priority="1872" operator="lessThan">
      <formula>$C$4</formula>
    </cfRule>
  </conditionalFormatting>
  <conditionalFormatting sqref="BS33">
    <cfRule type="cellIs" dxfId="17007" priority="1873" operator="lessThan">
      <formula>$C$4</formula>
    </cfRule>
  </conditionalFormatting>
  <conditionalFormatting sqref="BS34">
    <cfRule type="cellIs" dxfId="17006" priority="1874" operator="lessThan">
      <formula>$C$4</formula>
    </cfRule>
  </conditionalFormatting>
  <conditionalFormatting sqref="BS35">
    <cfRule type="cellIs" dxfId="17005" priority="1875" operator="lessThan">
      <formula>$C$4</formula>
    </cfRule>
  </conditionalFormatting>
  <conditionalFormatting sqref="BS36">
    <cfRule type="cellIs" dxfId="17004" priority="1876" operator="lessThan">
      <formula>$C$4</formula>
    </cfRule>
  </conditionalFormatting>
  <conditionalFormatting sqref="BS37">
    <cfRule type="cellIs" dxfId="17003" priority="1877" operator="lessThan">
      <formula>$C$4</formula>
    </cfRule>
  </conditionalFormatting>
  <conditionalFormatting sqref="BS38">
    <cfRule type="cellIs" dxfId="17002" priority="1878" operator="lessThan">
      <formula>$C$4</formula>
    </cfRule>
  </conditionalFormatting>
  <conditionalFormatting sqref="BS39">
    <cfRule type="cellIs" dxfId="17001" priority="1879" operator="lessThan">
      <formula>$C$4</formula>
    </cfRule>
  </conditionalFormatting>
  <conditionalFormatting sqref="BS40">
    <cfRule type="cellIs" dxfId="17000" priority="1880" operator="lessThan">
      <formula>$C$4</formula>
    </cfRule>
  </conditionalFormatting>
  <conditionalFormatting sqref="BS41">
    <cfRule type="cellIs" dxfId="16999" priority="1881" operator="lessThan">
      <formula>$C$4</formula>
    </cfRule>
  </conditionalFormatting>
  <conditionalFormatting sqref="BS42">
    <cfRule type="cellIs" dxfId="16998" priority="1882" operator="lessThan">
      <formula>$C$4</formula>
    </cfRule>
  </conditionalFormatting>
  <conditionalFormatting sqref="BS43">
    <cfRule type="cellIs" dxfId="16997" priority="1883" operator="lessThan">
      <formula>$C$4</formula>
    </cfRule>
  </conditionalFormatting>
  <conditionalFormatting sqref="BS44">
    <cfRule type="cellIs" dxfId="16996" priority="1884" operator="lessThan">
      <formula>$C$4</formula>
    </cfRule>
  </conditionalFormatting>
  <conditionalFormatting sqref="BS45">
    <cfRule type="cellIs" dxfId="16995" priority="1885" operator="lessThan">
      <formula>$C$4</formula>
    </cfRule>
  </conditionalFormatting>
  <conditionalFormatting sqref="BS46">
    <cfRule type="cellIs" dxfId="16994" priority="1886" operator="lessThan">
      <formula>$C$4</formula>
    </cfRule>
  </conditionalFormatting>
  <conditionalFormatting sqref="BS47">
    <cfRule type="cellIs" dxfId="16993" priority="1887" operator="lessThan">
      <formula>$C$4</formula>
    </cfRule>
  </conditionalFormatting>
  <conditionalFormatting sqref="BS48">
    <cfRule type="cellIs" dxfId="16992" priority="1888" operator="lessThan">
      <formula>$C$4</formula>
    </cfRule>
  </conditionalFormatting>
  <conditionalFormatting sqref="BS49">
    <cfRule type="cellIs" dxfId="16991" priority="1889" operator="lessThan">
      <formula>$C$4</formula>
    </cfRule>
  </conditionalFormatting>
  <conditionalFormatting sqref="BS50">
    <cfRule type="cellIs" dxfId="16990" priority="1890" operator="lessThan">
      <formula>$C$4</formula>
    </cfRule>
  </conditionalFormatting>
  <conditionalFormatting sqref="BS51">
    <cfRule type="cellIs" dxfId="16989" priority="1891" operator="lessThan">
      <formula>$C$4</formula>
    </cfRule>
  </conditionalFormatting>
  <conditionalFormatting sqref="BS52">
    <cfRule type="cellIs" dxfId="16988" priority="1892" operator="lessThan">
      <formula>$C$4</formula>
    </cfRule>
  </conditionalFormatting>
  <conditionalFormatting sqref="BS53">
    <cfRule type="cellIs" dxfId="16987" priority="1893" operator="lessThan">
      <formula>$C$4</formula>
    </cfRule>
  </conditionalFormatting>
  <conditionalFormatting sqref="BS54">
    <cfRule type="cellIs" dxfId="16986" priority="1894" operator="lessThan">
      <formula>$C$4</formula>
    </cfRule>
  </conditionalFormatting>
  <conditionalFormatting sqref="BS55">
    <cfRule type="cellIs" dxfId="16985" priority="1895" operator="lessThan">
      <formula>$C$4</formula>
    </cfRule>
  </conditionalFormatting>
  <conditionalFormatting sqref="BS56">
    <cfRule type="cellIs" dxfId="16984" priority="1896" operator="lessThan">
      <formula>$C$4</formula>
    </cfRule>
  </conditionalFormatting>
  <conditionalFormatting sqref="BS57">
    <cfRule type="cellIs" dxfId="16983" priority="1897" operator="lessThan">
      <formula>$C$4</formula>
    </cfRule>
  </conditionalFormatting>
  <conditionalFormatting sqref="BS58">
    <cfRule type="cellIs" dxfId="16982" priority="1898" operator="lessThan">
      <formula>$C$4</formula>
    </cfRule>
  </conditionalFormatting>
  <conditionalFormatting sqref="BS59">
    <cfRule type="cellIs" dxfId="16981" priority="1899" operator="lessThan">
      <formula>$C$4</formula>
    </cfRule>
  </conditionalFormatting>
  <conditionalFormatting sqref="BS60">
    <cfRule type="cellIs" dxfId="16980" priority="1900" operator="lessThan">
      <formula>$C$4</formula>
    </cfRule>
  </conditionalFormatting>
  <conditionalFormatting sqref="BT11">
    <cfRule type="cellIs" dxfId="16979" priority="1901" operator="lessThan">
      <formula>$C$4</formula>
    </cfRule>
  </conditionalFormatting>
  <conditionalFormatting sqref="BT12">
    <cfRule type="cellIs" dxfId="16978" priority="1902" operator="lessThan">
      <formula>$C$4</formula>
    </cfRule>
  </conditionalFormatting>
  <conditionalFormatting sqref="BT13">
    <cfRule type="cellIs" dxfId="16977" priority="1903" operator="lessThan">
      <formula>$C$4</formula>
    </cfRule>
  </conditionalFormatting>
  <conditionalFormatting sqref="BT14">
    <cfRule type="cellIs" dxfId="16976" priority="1904" operator="lessThan">
      <formula>$C$4</formula>
    </cfRule>
  </conditionalFormatting>
  <conditionalFormatting sqref="BT15">
    <cfRule type="cellIs" dxfId="16975" priority="1905" operator="lessThan">
      <formula>$C$4</formula>
    </cfRule>
  </conditionalFormatting>
  <conditionalFormatting sqref="BT16">
    <cfRule type="cellIs" dxfId="16974" priority="1906" operator="lessThan">
      <formula>$C$4</formula>
    </cfRule>
  </conditionalFormatting>
  <conditionalFormatting sqref="BT17">
    <cfRule type="cellIs" dxfId="16973" priority="1907" operator="lessThan">
      <formula>$C$4</formula>
    </cfRule>
  </conditionalFormatting>
  <conditionalFormatting sqref="BT18">
    <cfRule type="cellIs" dxfId="16972" priority="1908" operator="lessThan">
      <formula>$C$4</formula>
    </cfRule>
  </conditionalFormatting>
  <conditionalFormatting sqref="BT19">
    <cfRule type="cellIs" dxfId="16971" priority="1909" operator="lessThan">
      <formula>$C$4</formula>
    </cfRule>
  </conditionalFormatting>
  <conditionalFormatting sqref="BT20">
    <cfRule type="cellIs" dxfId="16970" priority="1910" operator="lessThan">
      <formula>$C$4</formula>
    </cfRule>
  </conditionalFormatting>
  <conditionalFormatting sqref="BT21">
    <cfRule type="cellIs" dxfId="16969" priority="1911" operator="lessThan">
      <formula>$C$4</formula>
    </cfRule>
  </conditionalFormatting>
  <conditionalFormatting sqref="BT22">
    <cfRule type="cellIs" dxfId="16968" priority="1912" operator="lessThan">
      <formula>$C$4</formula>
    </cfRule>
  </conditionalFormatting>
  <conditionalFormatting sqref="BT23">
    <cfRule type="cellIs" dxfId="16967" priority="1913" operator="lessThan">
      <formula>$C$4</formula>
    </cfRule>
  </conditionalFormatting>
  <conditionalFormatting sqref="BT24">
    <cfRule type="cellIs" dxfId="16966" priority="1914" operator="lessThan">
      <formula>$C$4</formula>
    </cfRule>
  </conditionalFormatting>
  <conditionalFormatting sqref="BT25">
    <cfRule type="cellIs" dxfId="16965" priority="1915" operator="lessThan">
      <formula>$C$4</formula>
    </cfRule>
  </conditionalFormatting>
  <conditionalFormatting sqref="BT26">
    <cfRule type="cellIs" dxfId="16964" priority="1916" operator="lessThan">
      <formula>$C$4</formula>
    </cfRule>
  </conditionalFormatting>
  <conditionalFormatting sqref="BT27">
    <cfRule type="cellIs" dxfId="16963" priority="1917" operator="lessThan">
      <formula>$C$4</formula>
    </cfRule>
  </conditionalFormatting>
  <conditionalFormatting sqref="BT28">
    <cfRule type="cellIs" dxfId="16962" priority="1918" operator="lessThan">
      <formula>$C$4</formula>
    </cfRule>
  </conditionalFormatting>
  <conditionalFormatting sqref="BT29">
    <cfRule type="cellIs" dxfId="16961" priority="1919" operator="lessThan">
      <formula>$C$4</formula>
    </cfRule>
  </conditionalFormatting>
  <conditionalFormatting sqref="BT30">
    <cfRule type="cellIs" dxfId="16960" priority="1920" operator="lessThan">
      <formula>$C$4</formula>
    </cfRule>
  </conditionalFormatting>
  <conditionalFormatting sqref="BT31">
    <cfRule type="cellIs" dxfId="16959" priority="1921" operator="lessThan">
      <formula>$C$4</formula>
    </cfRule>
  </conditionalFormatting>
  <conditionalFormatting sqref="BT32">
    <cfRule type="cellIs" dxfId="16958" priority="1922" operator="lessThan">
      <formula>$C$4</formula>
    </cfRule>
  </conditionalFormatting>
  <conditionalFormatting sqref="BT33">
    <cfRule type="cellIs" dxfId="16957" priority="1923" operator="lessThan">
      <formula>$C$4</formula>
    </cfRule>
  </conditionalFormatting>
  <conditionalFormatting sqref="BT34">
    <cfRule type="cellIs" dxfId="16956" priority="1924" operator="lessThan">
      <formula>$C$4</formula>
    </cfRule>
  </conditionalFormatting>
  <conditionalFormatting sqref="BT35">
    <cfRule type="cellIs" dxfId="16955" priority="1925" operator="lessThan">
      <formula>$C$4</formula>
    </cfRule>
  </conditionalFormatting>
  <conditionalFormatting sqref="BT36">
    <cfRule type="cellIs" dxfId="16954" priority="1926" operator="lessThan">
      <formula>$C$4</formula>
    </cfRule>
  </conditionalFormatting>
  <conditionalFormatting sqref="BT37">
    <cfRule type="cellIs" dxfId="16953" priority="1927" operator="lessThan">
      <formula>$C$4</formula>
    </cfRule>
  </conditionalFormatting>
  <conditionalFormatting sqref="BT38">
    <cfRule type="cellIs" dxfId="16952" priority="1928" operator="lessThan">
      <formula>$C$4</formula>
    </cfRule>
  </conditionalFormatting>
  <conditionalFormatting sqref="BT39">
    <cfRule type="cellIs" dxfId="16951" priority="1929" operator="lessThan">
      <formula>$C$4</formula>
    </cfRule>
  </conditionalFormatting>
  <conditionalFormatting sqref="BT40">
    <cfRule type="cellIs" dxfId="16950" priority="1930" operator="lessThan">
      <formula>$C$4</formula>
    </cfRule>
  </conditionalFormatting>
  <conditionalFormatting sqref="BT41">
    <cfRule type="cellIs" dxfId="16949" priority="1931" operator="lessThan">
      <formula>$C$4</formula>
    </cfRule>
  </conditionalFormatting>
  <conditionalFormatting sqref="BT42">
    <cfRule type="cellIs" dxfId="16948" priority="1932" operator="lessThan">
      <formula>$C$4</formula>
    </cfRule>
  </conditionalFormatting>
  <conditionalFormatting sqref="BT43">
    <cfRule type="cellIs" dxfId="16947" priority="1933" operator="lessThan">
      <formula>$C$4</formula>
    </cfRule>
  </conditionalFormatting>
  <conditionalFormatting sqref="BT44">
    <cfRule type="cellIs" dxfId="16946" priority="1934" operator="lessThan">
      <formula>$C$4</formula>
    </cfRule>
  </conditionalFormatting>
  <conditionalFormatting sqref="BT45">
    <cfRule type="cellIs" dxfId="16945" priority="1935" operator="lessThan">
      <formula>$C$4</formula>
    </cfRule>
  </conditionalFormatting>
  <conditionalFormatting sqref="BT46">
    <cfRule type="cellIs" dxfId="16944" priority="1936" operator="lessThan">
      <formula>$C$4</formula>
    </cfRule>
  </conditionalFormatting>
  <conditionalFormatting sqref="BT47">
    <cfRule type="cellIs" dxfId="16943" priority="1937" operator="lessThan">
      <formula>$C$4</formula>
    </cfRule>
  </conditionalFormatting>
  <conditionalFormatting sqref="BT48">
    <cfRule type="cellIs" dxfId="16942" priority="1938" operator="lessThan">
      <formula>$C$4</formula>
    </cfRule>
  </conditionalFormatting>
  <conditionalFormatting sqref="BT49">
    <cfRule type="cellIs" dxfId="16941" priority="1939" operator="lessThan">
      <formula>$C$4</formula>
    </cfRule>
  </conditionalFormatting>
  <conditionalFormatting sqref="BT50">
    <cfRule type="cellIs" dxfId="16940" priority="1940" operator="lessThan">
      <formula>$C$4</formula>
    </cfRule>
  </conditionalFormatting>
  <conditionalFormatting sqref="BT51">
    <cfRule type="cellIs" dxfId="16939" priority="1941" operator="lessThan">
      <formula>$C$4</formula>
    </cfRule>
  </conditionalFormatting>
  <conditionalFormatting sqref="BT52">
    <cfRule type="cellIs" dxfId="16938" priority="1942" operator="lessThan">
      <formula>$C$4</formula>
    </cfRule>
  </conditionalFormatting>
  <conditionalFormatting sqref="BT53">
    <cfRule type="cellIs" dxfId="16937" priority="1943" operator="lessThan">
      <formula>$C$4</formula>
    </cfRule>
  </conditionalFormatting>
  <conditionalFormatting sqref="BT54">
    <cfRule type="cellIs" dxfId="16936" priority="1944" operator="lessThan">
      <formula>$C$4</formula>
    </cfRule>
  </conditionalFormatting>
  <conditionalFormatting sqref="BT55">
    <cfRule type="cellIs" dxfId="16935" priority="1945" operator="lessThan">
      <formula>$C$4</formula>
    </cfRule>
  </conditionalFormatting>
  <conditionalFormatting sqref="BT56">
    <cfRule type="cellIs" dxfId="16934" priority="1946" operator="lessThan">
      <formula>$C$4</formula>
    </cfRule>
  </conditionalFormatting>
  <conditionalFormatting sqref="BT57">
    <cfRule type="cellIs" dxfId="16933" priority="1947" operator="lessThan">
      <formula>$C$4</formula>
    </cfRule>
  </conditionalFormatting>
  <conditionalFormatting sqref="BT58">
    <cfRule type="cellIs" dxfId="16932" priority="1948" operator="lessThan">
      <formula>$C$4</formula>
    </cfRule>
  </conditionalFormatting>
  <conditionalFormatting sqref="BT59">
    <cfRule type="cellIs" dxfId="16931" priority="1949" operator="lessThan">
      <formula>$C$4</formula>
    </cfRule>
  </conditionalFormatting>
  <conditionalFormatting sqref="BT60">
    <cfRule type="cellIs" dxfId="16930" priority="1950" operator="lessThan">
      <formula>$C$4</formula>
    </cfRule>
  </conditionalFormatting>
  <conditionalFormatting sqref="BU11">
    <cfRule type="cellIs" dxfId="16929" priority="1951" operator="lessThan">
      <formula>$C$4</formula>
    </cfRule>
  </conditionalFormatting>
  <conditionalFormatting sqref="BU12">
    <cfRule type="cellIs" dxfId="16928" priority="1952" operator="lessThan">
      <formula>$C$4</formula>
    </cfRule>
  </conditionalFormatting>
  <conditionalFormatting sqref="BU13">
    <cfRule type="cellIs" dxfId="16927" priority="1953" operator="lessThan">
      <formula>$C$4</formula>
    </cfRule>
  </conditionalFormatting>
  <conditionalFormatting sqref="BU14">
    <cfRule type="cellIs" dxfId="16926" priority="1954" operator="lessThan">
      <formula>$C$4</formula>
    </cfRule>
  </conditionalFormatting>
  <conditionalFormatting sqref="BU15">
    <cfRule type="cellIs" dxfId="16925" priority="1955" operator="lessThan">
      <formula>$C$4</formula>
    </cfRule>
  </conditionalFormatting>
  <conditionalFormatting sqref="BU16">
    <cfRule type="cellIs" dxfId="16924" priority="1956" operator="lessThan">
      <formula>$C$4</formula>
    </cfRule>
  </conditionalFormatting>
  <conditionalFormatting sqref="BU17">
    <cfRule type="cellIs" dxfId="16923" priority="1957" operator="lessThan">
      <formula>$C$4</formula>
    </cfRule>
  </conditionalFormatting>
  <conditionalFormatting sqref="BU18">
    <cfRule type="cellIs" dxfId="16922" priority="1958" operator="lessThan">
      <formula>$C$4</formula>
    </cfRule>
  </conditionalFormatting>
  <conditionalFormatting sqref="BU19">
    <cfRule type="cellIs" dxfId="16921" priority="1959" operator="lessThan">
      <formula>$C$4</formula>
    </cfRule>
  </conditionalFormatting>
  <conditionalFormatting sqref="BU20">
    <cfRule type="cellIs" dxfId="16920" priority="1960" operator="lessThan">
      <formula>$C$4</formula>
    </cfRule>
  </conditionalFormatting>
  <conditionalFormatting sqref="BU21">
    <cfRule type="cellIs" dxfId="16919" priority="1961" operator="lessThan">
      <formula>$C$4</formula>
    </cfRule>
  </conditionalFormatting>
  <conditionalFormatting sqref="BU22">
    <cfRule type="cellIs" dxfId="16918" priority="1962" operator="lessThan">
      <formula>$C$4</formula>
    </cfRule>
  </conditionalFormatting>
  <conditionalFormatting sqref="BU23">
    <cfRule type="cellIs" dxfId="16917" priority="1963" operator="lessThan">
      <formula>$C$4</formula>
    </cfRule>
  </conditionalFormatting>
  <conditionalFormatting sqref="BU24">
    <cfRule type="cellIs" dxfId="16916" priority="1964" operator="lessThan">
      <formula>$C$4</formula>
    </cfRule>
  </conditionalFormatting>
  <conditionalFormatting sqref="BU25">
    <cfRule type="cellIs" dxfId="16915" priority="1965" operator="lessThan">
      <formula>$C$4</formula>
    </cfRule>
  </conditionalFormatting>
  <conditionalFormatting sqref="BU26">
    <cfRule type="cellIs" dxfId="16914" priority="1966" operator="lessThan">
      <formula>$C$4</formula>
    </cfRule>
  </conditionalFormatting>
  <conditionalFormatting sqref="BU27">
    <cfRule type="cellIs" dxfId="16913" priority="1967" operator="lessThan">
      <formula>$C$4</formula>
    </cfRule>
  </conditionalFormatting>
  <conditionalFormatting sqref="BU28">
    <cfRule type="cellIs" dxfId="16912" priority="1968" operator="lessThan">
      <formula>$C$4</formula>
    </cfRule>
  </conditionalFormatting>
  <conditionalFormatting sqref="BU29">
    <cfRule type="cellIs" dxfId="16911" priority="1969" operator="lessThan">
      <formula>$C$4</formula>
    </cfRule>
  </conditionalFormatting>
  <conditionalFormatting sqref="BU30">
    <cfRule type="cellIs" dxfId="16910" priority="1970" operator="lessThan">
      <formula>$C$4</formula>
    </cfRule>
  </conditionalFormatting>
  <conditionalFormatting sqref="BU31">
    <cfRule type="cellIs" dxfId="16909" priority="1971" operator="lessThan">
      <formula>$C$4</formula>
    </cfRule>
  </conditionalFormatting>
  <conditionalFormatting sqref="BU32">
    <cfRule type="cellIs" dxfId="16908" priority="1972" operator="lessThan">
      <formula>$C$4</formula>
    </cfRule>
  </conditionalFormatting>
  <conditionalFormatting sqref="BU33">
    <cfRule type="cellIs" dxfId="16907" priority="1973" operator="lessThan">
      <formula>$C$4</formula>
    </cfRule>
  </conditionalFormatting>
  <conditionalFormatting sqref="BU34">
    <cfRule type="cellIs" dxfId="16906" priority="1974" operator="lessThan">
      <formula>$C$4</formula>
    </cfRule>
  </conditionalFormatting>
  <conditionalFormatting sqref="BU35">
    <cfRule type="cellIs" dxfId="16905" priority="1975" operator="lessThan">
      <formula>$C$4</formula>
    </cfRule>
  </conditionalFormatting>
  <conditionalFormatting sqref="BU36">
    <cfRule type="cellIs" dxfId="16904" priority="1976" operator="lessThan">
      <formula>$C$4</formula>
    </cfRule>
  </conditionalFormatting>
  <conditionalFormatting sqref="BU37">
    <cfRule type="cellIs" dxfId="16903" priority="1977" operator="lessThan">
      <formula>$C$4</formula>
    </cfRule>
  </conditionalFormatting>
  <conditionalFormatting sqref="BU38">
    <cfRule type="cellIs" dxfId="16902" priority="1978" operator="lessThan">
      <formula>$C$4</formula>
    </cfRule>
  </conditionalFormatting>
  <conditionalFormatting sqref="BU39">
    <cfRule type="cellIs" dxfId="16901" priority="1979" operator="lessThan">
      <formula>$C$4</formula>
    </cfRule>
  </conditionalFormatting>
  <conditionalFormatting sqref="BU40">
    <cfRule type="cellIs" dxfId="16900" priority="1980" operator="lessThan">
      <formula>$C$4</formula>
    </cfRule>
  </conditionalFormatting>
  <conditionalFormatting sqref="BU41">
    <cfRule type="cellIs" dxfId="16899" priority="1981" operator="lessThan">
      <formula>$C$4</formula>
    </cfRule>
  </conditionalFormatting>
  <conditionalFormatting sqref="BU42">
    <cfRule type="cellIs" dxfId="16898" priority="1982" operator="lessThan">
      <formula>$C$4</formula>
    </cfRule>
  </conditionalFormatting>
  <conditionalFormatting sqref="BU43">
    <cfRule type="cellIs" dxfId="16897" priority="1983" operator="lessThan">
      <formula>$C$4</formula>
    </cfRule>
  </conditionalFormatting>
  <conditionalFormatting sqref="BU44">
    <cfRule type="cellIs" dxfId="16896" priority="1984" operator="lessThan">
      <formula>$C$4</formula>
    </cfRule>
  </conditionalFormatting>
  <conditionalFormatting sqref="BU45">
    <cfRule type="cellIs" dxfId="16895" priority="1985" operator="lessThan">
      <formula>$C$4</formula>
    </cfRule>
  </conditionalFormatting>
  <conditionalFormatting sqref="BU46">
    <cfRule type="cellIs" dxfId="16894" priority="1986" operator="lessThan">
      <formula>$C$4</formula>
    </cfRule>
  </conditionalFormatting>
  <conditionalFormatting sqref="BU47">
    <cfRule type="cellIs" dxfId="16893" priority="1987" operator="lessThan">
      <formula>$C$4</formula>
    </cfRule>
  </conditionalFormatting>
  <conditionalFormatting sqref="BU48">
    <cfRule type="cellIs" dxfId="16892" priority="1988" operator="lessThan">
      <formula>$C$4</formula>
    </cfRule>
  </conditionalFormatting>
  <conditionalFormatting sqref="BU49">
    <cfRule type="cellIs" dxfId="16891" priority="1989" operator="lessThan">
      <formula>$C$4</formula>
    </cfRule>
  </conditionalFormatting>
  <conditionalFormatting sqref="BU50">
    <cfRule type="cellIs" dxfId="16890" priority="1990" operator="lessThan">
      <formula>$C$4</formula>
    </cfRule>
  </conditionalFormatting>
  <conditionalFormatting sqref="BU51">
    <cfRule type="cellIs" dxfId="16889" priority="1991" operator="lessThan">
      <formula>$C$4</formula>
    </cfRule>
  </conditionalFormatting>
  <conditionalFormatting sqref="BU52">
    <cfRule type="cellIs" dxfId="16888" priority="1992" operator="lessThan">
      <formula>$C$4</formula>
    </cfRule>
  </conditionalFormatting>
  <conditionalFormatting sqref="BU53">
    <cfRule type="cellIs" dxfId="16887" priority="1993" operator="lessThan">
      <formula>$C$4</formula>
    </cfRule>
  </conditionalFormatting>
  <conditionalFormatting sqref="BU54">
    <cfRule type="cellIs" dxfId="16886" priority="1994" operator="lessThan">
      <formula>$C$4</formula>
    </cfRule>
  </conditionalFormatting>
  <conditionalFormatting sqref="BU55">
    <cfRule type="cellIs" dxfId="16885" priority="1995" operator="lessThan">
      <formula>$C$4</formula>
    </cfRule>
  </conditionalFormatting>
  <conditionalFormatting sqref="BU56">
    <cfRule type="cellIs" dxfId="16884" priority="1996" operator="lessThan">
      <formula>$C$4</formula>
    </cfRule>
  </conditionalFormatting>
  <conditionalFormatting sqref="BU57">
    <cfRule type="cellIs" dxfId="16883" priority="1997" operator="lessThan">
      <formula>$C$4</formula>
    </cfRule>
  </conditionalFormatting>
  <conditionalFormatting sqref="BU58">
    <cfRule type="cellIs" dxfId="16882" priority="1998" operator="lessThan">
      <formula>$C$4</formula>
    </cfRule>
  </conditionalFormatting>
  <conditionalFormatting sqref="BU59">
    <cfRule type="cellIs" dxfId="16881" priority="1999" operator="lessThan">
      <formula>$C$4</formula>
    </cfRule>
  </conditionalFormatting>
  <conditionalFormatting sqref="BU60">
    <cfRule type="cellIs" dxfId="16880" priority="2000" operator="lessThan">
      <formula>$C$4</formula>
    </cfRule>
  </conditionalFormatting>
  <conditionalFormatting sqref="BV11">
    <cfRule type="cellIs" dxfId="16879" priority="2001" operator="lessThan">
      <formula>$C$4</formula>
    </cfRule>
  </conditionalFormatting>
  <conditionalFormatting sqref="BV12">
    <cfRule type="cellIs" dxfId="16878" priority="2002" operator="lessThan">
      <formula>$C$4</formula>
    </cfRule>
  </conditionalFormatting>
  <conditionalFormatting sqref="BV13">
    <cfRule type="cellIs" dxfId="16877" priority="2003" operator="lessThan">
      <formula>$C$4</formula>
    </cfRule>
  </conditionalFormatting>
  <conditionalFormatting sqref="BV14">
    <cfRule type="cellIs" dxfId="16876" priority="2004" operator="lessThan">
      <formula>$C$4</formula>
    </cfRule>
  </conditionalFormatting>
  <conditionalFormatting sqref="BV15">
    <cfRule type="cellIs" dxfId="16875" priority="2005" operator="lessThan">
      <formula>$C$4</formula>
    </cfRule>
  </conditionalFormatting>
  <conditionalFormatting sqref="BV16">
    <cfRule type="cellIs" dxfId="16874" priority="2006" operator="lessThan">
      <formula>$C$4</formula>
    </cfRule>
  </conditionalFormatting>
  <conditionalFormatting sqref="BV17">
    <cfRule type="cellIs" dxfId="16873" priority="2007" operator="lessThan">
      <formula>$C$4</formula>
    </cfRule>
  </conditionalFormatting>
  <conditionalFormatting sqref="BV18">
    <cfRule type="cellIs" dxfId="16872" priority="2008" operator="lessThan">
      <formula>$C$4</formula>
    </cfRule>
  </conditionalFormatting>
  <conditionalFormatting sqref="BV19">
    <cfRule type="cellIs" dxfId="16871" priority="2009" operator="lessThan">
      <formula>$C$4</formula>
    </cfRule>
  </conditionalFormatting>
  <conditionalFormatting sqref="BV20">
    <cfRule type="cellIs" dxfId="16870" priority="2010" operator="lessThan">
      <formula>$C$4</formula>
    </cfRule>
  </conditionalFormatting>
  <conditionalFormatting sqref="BV21">
    <cfRule type="cellIs" dxfId="16869" priority="2011" operator="lessThan">
      <formula>$C$4</formula>
    </cfRule>
  </conditionalFormatting>
  <conditionalFormatting sqref="BV22">
    <cfRule type="cellIs" dxfId="16868" priority="2012" operator="lessThan">
      <formula>$C$4</formula>
    </cfRule>
  </conditionalFormatting>
  <conditionalFormatting sqref="BV23">
    <cfRule type="cellIs" dxfId="16867" priority="2013" operator="lessThan">
      <formula>$C$4</formula>
    </cfRule>
  </conditionalFormatting>
  <conditionalFormatting sqref="BV24">
    <cfRule type="cellIs" dxfId="16866" priority="2014" operator="lessThan">
      <formula>$C$4</formula>
    </cfRule>
  </conditionalFormatting>
  <conditionalFormatting sqref="BV25">
    <cfRule type="cellIs" dxfId="16865" priority="2015" operator="lessThan">
      <formula>$C$4</formula>
    </cfRule>
  </conditionalFormatting>
  <conditionalFormatting sqref="BV26">
    <cfRule type="cellIs" dxfId="16864" priority="2016" operator="lessThan">
      <formula>$C$4</formula>
    </cfRule>
  </conditionalFormatting>
  <conditionalFormatting sqref="BV27">
    <cfRule type="cellIs" dxfId="16863" priority="2017" operator="lessThan">
      <formula>$C$4</formula>
    </cfRule>
  </conditionalFormatting>
  <conditionalFormatting sqref="BV28">
    <cfRule type="cellIs" dxfId="16862" priority="2018" operator="lessThan">
      <formula>$C$4</formula>
    </cfRule>
  </conditionalFormatting>
  <conditionalFormatting sqref="BV29">
    <cfRule type="cellIs" dxfId="16861" priority="2019" operator="lessThan">
      <formula>$C$4</formula>
    </cfRule>
  </conditionalFormatting>
  <conditionalFormatting sqref="BV30">
    <cfRule type="cellIs" dxfId="16860" priority="2020" operator="lessThan">
      <formula>$C$4</formula>
    </cfRule>
  </conditionalFormatting>
  <conditionalFormatting sqref="BV31">
    <cfRule type="cellIs" dxfId="16859" priority="2021" operator="lessThan">
      <formula>$C$4</formula>
    </cfRule>
  </conditionalFormatting>
  <conditionalFormatting sqref="BV32">
    <cfRule type="cellIs" dxfId="16858" priority="2022" operator="lessThan">
      <formula>$C$4</formula>
    </cfRule>
  </conditionalFormatting>
  <conditionalFormatting sqref="BV33">
    <cfRule type="cellIs" dxfId="16857" priority="2023" operator="lessThan">
      <formula>$C$4</formula>
    </cfRule>
  </conditionalFormatting>
  <conditionalFormatting sqref="BV34">
    <cfRule type="cellIs" dxfId="16856" priority="2024" operator="lessThan">
      <formula>$C$4</formula>
    </cfRule>
  </conditionalFormatting>
  <conditionalFormatting sqref="BV35">
    <cfRule type="cellIs" dxfId="16855" priority="2025" operator="lessThan">
      <formula>$C$4</formula>
    </cfRule>
  </conditionalFormatting>
  <conditionalFormatting sqref="BV36">
    <cfRule type="cellIs" dxfId="16854" priority="2026" operator="lessThan">
      <formula>$C$4</formula>
    </cfRule>
  </conditionalFormatting>
  <conditionalFormatting sqref="BV37">
    <cfRule type="cellIs" dxfId="16853" priority="2027" operator="lessThan">
      <formula>$C$4</formula>
    </cfRule>
  </conditionalFormatting>
  <conditionalFormatting sqref="BV38">
    <cfRule type="cellIs" dxfId="16852" priority="2028" operator="lessThan">
      <formula>$C$4</formula>
    </cfRule>
  </conditionalFormatting>
  <conditionalFormatting sqref="BV39">
    <cfRule type="cellIs" dxfId="16851" priority="2029" operator="lessThan">
      <formula>$C$4</formula>
    </cfRule>
  </conditionalFormatting>
  <conditionalFormatting sqref="BV40">
    <cfRule type="cellIs" dxfId="16850" priority="2030" operator="lessThan">
      <formula>$C$4</formula>
    </cfRule>
  </conditionalFormatting>
  <conditionalFormatting sqref="BV41">
    <cfRule type="cellIs" dxfId="16849" priority="2031" operator="lessThan">
      <formula>$C$4</formula>
    </cfRule>
  </conditionalFormatting>
  <conditionalFormatting sqref="BV42">
    <cfRule type="cellIs" dxfId="16848" priority="2032" operator="lessThan">
      <formula>$C$4</formula>
    </cfRule>
  </conditionalFormatting>
  <conditionalFormatting sqref="BV43">
    <cfRule type="cellIs" dxfId="16847" priority="2033" operator="lessThan">
      <formula>$C$4</formula>
    </cfRule>
  </conditionalFormatting>
  <conditionalFormatting sqref="BV44">
    <cfRule type="cellIs" dxfId="16846" priority="2034" operator="lessThan">
      <formula>$C$4</formula>
    </cfRule>
  </conditionalFormatting>
  <conditionalFormatting sqref="BV45">
    <cfRule type="cellIs" dxfId="16845" priority="2035" operator="lessThan">
      <formula>$C$4</formula>
    </cfRule>
  </conditionalFormatting>
  <conditionalFormatting sqref="BV46">
    <cfRule type="cellIs" dxfId="16844" priority="2036" operator="lessThan">
      <formula>$C$4</formula>
    </cfRule>
  </conditionalFormatting>
  <conditionalFormatting sqref="BV47">
    <cfRule type="cellIs" dxfId="16843" priority="2037" operator="lessThan">
      <formula>$C$4</formula>
    </cfRule>
  </conditionalFormatting>
  <conditionalFormatting sqref="BV48">
    <cfRule type="cellIs" dxfId="16842" priority="2038" operator="lessThan">
      <formula>$C$4</formula>
    </cfRule>
  </conditionalFormatting>
  <conditionalFormatting sqref="BV49">
    <cfRule type="cellIs" dxfId="16841" priority="2039" operator="lessThan">
      <formula>$C$4</formula>
    </cfRule>
  </conditionalFormatting>
  <conditionalFormatting sqref="BV50">
    <cfRule type="cellIs" dxfId="16840" priority="2040" operator="lessThan">
      <formula>$C$4</formula>
    </cfRule>
  </conditionalFormatting>
  <conditionalFormatting sqref="BV51">
    <cfRule type="cellIs" dxfId="16839" priority="2041" operator="lessThan">
      <formula>$C$4</formula>
    </cfRule>
  </conditionalFormatting>
  <conditionalFormatting sqref="BV52">
    <cfRule type="cellIs" dxfId="16838" priority="2042" operator="lessThan">
      <formula>$C$4</formula>
    </cfRule>
  </conditionalFormatting>
  <conditionalFormatting sqref="BV53">
    <cfRule type="cellIs" dxfId="16837" priority="2043" operator="lessThan">
      <formula>$C$4</formula>
    </cfRule>
  </conditionalFormatting>
  <conditionalFormatting sqref="BV54">
    <cfRule type="cellIs" dxfId="16836" priority="2044" operator="lessThan">
      <formula>$C$4</formula>
    </cfRule>
  </conditionalFormatting>
  <conditionalFormatting sqref="BV55">
    <cfRule type="cellIs" dxfId="16835" priority="2045" operator="lessThan">
      <formula>$C$4</formula>
    </cfRule>
  </conditionalFormatting>
  <conditionalFormatting sqref="BV56">
    <cfRule type="cellIs" dxfId="16834" priority="2046" operator="lessThan">
      <formula>$C$4</formula>
    </cfRule>
  </conditionalFormatting>
  <conditionalFormatting sqref="BV57">
    <cfRule type="cellIs" dxfId="16833" priority="2047" operator="lessThan">
      <formula>$C$4</formula>
    </cfRule>
  </conditionalFormatting>
  <conditionalFormatting sqref="BV58">
    <cfRule type="cellIs" dxfId="16832" priority="2048" operator="lessThan">
      <formula>$C$4</formula>
    </cfRule>
  </conditionalFormatting>
  <conditionalFormatting sqref="BV59">
    <cfRule type="cellIs" dxfId="16831" priority="2049" operator="lessThan">
      <formula>$C$4</formula>
    </cfRule>
  </conditionalFormatting>
  <conditionalFormatting sqref="BV60">
    <cfRule type="cellIs" dxfId="16830" priority="2050" operator="lessThan">
      <formula>$C$4</formula>
    </cfRule>
  </conditionalFormatting>
  <conditionalFormatting sqref="BW11">
    <cfRule type="cellIs" dxfId="16829" priority="2051" operator="lessThan">
      <formula>$C$4</formula>
    </cfRule>
  </conditionalFormatting>
  <conditionalFormatting sqref="BW12">
    <cfRule type="cellIs" dxfId="16828" priority="2052" operator="lessThan">
      <formula>$C$4</formula>
    </cfRule>
  </conditionalFormatting>
  <conditionalFormatting sqref="BW13">
    <cfRule type="cellIs" dxfId="16827" priority="2053" operator="lessThan">
      <formula>$C$4</formula>
    </cfRule>
  </conditionalFormatting>
  <conditionalFormatting sqref="BW14">
    <cfRule type="cellIs" dxfId="16826" priority="2054" operator="lessThan">
      <formula>$C$4</formula>
    </cfRule>
  </conditionalFormatting>
  <conditionalFormatting sqref="BW15">
    <cfRule type="cellIs" dxfId="16825" priority="2055" operator="lessThan">
      <formula>$C$4</formula>
    </cfRule>
  </conditionalFormatting>
  <conditionalFormatting sqref="BW16">
    <cfRule type="cellIs" dxfId="16824" priority="2056" operator="lessThan">
      <formula>$C$4</formula>
    </cfRule>
  </conditionalFormatting>
  <conditionalFormatting sqref="BW17">
    <cfRule type="cellIs" dxfId="16823" priority="2057" operator="lessThan">
      <formula>$C$4</formula>
    </cfRule>
  </conditionalFormatting>
  <conditionalFormatting sqref="BW18">
    <cfRule type="cellIs" dxfId="16822" priority="2058" operator="lessThan">
      <formula>$C$4</formula>
    </cfRule>
  </conditionalFormatting>
  <conditionalFormatting sqref="BW19">
    <cfRule type="cellIs" dxfId="16821" priority="2059" operator="lessThan">
      <formula>$C$4</formula>
    </cfRule>
  </conditionalFormatting>
  <conditionalFormatting sqref="BW20">
    <cfRule type="cellIs" dxfId="16820" priority="2060" operator="lessThan">
      <formula>$C$4</formula>
    </cfRule>
  </conditionalFormatting>
  <conditionalFormatting sqref="BW21">
    <cfRule type="cellIs" dxfId="16819" priority="2061" operator="lessThan">
      <formula>$C$4</formula>
    </cfRule>
  </conditionalFormatting>
  <conditionalFormatting sqref="BW22">
    <cfRule type="cellIs" dxfId="16818" priority="2062" operator="lessThan">
      <formula>$C$4</formula>
    </cfRule>
  </conditionalFormatting>
  <conditionalFormatting sqref="BW23">
    <cfRule type="cellIs" dxfId="16817" priority="2063" operator="lessThan">
      <formula>$C$4</formula>
    </cfRule>
  </conditionalFormatting>
  <conditionalFormatting sqref="BW24">
    <cfRule type="cellIs" dxfId="16816" priority="2064" operator="lessThan">
      <formula>$C$4</formula>
    </cfRule>
  </conditionalFormatting>
  <conditionalFormatting sqref="BW25">
    <cfRule type="cellIs" dxfId="16815" priority="2065" operator="lessThan">
      <formula>$C$4</formula>
    </cfRule>
  </conditionalFormatting>
  <conditionalFormatting sqref="BW26">
    <cfRule type="cellIs" dxfId="16814" priority="2066" operator="lessThan">
      <formula>$C$4</formula>
    </cfRule>
  </conditionalFormatting>
  <conditionalFormatting sqref="BW27">
    <cfRule type="cellIs" dxfId="16813" priority="2067" operator="lessThan">
      <formula>$C$4</formula>
    </cfRule>
  </conditionalFormatting>
  <conditionalFormatting sqref="BW28">
    <cfRule type="cellIs" dxfId="16812" priority="2068" operator="lessThan">
      <formula>$C$4</formula>
    </cfRule>
  </conditionalFormatting>
  <conditionalFormatting sqref="BW29">
    <cfRule type="cellIs" dxfId="16811" priority="2069" operator="lessThan">
      <formula>$C$4</formula>
    </cfRule>
  </conditionalFormatting>
  <conditionalFormatting sqref="BW30">
    <cfRule type="cellIs" dxfId="16810" priority="2070" operator="lessThan">
      <formula>$C$4</formula>
    </cfRule>
  </conditionalFormatting>
  <conditionalFormatting sqref="BW31">
    <cfRule type="cellIs" dxfId="16809" priority="2071" operator="lessThan">
      <formula>$C$4</formula>
    </cfRule>
  </conditionalFormatting>
  <conditionalFormatting sqref="BW32">
    <cfRule type="cellIs" dxfId="16808" priority="2072" operator="lessThan">
      <formula>$C$4</formula>
    </cfRule>
  </conditionalFormatting>
  <conditionalFormatting sqref="BW33">
    <cfRule type="cellIs" dxfId="16807" priority="2073" operator="lessThan">
      <formula>$C$4</formula>
    </cfRule>
  </conditionalFormatting>
  <conditionalFormatting sqref="BW34">
    <cfRule type="cellIs" dxfId="16806" priority="2074" operator="lessThan">
      <formula>$C$4</formula>
    </cfRule>
  </conditionalFormatting>
  <conditionalFormatting sqref="BW35">
    <cfRule type="cellIs" dxfId="16805" priority="2075" operator="lessThan">
      <formula>$C$4</formula>
    </cfRule>
  </conditionalFormatting>
  <conditionalFormatting sqref="BW36">
    <cfRule type="cellIs" dxfId="16804" priority="2076" operator="lessThan">
      <formula>$C$4</formula>
    </cfRule>
  </conditionalFormatting>
  <conditionalFormatting sqref="BW37">
    <cfRule type="cellIs" dxfId="16803" priority="2077" operator="lessThan">
      <formula>$C$4</formula>
    </cfRule>
  </conditionalFormatting>
  <conditionalFormatting sqref="BW38">
    <cfRule type="cellIs" dxfId="16802" priority="2078" operator="lessThan">
      <formula>$C$4</formula>
    </cfRule>
  </conditionalFormatting>
  <conditionalFormatting sqref="BW39">
    <cfRule type="cellIs" dxfId="16801" priority="2079" operator="lessThan">
      <formula>$C$4</formula>
    </cfRule>
  </conditionalFormatting>
  <conditionalFormatting sqref="BW40">
    <cfRule type="cellIs" dxfId="16800" priority="2080" operator="lessThan">
      <formula>$C$4</formula>
    </cfRule>
  </conditionalFormatting>
  <conditionalFormatting sqref="BW41">
    <cfRule type="cellIs" dxfId="16799" priority="2081" operator="lessThan">
      <formula>$C$4</formula>
    </cfRule>
  </conditionalFormatting>
  <conditionalFormatting sqref="BW42">
    <cfRule type="cellIs" dxfId="16798" priority="2082" operator="lessThan">
      <formula>$C$4</formula>
    </cfRule>
  </conditionalFormatting>
  <conditionalFormatting sqref="BW43">
    <cfRule type="cellIs" dxfId="16797" priority="2083" operator="lessThan">
      <formula>$C$4</formula>
    </cfRule>
  </conditionalFormatting>
  <conditionalFormatting sqref="BW44">
    <cfRule type="cellIs" dxfId="16796" priority="2084" operator="lessThan">
      <formula>$C$4</formula>
    </cfRule>
  </conditionalFormatting>
  <conditionalFormatting sqref="BW45">
    <cfRule type="cellIs" dxfId="16795" priority="2085" operator="lessThan">
      <formula>$C$4</formula>
    </cfRule>
  </conditionalFormatting>
  <conditionalFormatting sqref="BW46">
    <cfRule type="cellIs" dxfId="16794" priority="2086" operator="lessThan">
      <formula>$C$4</formula>
    </cfRule>
  </conditionalFormatting>
  <conditionalFormatting sqref="BW47">
    <cfRule type="cellIs" dxfId="16793" priority="2087" operator="lessThan">
      <formula>$C$4</formula>
    </cfRule>
  </conditionalFormatting>
  <conditionalFormatting sqref="BW48">
    <cfRule type="cellIs" dxfId="16792" priority="2088" operator="lessThan">
      <formula>$C$4</formula>
    </cfRule>
  </conditionalFormatting>
  <conditionalFormatting sqref="BW49">
    <cfRule type="cellIs" dxfId="16791" priority="2089" operator="lessThan">
      <formula>$C$4</formula>
    </cfRule>
  </conditionalFormatting>
  <conditionalFormatting sqref="BW50">
    <cfRule type="cellIs" dxfId="16790" priority="2090" operator="lessThan">
      <formula>$C$4</formula>
    </cfRule>
  </conditionalFormatting>
  <conditionalFormatting sqref="BW51">
    <cfRule type="cellIs" dxfId="16789" priority="2091" operator="lessThan">
      <formula>$C$4</formula>
    </cfRule>
  </conditionalFormatting>
  <conditionalFormatting sqref="BW52">
    <cfRule type="cellIs" dxfId="16788" priority="2092" operator="lessThan">
      <formula>$C$4</formula>
    </cfRule>
  </conditionalFormatting>
  <conditionalFormatting sqref="BW53">
    <cfRule type="cellIs" dxfId="16787" priority="2093" operator="lessThan">
      <formula>$C$4</formula>
    </cfRule>
  </conditionalFormatting>
  <conditionalFormatting sqref="BW54">
    <cfRule type="cellIs" dxfId="16786" priority="2094" operator="lessThan">
      <formula>$C$4</formula>
    </cfRule>
  </conditionalFormatting>
  <conditionalFormatting sqref="BW55">
    <cfRule type="cellIs" dxfId="16785" priority="2095" operator="lessThan">
      <formula>$C$4</formula>
    </cfRule>
  </conditionalFormatting>
  <conditionalFormatting sqref="BW56">
    <cfRule type="cellIs" dxfId="16784" priority="2096" operator="lessThan">
      <formula>$C$4</formula>
    </cfRule>
  </conditionalFormatting>
  <conditionalFormatting sqref="BW57">
    <cfRule type="cellIs" dxfId="16783" priority="2097" operator="lessThan">
      <formula>$C$4</formula>
    </cfRule>
  </conditionalFormatting>
  <conditionalFormatting sqref="BW58">
    <cfRule type="cellIs" dxfId="16782" priority="2098" operator="lessThan">
      <formula>$C$4</formula>
    </cfRule>
  </conditionalFormatting>
  <conditionalFormatting sqref="BW59">
    <cfRule type="cellIs" dxfId="16781" priority="2099" operator="lessThan">
      <formula>$C$4</formula>
    </cfRule>
  </conditionalFormatting>
  <conditionalFormatting sqref="BW60">
    <cfRule type="cellIs" dxfId="16780" priority="2100" operator="lessThan">
      <formula>$C$4</formula>
    </cfRule>
  </conditionalFormatting>
  <conditionalFormatting sqref="BX11">
    <cfRule type="cellIs" dxfId="16779" priority="2101" operator="lessThan">
      <formula>$C$4</formula>
    </cfRule>
  </conditionalFormatting>
  <conditionalFormatting sqref="BX12">
    <cfRule type="cellIs" dxfId="16778" priority="2102" operator="lessThan">
      <formula>$C$4</formula>
    </cfRule>
  </conditionalFormatting>
  <conditionalFormatting sqref="BX13">
    <cfRule type="cellIs" dxfId="16777" priority="2103" operator="lessThan">
      <formula>$C$4</formula>
    </cfRule>
  </conditionalFormatting>
  <conditionalFormatting sqref="BX14">
    <cfRule type="cellIs" dxfId="16776" priority="2104" operator="lessThan">
      <formula>$C$4</formula>
    </cfRule>
  </conditionalFormatting>
  <conditionalFormatting sqref="BX15">
    <cfRule type="cellIs" dxfId="16775" priority="2105" operator="lessThan">
      <formula>$C$4</formula>
    </cfRule>
  </conditionalFormatting>
  <conditionalFormatting sqref="BX16">
    <cfRule type="cellIs" dxfId="16774" priority="2106" operator="lessThan">
      <formula>$C$4</formula>
    </cfRule>
  </conditionalFormatting>
  <conditionalFormatting sqref="BX17">
    <cfRule type="cellIs" dxfId="16773" priority="2107" operator="lessThan">
      <formula>$C$4</formula>
    </cfRule>
  </conditionalFormatting>
  <conditionalFormatting sqref="BX18">
    <cfRule type="cellIs" dxfId="16772" priority="2108" operator="lessThan">
      <formula>$C$4</formula>
    </cfRule>
  </conditionalFormatting>
  <conditionalFormatting sqref="BX19">
    <cfRule type="cellIs" dxfId="16771" priority="2109" operator="lessThan">
      <formula>$C$4</formula>
    </cfRule>
  </conditionalFormatting>
  <conditionalFormatting sqref="BX20">
    <cfRule type="cellIs" dxfId="16770" priority="2110" operator="lessThan">
      <formula>$C$4</formula>
    </cfRule>
  </conditionalFormatting>
  <conditionalFormatting sqref="BX21">
    <cfRule type="cellIs" dxfId="16769" priority="2111" operator="lessThan">
      <formula>$C$4</formula>
    </cfRule>
  </conditionalFormatting>
  <conditionalFormatting sqref="BX22">
    <cfRule type="cellIs" dxfId="16768" priority="2112" operator="lessThan">
      <formula>$C$4</formula>
    </cfRule>
  </conditionalFormatting>
  <conditionalFormatting sqref="BX23">
    <cfRule type="cellIs" dxfId="16767" priority="2113" operator="lessThan">
      <formula>$C$4</formula>
    </cfRule>
  </conditionalFormatting>
  <conditionalFormatting sqref="BX24">
    <cfRule type="cellIs" dxfId="16766" priority="2114" operator="lessThan">
      <formula>$C$4</formula>
    </cfRule>
  </conditionalFormatting>
  <conditionalFormatting sqref="BX25">
    <cfRule type="cellIs" dxfId="16765" priority="2115" operator="lessThan">
      <formula>$C$4</formula>
    </cfRule>
  </conditionalFormatting>
  <conditionalFormatting sqref="BX26">
    <cfRule type="cellIs" dxfId="16764" priority="2116" operator="lessThan">
      <formula>$C$4</formula>
    </cfRule>
  </conditionalFormatting>
  <conditionalFormatting sqref="BX27">
    <cfRule type="cellIs" dxfId="16763" priority="2117" operator="lessThan">
      <formula>$C$4</formula>
    </cfRule>
  </conditionalFormatting>
  <conditionalFormatting sqref="BX28">
    <cfRule type="cellIs" dxfId="16762" priority="2118" operator="lessThan">
      <formula>$C$4</formula>
    </cfRule>
  </conditionalFormatting>
  <conditionalFormatting sqref="BX29">
    <cfRule type="cellIs" dxfId="16761" priority="2119" operator="lessThan">
      <formula>$C$4</formula>
    </cfRule>
  </conditionalFormatting>
  <conditionalFormatting sqref="BX30">
    <cfRule type="cellIs" dxfId="16760" priority="2120" operator="lessThan">
      <formula>$C$4</formula>
    </cfRule>
  </conditionalFormatting>
  <conditionalFormatting sqref="BX31">
    <cfRule type="cellIs" dxfId="16759" priority="2121" operator="lessThan">
      <formula>$C$4</formula>
    </cfRule>
  </conditionalFormatting>
  <conditionalFormatting sqref="BX32">
    <cfRule type="cellIs" dxfId="16758" priority="2122" operator="lessThan">
      <formula>$C$4</formula>
    </cfRule>
  </conditionalFormatting>
  <conditionalFormatting sqref="BX33">
    <cfRule type="cellIs" dxfId="16757" priority="2123" operator="lessThan">
      <formula>$C$4</formula>
    </cfRule>
  </conditionalFormatting>
  <conditionalFormatting sqref="BX34">
    <cfRule type="cellIs" dxfId="16756" priority="2124" operator="lessThan">
      <formula>$C$4</formula>
    </cfRule>
  </conditionalFormatting>
  <conditionalFormatting sqref="BX35">
    <cfRule type="cellIs" dxfId="16755" priority="2125" operator="lessThan">
      <formula>$C$4</formula>
    </cfRule>
  </conditionalFormatting>
  <conditionalFormatting sqref="BX36">
    <cfRule type="cellIs" dxfId="16754" priority="2126" operator="lessThan">
      <formula>$C$4</formula>
    </cfRule>
  </conditionalFormatting>
  <conditionalFormatting sqref="BX37">
    <cfRule type="cellIs" dxfId="16753" priority="2127" operator="lessThan">
      <formula>$C$4</formula>
    </cfRule>
  </conditionalFormatting>
  <conditionalFormatting sqref="BX38">
    <cfRule type="cellIs" dxfId="16752" priority="2128" operator="lessThan">
      <formula>$C$4</formula>
    </cfRule>
  </conditionalFormatting>
  <conditionalFormatting sqref="BX39">
    <cfRule type="cellIs" dxfId="16751" priority="2129" operator="lessThan">
      <formula>$C$4</formula>
    </cfRule>
  </conditionalFormatting>
  <conditionalFormatting sqref="BX40">
    <cfRule type="cellIs" dxfId="16750" priority="2130" operator="lessThan">
      <formula>$C$4</formula>
    </cfRule>
  </conditionalFormatting>
  <conditionalFormatting sqref="BX41">
    <cfRule type="cellIs" dxfId="16749" priority="2131" operator="lessThan">
      <formula>$C$4</formula>
    </cfRule>
  </conditionalFormatting>
  <conditionalFormatting sqref="BX42">
    <cfRule type="cellIs" dxfId="16748" priority="2132" operator="lessThan">
      <formula>$C$4</formula>
    </cfRule>
  </conditionalFormatting>
  <conditionalFormatting sqref="BX43">
    <cfRule type="cellIs" dxfId="16747" priority="2133" operator="lessThan">
      <formula>$C$4</formula>
    </cfRule>
  </conditionalFormatting>
  <conditionalFormatting sqref="BX44">
    <cfRule type="cellIs" dxfId="16746" priority="2134" operator="lessThan">
      <formula>$C$4</formula>
    </cfRule>
  </conditionalFormatting>
  <conditionalFormatting sqref="BX45">
    <cfRule type="cellIs" dxfId="16745" priority="2135" operator="lessThan">
      <formula>$C$4</formula>
    </cfRule>
  </conditionalFormatting>
  <conditionalFormatting sqref="BX46">
    <cfRule type="cellIs" dxfId="16744" priority="2136" operator="lessThan">
      <formula>$C$4</formula>
    </cfRule>
  </conditionalFormatting>
  <conditionalFormatting sqref="BX47">
    <cfRule type="cellIs" dxfId="16743" priority="2137" operator="lessThan">
      <formula>$C$4</formula>
    </cfRule>
  </conditionalFormatting>
  <conditionalFormatting sqref="BX48">
    <cfRule type="cellIs" dxfId="16742" priority="2138" operator="lessThan">
      <formula>$C$4</formula>
    </cfRule>
  </conditionalFormatting>
  <conditionalFormatting sqref="BX49">
    <cfRule type="cellIs" dxfId="16741" priority="2139" operator="lessThan">
      <formula>$C$4</formula>
    </cfRule>
  </conditionalFormatting>
  <conditionalFormatting sqref="BX50">
    <cfRule type="cellIs" dxfId="16740" priority="2140" operator="lessThan">
      <formula>$C$4</formula>
    </cfRule>
  </conditionalFormatting>
  <conditionalFormatting sqref="BX51">
    <cfRule type="cellIs" dxfId="16739" priority="2141" operator="lessThan">
      <formula>$C$4</formula>
    </cfRule>
  </conditionalFormatting>
  <conditionalFormatting sqref="BX52">
    <cfRule type="cellIs" dxfId="16738" priority="2142" operator="lessThan">
      <formula>$C$4</formula>
    </cfRule>
  </conditionalFormatting>
  <conditionalFormatting sqref="BX53">
    <cfRule type="cellIs" dxfId="16737" priority="2143" operator="lessThan">
      <formula>$C$4</formula>
    </cfRule>
  </conditionalFormatting>
  <conditionalFormatting sqref="BX54">
    <cfRule type="cellIs" dxfId="16736" priority="2144" operator="lessThan">
      <formula>$C$4</formula>
    </cfRule>
  </conditionalFormatting>
  <conditionalFormatting sqref="BX55">
    <cfRule type="cellIs" dxfId="16735" priority="2145" operator="lessThan">
      <formula>$C$4</formula>
    </cfRule>
  </conditionalFormatting>
  <conditionalFormatting sqref="BX56">
    <cfRule type="cellIs" dxfId="16734" priority="2146" operator="lessThan">
      <formula>$C$4</formula>
    </cfRule>
  </conditionalFormatting>
  <conditionalFormatting sqref="BX57">
    <cfRule type="cellIs" dxfId="16733" priority="2147" operator="lessThan">
      <formula>$C$4</formula>
    </cfRule>
  </conditionalFormatting>
  <conditionalFormatting sqref="BX58">
    <cfRule type="cellIs" dxfId="16732" priority="2148" operator="lessThan">
      <formula>$C$4</formula>
    </cfRule>
  </conditionalFormatting>
  <conditionalFormatting sqref="BX59">
    <cfRule type="cellIs" dxfId="16731" priority="2149" operator="lessThan">
      <formula>$C$4</formula>
    </cfRule>
  </conditionalFormatting>
  <conditionalFormatting sqref="BX60">
    <cfRule type="cellIs" dxfId="16730" priority="2150" operator="lessThan">
      <formula>$C$4</formula>
    </cfRule>
  </conditionalFormatting>
  <conditionalFormatting sqref="BY11">
    <cfRule type="cellIs" dxfId="16729" priority="2151" operator="lessThan">
      <formula>$C$4</formula>
    </cfRule>
  </conditionalFormatting>
  <conditionalFormatting sqref="BY12">
    <cfRule type="cellIs" dxfId="16728" priority="2152" operator="lessThan">
      <formula>$C$4</formula>
    </cfRule>
  </conditionalFormatting>
  <conditionalFormatting sqref="BY13">
    <cfRule type="cellIs" dxfId="16727" priority="2153" operator="lessThan">
      <formula>$C$4</formula>
    </cfRule>
  </conditionalFormatting>
  <conditionalFormatting sqref="BY14">
    <cfRule type="cellIs" dxfId="16726" priority="2154" operator="lessThan">
      <formula>$C$4</formula>
    </cfRule>
  </conditionalFormatting>
  <conditionalFormatting sqref="BY15">
    <cfRule type="cellIs" dxfId="16725" priority="2155" operator="lessThan">
      <formula>$C$4</formula>
    </cfRule>
  </conditionalFormatting>
  <conditionalFormatting sqref="BY16">
    <cfRule type="cellIs" dxfId="16724" priority="2156" operator="lessThan">
      <formula>$C$4</formula>
    </cfRule>
  </conditionalFormatting>
  <conditionalFormatting sqref="BY17">
    <cfRule type="cellIs" dxfId="16723" priority="2157" operator="lessThan">
      <formula>$C$4</formula>
    </cfRule>
  </conditionalFormatting>
  <conditionalFormatting sqref="BY18">
    <cfRule type="cellIs" dxfId="16722" priority="2158" operator="lessThan">
      <formula>$C$4</formula>
    </cfRule>
  </conditionalFormatting>
  <conditionalFormatting sqref="BY19">
    <cfRule type="cellIs" dxfId="16721" priority="2159" operator="lessThan">
      <formula>$C$4</formula>
    </cfRule>
  </conditionalFormatting>
  <conditionalFormatting sqref="BY20">
    <cfRule type="cellIs" dxfId="16720" priority="2160" operator="lessThan">
      <formula>$C$4</formula>
    </cfRule>
  </conditionalFormatting>
  <conditionalFormatting sqref="BY21">
    <cfRule type="cellIs" dxfId="16719" priority="2161" operator="lessThan">
      <formula>$C$4</formula>
    </cfRule>
  </conditionalFormatting>
  <conditionalFormatting sqref="BY22">
    <cfRule type="cellIs" dxfId="16718" priority="2162" operator="lessThan">
      <formula>$C$4</formula>
    </cfRule>
  </conditionalFormatting>
  <conditionalFormatting sqref="BY23">
    <cfRule type="cellIs" dxfId="16717" priority="2163" operator="lessThan">
      <formula>$C$4</formula>
    </cfRule>
  </conditionalFormatting>
  <conditionalFormatting sqref="BY24">
    <cfRule type="cellIs" dxfId="16716" priority="2164" operator="lessThan">
      <formula>$C$4</formula>
    </cfRule>
  </conditionalFormatting>
  <conditionalFormatting sqref="BY25">
    <cfRule type="cellIs" dxfId="16715" priority="2165" operator="lessThan">
      <formula>$C$4</formula>
    </cfRule>
  </conditionalFormatting>
  <conditionalFormatting sqref="BY26">
    <cfRule type="cellIs" dxfId="16714" priority="2166" operator="lessThan">
      <formula>$C$4</formula>
    </cfRule>
  </conditionalFormatting>
  <conditionalFormatting sqref="BY27">
    <cfRule type="cellIs" dxfId="16713" priority="2167" operator="lessThan">
      <formula>$C$4</formula>
    </cfRule>
  </conditionalFormatting>
  <conditionalFormatting sqref="BY28">
    <cfRule type="cellIs" dxfId="16712" priority="2168" operator="lessThan">
      <formula>$C$4</formula>
    </cfRule>
  </conditionalFormatting>
  <conditionalFormatting sqref="BY29">
    <cfRule type="cellIs" dxfId="16711" priority="2169" operator="lessThan">
      <formula>$C$4</formula>
    </cfRule>
  </conditionalFormatting>
  <conditionalFormatting sqref="BY30">
    <cfRule type="cellIs" dxfId="16710" priority="2170" operator="lessThan">
      <formula>$C$4</formula>
    </cfRule>
  </conditionalFormatting>
  <conditionalFormatting sqref="BY31">
    <cfRule type="cellIs" dxfId="16709" priority="2171" operator="lessThan">
      <formula>$C$4</formula>
    </cfRule>
  </conditionalFormatting>
  <conditionalFormatting sqref="BY32">
    <cfRule type="cellIs" dxfId="16708" priority="2172" operator="lessThan">
      <formula>$C$4</formula>
    </cfRule>
  </conditionalFormatting>
  <conditionalFormatting sqref="BY33">
    <cfRule type="cellIs" dxfId="16707" priority="2173" operator="lessThan">
      <formula>$C$4</formula>
    </cfRule>
  </conditionalFormatting>
  <conditionalFormatting sqref="BY34">
    <cfRule type="cellIs" dxfId="16706" priority="2174" operator="lessThan">
      <formula>$C$4</formula>
    </cfRule>
  </conditionalFormatting>
  <conditionalFormatting sqref="BY35">
    <cfRule type="cellIs" dxfId="16705" priority="2175" operator="lessThan">
      <formula>$C$4</formula>
    </cfRule>
  </conditionalFormatting>
  <conditionalFormatting sqref="BY36">
    <cfRule type="cellIs" dxfId="16704" priority="2176" operator="lessThan">
      <formula>$C$4</formula>
    </cfRule>
  </conditionalFormatting>
  <conditionalFormatting sqref="BY37">
    <cfRule type="cellIs" dxfId="16703" priority="2177" operator="lessThan">
      <formula>$C$4</formula>
    </cfRule>
  </conditionalFormatting>
  <conditionalFormatting sqref="BY38">
    <cfRule type="cellIs" dxfId="16702" priority="2178" operator="lessThan">
      <formula>$C$4</formula>
    </cfRule>
  </conditionalFormatting>
  <conditionalFormatting sqref="BY39">
    <cfRule type="cellIs" dxfId="16701" priority="2179" operator="lessThan">
      <formula>$C$4</formula>
    </cfRule>
  </conditionalFormatting>
  <conditionalFormatting sqref="BY40">
    <cfRule type="cellIs" dxfId="16700" priority="2180" operator="lessThan">
      <formula>$C$4</formula>
    </cfRule>
  </conditionalFormatting>
  <conditionalFormatting sqref="BY41">
    <cfRule type="cellIs" dxfId="16699" priority="2181" operator="lessThan">
      <formula>$C$4</formula>
    </cfRule>
  </conditionalFormatting>
  <conditionalFormatting sqref="BY42">
    <cfRule type="cellIs" dxfId="16698" priority="2182" operator="lessThan">
      <formula>$C$4</formula>
    </cfRule>
  </conditionalFormatting>
  <conditionalFormatting sqref="BY43">
    <cfRule type="cellIs" dxfId="16697" priority="2183" operator="lessThan">
      <formula>$C$4</formula>
    </cfRule>
  </conditionalFormatting>
  <conditionalFormatting sqref="BY44">
    <cfRule type="cellIs" dxfId="16696" priority="2184" operator="lessThan">
      <formula>$C$4</formula>
    </cfRule>
  </conditionalFormatting>
  <conditionalFormatting sqref="BY45">
    <cfRule type="cellIs" dxfId="16695" priority="2185" operator="lessThan">
      <formula>$C$4</formula>
    </cfRule>
  </conditionalFormatting>
  <conditionalFormatting sqref="BY46">
    <cfRule type="cellIs" dxfId="16694" priority="2186" operator="lessThan">
      <formula>$C$4</formula>
    </cfRule>
  </conditionalFormatting>
  <conditionalFormatting sqref="BY47">
    <cfRule type="cellIs" dxfId="16693" priority="2187" operator="lessThan">
      <formula>$C$4</formula>
    </cfRule>
  </conditionalFormatting>
  <conditionalFormatting sqref="BY48">
    <cfRule type="cellIs" dxfId="16692" priority="2188" operator="lessThan">
      <formula>$C$4</formula>
    </cfRule>
  </conditionalFormatting>
  <conditionalFormatting sqref="BY49">
    <cfRule type="cellIs" dxfId="16691" priority="2189" operator="lessThan">
      <formula>$C$4</formula>
    </cfRule>
  </conditionalFormatting>
  <conditionalFormatting sqref="BY50">
    <cfRule type="cellIs" dxfId="16690" priority="2190" operator="lessThan">
      <formula>$C$4</formula>
    </cfRule>
  </conditionalFormatting>
  <conditionalFormatting sqref="BY51">
    <cfRule type="cellIs" dxfId="16689" priority="2191" operator="lessThan">
      <formula>$C$4</formula>
    </cfRule>
  </conditionalFormatting>
  <conditionalFormatting sqref="BY52">
    <cfRule type="cellIs" dxfId="16688" priority="2192" operator="lessThan">
      <formula>$C$4</formula>
    </cfRule>
  </conditionalFormatting>
  <conditionalFormatting sqref="BY53">
    <cfRule type="cellIs" dxfId="16687" priority="2193" operator="lessThan">
      <formula>$C$4</formula>
    </cfRule>
  </conditionalFormatting>
  <conditionalFormatting sqref="BY54">
    <cfRule type="cellIs" dxfId="16686" priority="2194" operator="lessThan">
      <formula>$C$4</formula>
    </cfRule>
  </conditionalFormatting>
  <conditionalFormatting sqref="BY55">
    <cfRule type="cellIs" dxfId="16685" priority="2195" operator="lessThan">
      <formula>$C$4</formula>
    </cfRule>
  </conditionalFormatting>
  <conditionalFormatting sqref="BY56">
    <cfRule type="cellIs" dxfId="16684" priority="2196" operator="lessThan">
      <formula>$C$4</formula>
    </cfRule>
  </conditionalFormatting>
  <conditionalFormatting sqref="BY57">
    <cfRule type="cellIs" dxfId="16683" priority="2197" operator="lessThan">
      <formula>$C$4</formula>
    </cfRule>
  </conditionalFormatting>
  <conditionalFormatting sqref="BY58">
    <cfRule type="cellIs" dxfId="16682" priority="2198" operator="lessThan">
      <formula>$C$4</formula>
    </cfRule>
  </conditionalFormatting>
  <conditionalFormatting sqref="BY59">
    <cfRule type="cellIs" dxfId="16681" priority="2199" operator="lessThan">
      <formula>$C$4</formula>
    </cfRule>
  </conditionalFormatting>
  <conditionalFormatting sqref="BY60">
    <cfRule type="cellIs" dxfId="16680" priority="2200" operator="lessThan">
      <formula>$C$4</formula>
    </cfRule>
  </conditionalFormatting>
  <conditionalFormatting sqref="BZ11">
    <cfRule type="cellIs" dxfId="16679" priority="2201" operator="lessThan">
      <formula>$C$4</formula>
    </cfRule>
  </conditionalFormatting>
  <conditionalFormatting sqref="BZ12">
    <cfRule type="cellIs" dxfId="16678" priority="2202" operator="lessThan">
      <formula>$C$4</formula>
    </cfRule>
  </conditionalFormatting>
  <conditionalFormatting sqref="BZ13">
    <cfRule type="cellIs" dxfId="16677" priority="2203" operator="lessThan">
      <formula>$C$4</formula>
    </cfRule>
  </conditionalFormatting>
  <conditionalFormatting sqref="BZ14">
    <cfRule type="cellIs" dxfId="16676" priority="2204" operator="lessThan">
      <formula>$C$4</formula>
    </cfRule>
  </conditionalFormatting>
  <conditionalFormatting sqref="BZ15">
    <cfRule type="cellIs" dxfId="16675" priority="2205" operator="lessThan">
      <formula>$C$4</formula>
    </cfRule>
  </conditionalFormatting>
  <conditionalFormatting sqref="BZ16">
    <cfRule type="cellIs" dxfId="16674" priority="2206" operator="lessThan">
      <formula>$C$4</formula>
    </cfRule>
  </conditionalFormatting>
  <conditionalFormatting sqref="BZ17">
    <cfRule type="cellIs" dxfId="16673" priority="2207" operator="lessThan">
      <formula>$C$4</formula>
    </cfRule>
  </conditionalFormatting>
  <conditionalFormatting sqref="BZ18">
    <cfRule type="cellIs" dxfId="16672" priority="2208" operator="lessThan">
      <formula>$C$4</formula>
    </cfRule>
  </conditionalFormatting>
  <conditionalFormatting sqref="BZ19">
    <cfRule type="cellIs" dxfId="16671" priority="2209" operator="lessThan">
      <formula>$C$4</formula>
    </cfRule>
  </conditionalFormatting>
  <conditionalFormatting sqref="BZ20">
    <cfRule type="cellIs" dxfId="16670" priority="2210" operator="lessThan">
      <formula>$C$4</formula>
    </cfRule>
  </conditionalFormatting>
  <conditionalFormatting sqref="BZ21">
    <cfRule type="cellIs" dxfId="16669" priority="2211" operator="lessThan">
      <formula>$C$4</formula>
    </cfRule>
  </conditionalFormatting>
  <conditionalFormatting sqref="BZ22">
    <cfRule type="cellIs" dxfId="16668" priority="2212" operator="lessThan">
      <formula>$C$4</formula>
    </cfRule>
  </conditionalFormatting>
  <conditionalFormatting sqref="BZ23">
    <cfRule type="cellIs" dxfId="16667" priority="2213" operator="lessThan">
      <formula>$C$4</formula>
    </cfRule>
  </conditionalFormatting>
  <conditionalFormatting sqref="BZ24">
    <cfRule type="cellIs" dxfId="16666" priority="2214" operator="lessThan">
      <formula>$C$4</formula>
    </cfRule>
  </conditionalFormatting>
  <conditionalFormatting sqref="BZ25">
    <cfRule type="cellIs" dxfId="16665" priority="2215" operator="lessThan">
      <formula>$C$4</formula>
    </cfRule>
  </conditionalFormatting>
  <conditionalFormatting sqref="BZ26">
    <cfRule type="cellIs" dxfId="16664" priority="2216" operator="lessThan">
      <formula>$C$4</formula>
    </cfRule>
  </conditionalFormatting>
  <conditionalFormatting sqref="BZ27">
    <cfRule type="cellIs" dxfId="16663" priority="2217" operator="lessThan">
      <formula>$C$4</formula>
    </cfRule>
  </conditionalFormatting>
  <conditionalFormatting sqref="BZ28">
    <cfRule type="cellIs" dxfId="16662" priority="2218" operator="lessThan">
      <formula>$C$4</formula>
    </cfRule>
  </conditionalFormatting>
  <conditionalFormatting sqref="BZ29">
    <cfRule type="cellIs" dxfId="16661" priority="2219" operator="lessThan">
      <formula>$C$4</formula>
    </cfRule>
  </conditionalFormatting>
  <conditionalFormatting sqref="BZ30">
    <cfRule type="cellIs" dxfId="16660" priority="2220" operator="lessThan">
      <formula>$C$4</formula>
    </cfRule>
  </conditionalFormatting>
  <conditionalFormatting sqref="BZ31">
    <cfRule type="cellIs" dxfId="16659" priority="2221" operator="lessThan">
      <formula>$C$4</formula>
    </cfRule>
  </conditionalFormatting>
  <conditionalFormatting sqref="BZ32">
    <cfRule type="cellIs" dxfId="16658" priority="2222" operator="lessThan">
      <formula>$C$4</formula>
    </cfRule>
  </conditionalFormatting>
  <conditionalFormatting sqref="BZ33">
    <cfRule type="cellIs" dxfId="16657" priority="2223" operator="lessThan">
      <formula>$C$4</formula>
    </cfRule>
  </conditionalFormatting>
  <conditionalFormatting sqref="BZ34">
    <cfRule type="cellIs" dxfId="16656" priority="2224" operator="lessThan">
      <formula>$C$4</formula>
    </cfRule>
  </conditionalFormatting>
  <conditionalFormatting sqref="BZ35">
    <cfRule type="cellIs" dxfId="16655" priority="2225" operator="lessThan">
      <formula>$C$4</formula>
    </cfRule>
  </conditionalFormatting>
  <conditionalFormatting sqref="BZ36">
    <cfRule type="cellIs" dxfId="16654" priority="2226" operator="lessThan">
      <formula>$C$4</formula>
    </cfRule>
  </conditionalFormatting>
  <conditionalFormatting sqref="BZ37">
    <cfRule type="cellIs" dxfId="16653" priority="2227" operator="lessThan">
      <formula>$C$4</formula>
    </cfRule>
  </conditionalFormatting>
  <conditionalFormatting sqref="BZ38">
    <cfRule type="cellIs" dxfId="16652" priority="2228" operator="lessThan">
      <formula>$C$4</formula>
    </cfRule>
  </conditionalFormatting>
  <conditionalFormatting sqref="BZ39">
    <cfRule type="cellIs" dxfId="16651" priority="2229" operator="lessThan">
      <formula>$C$4</formula>
    </cfRule>
  </conditionalFormatting>
  <conditionalFormatting sqref="BZ40">
    <cfRule type="cellIs" dxfId="16650" priority="2230" operator="lessThan">
      <formula>$C$4</formula>
    </cfRule>
  </conditionalFormatting>
  <conditionalFormatting sqref="BZ41">
    <cfRule type="cellIs" dxfId="16649" priority="2231" operator="lessThan">
      <formula>$C$4</formula>
    </cfRule>
  </conditionalFormatting>
  <conditionalFormatting sqref="BZ42">
    <cfRule type="cellIs" dxfId="16648" priority="2232" operator="lessThan">
      <formula>$C$4</formula>
    </cfRule>
  </conditionalFormatting>
  <conditionalFormatting sqref="BZ43">
    <cfRule type="cellIs" dxfId="16647" priority="2233" operator="lessThan">
      <formula>$C$4</formula>
    </cfRule>
  </conditionalFormatting>
  <conditionalFormatting sqref="BZ44">
    <cfRule type="cellIs" dxfId="16646" priority="2234" operator="lessThan">
      <formula>$C$4</formula>
    </cfRule>
  </conditionalFormatting>
  <conditionalFormatting sqref="BZ45">
    <cfRule type="cellIs" dxfId="16645" priority="2235" operator="lessThan">
      <formula>$C$4</formula>
    </cfRule>
  </conditionalFormatting>
  <conditionalFormatting sqref="BZ46">
    <cfRule type="cellIs" dxfId="16644" priority="2236" operator="lessThan">
      <formula>$C$4</formula>
    </cfRule>
  </conditionalFormatting>
  <conditionalFormatting sqref="BZ47">
    <cfRule type="cellIs" dxfId="16643" priority="2237" operator="lessThan">
      <formula>$C$4</formula>
    </cfRule>
  </conditionalFormatting>
  <conditionalFormatting sqref="BZ48">
    <cfRule type="cellIs" dxfId="16642" priority="2238" operator="lessThan">
      <formula>$C$4</formula>
    </cfRule>
  </conditionalFormatting>
  <conditionalFormatting sqref="BZ49">
    <cfRule type="cellIs" dxfId="16641" priority="2239" operator="lessThan">
      <formula>$C$4</formula>
    </cfRule>
  </conditionalFormatting>
  <conditionalFormatting sqref="BZ50">
    <cfRule type="cellIs" dxfId="16640" priority="2240" operator="lessThan">
      <formula>$C$4</formula>
    </cfRule>
  </conditionalFormatting>
  <conditionalFormatting sqref="BZ51">
    <cfRule type="cellIs" dxfId="16639" priority="2241" operator="lessThan">
      <formula>$C$4</formula>
    </cfRule>
  </conditionalFormatting>
  <conditionalFormatting sqref="BZ52">
    <cfRule type="cellIs" dxfId="16638" priority="2242" operator="lessThan">
      <formula>$C$4</formula>
    </cfRule>
  </conditionalFormatting>
  <conditionalFormatting sqref="BZ53">
    <cfRule type="cellIs" dxfId="16637" priority="2243" operator="lessThan">
      <formula>$C$4</formula>
    </cfRule>
  </conditionalFormatting>
  <conditionalFormatting sqref="BZ54">
    <cfRule type="cellIs" dxfId="16636" priority="2244" operator="lessThan">
      <formula>$C$4</formula>
    </cfRule>
  </conditionalFormatting>
  <conditionalFormatting sqref="BZ55">
    <cfRule type="cellIs" dxfId="16635" priority="2245" operator="lessThan">
      <formula>$C$4</formula>
    </cfRule>
  </conditionalFormatting>
  <conditionalFormatting sqref="BZ56">
    <cfRule type="cellIs" dxfId="16634" priority="2246" operator="lessThan">
      <formula>$C$4</formula>
    </cfRule>
  </conditionalFormatting>
  <conditionalFormatting sqref="BZ57">
    <cfRule type="cellIs" dxfId="16633" priority="2247" operator="lessThan">
      <formula>$C$4</formula>
    </cfRule>
  </conditionalFormatting>
  <conditionalFormatting sqref="BZ58">
    <cfRule type="cellIs" dxfId="16632" priority="2248" operator="lessThan">
      <formula>$C$4</formula>
    </cfRule>
  </conditionalFormatting>
  <conditionalFormatting sqref="BZ59">
    <cfRule type="cellIs" dxfId="16631" priority="2249" operator="lessThan">
      <formula>$C$4</formula>
    </cfRule>
  </conditionalFormatting>
  <conditionalFormatting sqref="BZ60">
    <cfRule type="cellIs" dxfId="16630" priority="2250" operator="lessThan">
      <formula>$C$4</formula>
    </cfRule>
  </conditionalFormatting>
  <conditionalFormatting sqref="CA11">
    <cfRule type="cellIs" dxfId="16629" priority="2251" operator="lessThan">
      <formula>$C$4</formula>
    </cfRule>
  </conditionalFormatting>
  <conditionalFormatting sqref="CA12">
    <cfRule type="cellIs" dxfId="16628" priority="2252" operator="lessThan">
      <formula>$C$4</formula>
    </cfRule>
  </conditionalFormatting>
  <conditionalFormatting sqref="CA13">
    <cfRule type="cellIs" dxfId="16627" priority="2253" operator="lessThan">
      <formula>$C$4</formula>
    </cfRule>
  </conditionalFormatting>
  <conditionalFormatting sqref="CA14">
    <cfRule type="cellIs" dxfId="16626" priority="2254" operator="lessThan">
      <formula>$C$4</formula>
    </cfRule>
  </conditionalFormatting>
  <conditionalFormatting sqref="CA15">
    <cfRule type="cellIs" dxfId="16625" priority="2255" operator="lessThan">
      <formula>$C$4</formula>
    </cfRule>
  </conditionalFormatting>
  <conditionalFormatting sqref="CA16">
    <cfRule type="cellIs" dxfId="16624" priority="2256" operator="lessThan">
      <formula>$C$4</formula>
    </cfRule>
  </conditionalFormatting>
  <conditionalFormatting sqref="CA17">
    <cfRule type="cellIs" dxfId="16623" priority="2257" operator="lessThan">
      <formula>$C$4</formula>
    </cfRule>
  </conditionalFormatting>
  <conditionalFormatting sqref="CA18">
    <cfRule type="cellIs" dxfId="16622" priority="2258" operator="lessThan">
      <formula>$C$4</formula>
    </cfRule>
  </conditionalFormatting>
  <conditionalFormatting sqref="CA19">
    <cfRule type="cellIs" dxfId="16621" priority="2259" operator="lessThan">
      <formula>$C$4</formula>
    </cfRule>
  </conditionalFormatting>
  <conditionalFormatting sqref="CA20">
    <cfRule type="cellIs" dxfId="16620" priority="2260" operator="lessThan">
      <formula>$C$4</formula>
    </cfRule>
  </conditionalFormatting>
  <conditionalFormatting sqref="CA21">
    <cfRule type="cellIs" dxfId="16619" priority="2261" operator="lessThan">
      <formula>$C$4</formula>
    </cfRule>
  </conditionalFormatting>
  <conditionalFormatting sqref="CA22">
    <cfRule type="cellIs" dxfId="16618" priority="2262" operator="lessThan">
      <formula>$C$4</formula>
    </cfRule>
  </conditionalFormatting>
  <conditionalFormatting sqref="CA23">
    <cfRule type="cellIs" dxfId="16617" priority="2263" operator="lessThan">
      <formula>$C$4</formula>
    </cfRule>
  </conditionalFormatting>
  <conditionalFormatting sqref="CA24">
    <cfRule type="cellIs" dxfId="16616" priority="2264" operator="lessThan">
      <formula>$C$4</formula>
    </cfRule>
  </conditionalFormatting>
  <conditionalFormatting sqref="CA25">
    <cfRule type="cellIs" dxfId="16615" priority="2265" operator="lessThan">
      <formula>$C$4</formula>
    </cfRule>
  </conditionalFormatting>
  <conditionalFormatting sqref="CA26">
    <cfRule type="cellIs" dxfId="16614" priority="2266" operator="lessThan">
      <formula>$C$4</formula>
    </cfRule>
  </conditionalFormatting>
  <conditionalFormatting sqref="CA27">
    <cfRule type="cellIs" dxfId="16613" priority="2267" operator="lessThan">
      <formula>$C$4</formula>
    </cfRule>
  </conditionalFormatting>
  <conditionalFormatting sqref="CA28">
    <cfRule type="cellIs" dxfId="16612" priority="2268" operator="lessThan">
      <formula>$C$4</formula>
    </cfRule>
  </conditionalFormatting>
  <conditionalFormatting sqref="CA29">
    <cfRule type="cellIs" dxfId="16611" priority="2269" operator="lessThan">
      <formula>$C$4</formula>
    </cfRule>
  </conditionalFormatting>
  <conditionalFormatting sqref="CA30">
    <cfRule type="cellIs" dxfId="16610" priority="2270" operator="lessThan">
      <formula>$C$4</formula>
    </cfRule>
  </conditionalFormatting>
  <conditionalFormatting sqref="CA31">
    <cfRule type="cellIs" dxfId="16609" priority="2271" operator="lessThan">
      <formula>$C$4</formula>
    </cfRule>
  </conditionalFormatting>
  <conditionalFormatting sqref="CA32">
    <cfRule type="cellIs" dxfId="16608" priority="2272" operator="lessThan">
      <formula>$C$4</formula>
    </cfRule>
  </conditionalFormatting>
  <conditionalFormatting sqref="CA33">
    <cfRule type="cellIs" dxfId="16607" priority="2273" operator="lessThan">
      <formula>$C$4</formula>
    </cfRule>
  </conditionalFormatting>
  <conditionalFormatting sqref="CA34">
    <cfRule type="cellIs" dxfId="16606" priority="2274" operator="lessThan">
      <formula>$C$4</formula>
    </cfRule>
  </conditionalFormatting>
  <conditionalFormatting sqref="CA35">
    <cfRule type="cellIs" dxfId="16605" priority="2275" operator="lessThan">
      <formula>$C$4</formula>
    </cfRule>
  </conditionalFormatting>
  <conditionalFormatting sqref="CA36">
    <cfRule type="cellIs" dxfId="16604" priority="2276" operator="lessThan">
      <formula>$C$4</formula>
    </cfRule>
  </conditionalFormatting>
  <conditionalFormatting sqref="CA37">
    <cfRule type="cellIs" dxfId="16603" priority="2277" operator="lessThan">
      <formula>$C$4</formula>
    </cfRule>
  </conditionalFormatting>
  <conditionalFormatting sqref="CA38">
    <cfRule type="cellIs" dxfId="16602" priority="2278" operator="lessThan">
      <formula>$C$4</formula>
    </cfRule>
  </conditionalFormatting>
  <conditionalFormatting sqref="CA39">
    <cfRule type="cellIs" dxfId="16601" priority="2279" operator="lessThan">
      <formula>$C$4</formula>
    </cfRule>
  </conditionalFormatting>
  <conditionalFormatting sqref="CA40">
    <cfRule type="cellIs" dxfId="16600" priority="2280" operator="lessThan">
      <formula>$C$4</formula>
    </cfRule>
  </conditionalFormatting>
  <conditionalFormatting sqref="CA41">
    <cfRule type="cellIs" dxfId="16599" priority="2281" operator="lessThan">
      <formula>$C$4</formula>
    </cfRule>
  </conditionalFormatting>
  <conditionalFormatting sqref="CA42">
    <cfRule type="cellIs" dxfId="16598" priority="2282" operator="lessThan">
      <formula>$C$4</formula>
    </cfRule>
  </conditionalFormatting>
  <conditionalFormatting sqref="CA43">
    <cfRule type="cellIs" dxfId="16597" priority="2283" operator="lessThan">
      <formula>$C$4</formula>
    </cfRule>
  </conditionalFormatting>
  <conditionalFormatting sqref="CA44">
    <cfRule type="cellIs" dxfId="16596" priority="2284" operator="lessThan">
      <formula>$C$4</formula>
    </cfRule>
  </conditionalFormatting>
  <conditionalFormatting sqref="CA45">
    <cfRule type="cellIs" dxfId="16595" priority="2285" operator="lessThan">
      <formula>$C$4</formula>
    </cfRule>
  </conditionalFormatting>
  <conditionalFormatting sqref="CA46">
    <cfRule type="cellIs" dxfId="16594" priority="2286" operator="lessThan">
      <formula>$C$4</formula>
    </cfRule>
  </conditionalFormatting>
  <conditionalFormatting sqref="CA47">
    <cfRule type="cellIs" dxfId="16593" priority="2287" operator="lessThan">
      <formula>$C$4</formula>
    </cfRule>
  </conditionalFormatting>
  <conditionalFormatting sqref="CA48">
    <cfRule type="cellIs" dxfId="16592" priority="2288" operator="lessThan">
      <formula>$C$4</formula>
    </cfRule>
  </conditionalFormatting>
  <conditionalFormatting sqref="CA49">
    <cfRule type="cellIs" dxfId="16591" priority="2289" operator="lessThan">
      <formula>$C$4</formula>
    </cfRule>
  </conditionalFormatting>
  <conditionalFormatting sqref="CA50">
    <cfRule type="cellIs" dxfId="16590" priority="2290" operator="lessThan">
      <formula>$C$4</formula>
    </cfRule>
  </conditionalFormatting>
  <conditionalFormatting sqref="CA51">
    <cfRule type="cellIs" dxfId="16589" priority="2291" operator="lessThan">
      <formula>$C$4</formula>
    </cfRule>
  </conditionalFormatting>
  <conditionalFormatting sqref="CA52">
    <cfRule type="cellIs" dxfId="16588" priority="2292" operator="lessThan">
      <formula>$C$4</formula>
    </cfRule>
  </conditionalFormatting>
  <conditionalFormatting sqref="CA53">
    <cfRule type="cellIs" dxfId="16587" priority="2293" operator="lessThan">
      <formula>$C$4</formula>
    </cfRule>
  </conditionalFormatting>
  <conditionalFormatting sqref="CA54">
    <cfRule type="cellIs" dxfId="16586" priority="2294" operator="lessThan">
      <formula>$C$4</formula>
    </cfRule>
  </conditionalFormatting>
  <conditionalFormatting sqref="CA55">
    <cfRule type="cellIs" dxfId="16585" priority="2295" operator="lessThan">
      <formula>$C$4</formula>
    </cfRule>
  </conditionalFormatting>
  <conditionalFormatting sqref="CA56">
    <cfRule type="cellIs" dxfId="16584" priority="2296" operator="lessThan">
      <formula>$C$4</formula>
    </cfRule>
  </conditionalFormatting>
  <conditionalFormatting sqref="CA57">
    <cfRule type="cellIs" dxfId="16583" priority="2297" operator="lessThan">
      <formula>$C$4</formula>
    </cfRule>
  </conditionalFormatting>
  <conditionalFormatting sqref="CA58">
    <cfRule type="cellIs" dxfId="16582" priority="2298" operator="lessThan">
      <formula>$C$4</formula>
    </cfRule>
  </conditionalFormatting>
  <conditionalFormatting sqref="CA59">
    <cfRule type="cellIs" dxfId="16581" priority="2299" operator="lessThan">
      <formula>$C$4</formula>
    </cfRule>
  </conditionalFormatting>
  <conditionalFormatting sqref="CA60">
    <cfRule type="cellIs" dxfId="16580" priority="2300" operator="lessThan">
      <formula>$C$4</formula>
    </cfRule>
  </conditionalFormatting>
  <conditionalFormatting sqref="CB11">
    <cfRule type="cellIs" dxfId="16579" priority="2301" operator="lessThan">
      <formula>$C$4</formula>
    </cfRule>
  </conditionalFormatting>
  <conditionalFormatting sqref="CB12">
    <cfRule type="cellIs" dxfId="16578" priority="2302" operator="lessThan">
      <formula>$C$4</formula>
    </cfRule>
  </conditionalFormatting>
  <conditionalFormatting sqref="CB13">
    <cfRule type="cellIs" dxfId="16577" priority="2303" operator="lessThan">
      <formula>$C$4</formula>
    </cfRule>
  </conditionalFormatting>
  <conditionalFormatting sqref="CB14">
    <cfRule type="cellIs" dxfId="16576" priority="2304" operator="lessThan">
      <formula>$C$4</formula>
    </cfRule>
  </conditionalFormatting>
  <conditionalFormatting sqref="CB15">
    <cfRule type="cellIs" dxfId="16575" priority="2305" operator="lessThan">
      <formula>$C$4</formula>
    </cfRule>
  </conditionalFormatting>
  <conditionalFormatting sqref="CB16">
    <cfRule type="cellIs" dxfId="16574" priority="2306" operator="lessThan">
      <formula>$C$4</formula>
    </cfRule>
  </conditionalFormatting>
  <conditionalFormatting sqref="CB17">
    <cfRule type="cellIs" dxfId="16573" priority="2307" operator="lessThan">
      <formula>$C$4</formula>
    </cfRule>
  </conditionalFormatting>
  <conditionalFormatting sqref="CB18">
    <cfRule type="cellIs" dxfId="16572" priority="2308" operator="lessThan">
      <formula>$C$4</formula>
    </cfRule>
  </conditionalFormatting>
  <conditionalFormatting sqref="CB19">
    <cfRule type="cellIs" dxfId="16571" priority="2309" operator="lessThan">
      <formula>$C$4</formula>
    </cfRule>
  </conditionalFormatting>
  <conditionalFormatting sqref="CB20">
    <cfRule type="cellIs" dxfId="16570" priority="2310" operator="lessThan">
      <formula>$C$4</formula>
    </cfRule>
  </conditionalFormatting>
  <conditionalFormatting sqref="CB21">
    <cfRule type="cellIs" dxfId="16569" priority="2311" operator="lessThan">
      <formula>$C$4</formula>
    </cfRule>
  </conditionalFormatting>
  <conditionalFormatting sqref="CB22">
    <cfRule type="cellIs" dxfId="16568" priority="2312" operator="lessThan">
      <formula>$C$4</formula>
    </cfRule>
  </conditionalFormatting>
  <conditionalFormatting sqref="CB23">
    <cfRule type="cellIs" dxfId="16567" priority="2313" operator="lessThan">
      <formula>$C$4</formula>
    </cfRule>
  </conditionalFormatting>
  <conditionalFormatting sqref="CB24">
    <cfRule type="cellIs" dxfId="16566" priority="2314" operator="lessThan">
      <formula>$C$4</formula>
    </cfRule>
  </conditionalFormatting>
  <conditionalFormatting sqref="CB25">
    <cfRule type="cellIs" dxfId="16565" priority="2315" operator="lessThan">
      <formula>$C$4</formula>
    </cfRule>
  </conditionalFormatting>
  <conditionalFormatting sqref="CB26">
    <cfRule type="cellIs" dxfId="16564" priority="2316" operator="lessThan">
      <formula>$C$4</formula>
    </cfRule>
  </conditionalFormatting>
  <conditionalFormatting sqref="CB27">
    <cfRule type="cellIs" dxfId="16563" priority="2317" operator="lessThan">
      <formula>$C$4</formula>
    </cfRule>
  </conditionalFormatting>
  <conditionalFormatting sqref="CB28">
    <cfRule type="cellIs" dxfId="16562" priority="2318" operator="lessThan">
      <formula>$C$4</formula>
    </cfRule>
  </conditionalFormatting>
  <conditionalFormatting sqref="CB29">
    <cfRule type="cellIs" dxfId="16561" priority="2319" operator="lessThan">
      <formula>$C$4</formula>
    </cfRule>
  </conditionalFormatting>
  <conditionalFormatting sqref="CB30">
    <cfRule type="cellIs" dxfId="16560" priority="2320" operator="lessThan">
      <formula>$C$4</formula>
    </cfRule>
  </conditionalFormatting>
  <conditionalFormatting sqref="CB31">
    <cfRule type="cellIs" dxfId="16559" priority="2321" operator="lessThan">
      <formula>$C$4</formula>
    </cfRule>
  </conditionalFormatting>
  <conditionalFormatting sqref="CB32">
    <cfRule type="cellIs" dxfId="16558" priority="2322" operator="lessThan">
      <formula>$C$4</formula>
    </cfRule>
  </conditionalFormatting>
  <conditionalFormatting sqref="CB33">
    <cfRule type="cellIs" dxfId="16557" priority="2323" operator="lessThan">
      <formula>$C$4</formula>
    </cfRule>
  </conditionalFormatting>
  <conditionalFormatting sqref="CB34">
    <cfRule type="cellIs" dxfId="16556" priority="2324" operator="lessThan">
      <formula>$C$4</formula>
    </cfRule>
  </conditionalFormatting>
  <conditionalFormatting sqref="CB35">
    <cfRule type="cellIs" dxfId="16555" priority="2325" operator="lessThan">
      <formula>$C$4</formula>
    </cfRule>
  </conditionalFormatting>
  <conditionalFormatting sqref="CB36">
    <cfRule type="cellIs" dxfId="16554" priority="2326" operator="lessThan">
      <formula>$C$4</formula>
    </cfRule>
  </conditionalFormatting>
  <conditionalFormatting sqref="CB37">
    <cfRule type="cellIs" dxfId="16553" priority="2327" operator="lessThan">
      <formula>$C$4</formula>
    </cfRule>
  </conditionalFormatting>
  <conditionalFormatting sqref="CB38">
    <cfRule type="cellIs" dxfId="16552" priority="2328" operator="lessThan">
      <formula>$C$4</formula>
    </cfRule>
  </conditionalFormatting>
  <conditionalFormatting sqref="CB39">
    <cfRule type="cellIs" dxfId="16551" priority="2329" operator="lessThan">
      <formula>$C$4</formula>
    </cfRule>
  </conditionalFormatting>
  <conditionalFormatting sqref="CB40">
    <cfRule type="cellIs" dxfId="16550" priority="2330" operator="lessThan">
      <formula>$C$4</formula>
    </cfRule>
  </conditionalFormatting>
  <conditionalFormatting sqref="CB41">
    <cfRule type="cellIs" dxfId="16549" priority="2331" operator="lessThan">
      <formula>$C$4</formula>
    </cfRule>
  </conditionalFormatting>
  <conditionalFormatting sqref="CB42">
    <cfRule type="cellIs" dxfId="16548" priority="2332" operator="lessThan">
      <formula>$C$4</formula>
    </cfRule>
  </conditionalFormatting>
  <conditionalFormatting sqref="CB43">
    <cfRule type="cellIs" dxfId="16547" priority="2333" operator="lessThan">
      <formula>$C$4</formula>
    </cfRule>
  </conditionalFormatting>
  <conditionalFormatting sqref="CB44">
    <cfRule type="cellIs" dxfId="16546" priority="2334" operator="lessThan">
      <formula>$C$4</formula>
    </cfRule>
  </conditionalFormatting>
  <conditionalFormatting sqref="CB45">
    <cfRule type="cellIs" dxfId="16545" priority="2335" operator="lessThan">
      <formula>$C$4</formula>
    </cfRule>
  </conditionalFormatting>
  <conditionalFormatting sqref="CB46">
    <cfRule type="cellIs" dxfId="16544" priority="2336" operator="lessThan">
      <formula>$C$4</formula>
    </cfRule>
  </conditionalFormatting>
  <conditionalFormatting sqref="CB47">
    <cfRule type="cellIs" dxfId="16543" priority="2337" operator="lessThan">
      <formula>$C$4</formula>
    </cfRule>
  </conditionalFormatting>
  <conditionalFormatting sqref="CB48">
    <cfRule type="cellIs" dxfId="16542" priority="2338" operator="lessThan">
      <formula>$C$4</formula>
    </cfRule>
  </conditionalFormatting>
  <conditionalFormatting sqref="CB49">
    <cfRule type="cellIs" dxfId="16541" priority="2339" operator="lessThan">
      <formula>$C$4</formula>
    </cfRule>
  </conditionalFormatting>
  <conditionalFormatting sqref="CB50">
    <cfRule type="cellIs" dxfId="16540" priority="2340" operator="lessThan">
      <formula>$C$4</formula>
    </cfRule>
  </conditionalFormatting>
  <conditionalFormatting sqref="CB51">
    <cfRule type="cellIs" dxfId="16539" priority="2341" operator="lessThan">
      <formula>$C$4</formula>
    </cfRule>
  </conditionalFormatting>
  <conditionalFormatting sqref="CB52">
    <cfRule type="cellIs" dxfId="16538" priority="2342" operator="lessThan">
      <formula>$C$4</formula>
    </cfRule>
  </conditionalFormatting>
  <conditionalFormatting sqref="CB53">
    <cfRule type="cellIs" dxfId="16537" priority="2343" operator="lessThan">
      <formula>$C$4</formula>
    </cfRule>
  </conditionalFormatting>
  <conditionalFormatting sqref="CB54">
    <cfRule type="cellIs" dxfId="16536" priority="2344" operator="lessThan">
      <formula>$C$4</formula>
    </cfRule>
  </conditionalFormatting>
  <conditionalFormatting sqref="CB55">
    <cfRule type="cellIs" dxfId="16535" priority="2345" operator="lessThan">
      <formula>$C$4</formula>
    </cfRule>
  </conditionalFormatting>
  <conditionalFormatting sqref="CB56">
    <cfRule type="cellIs" dxfId="16534" priority="2346" operator="lessThan">
      <formula>$C$4</formula>
    </cfRule>
  </conditionalFormatting>
  <conditionalFormatting sqref="CB57">
    <cfRule type="cellIs" dxfId="16533" priority="2347" operator="lessThan">
      <formula>$C$4</formula>
    </cfRule>
  </conditionalFormatting>
  <conditionalFormatting sqref="CB58">
    <cfRule type="cellIs" dxfId="16532" priority="2348" operator="lessThan">
      <formula>$C$4</formula>
    </cfRule>
  </conditionalFormatting>
  <conditionalFormatting sqref="CB59">
    <cfRule type="cellIs" dxfId="16531" priority="2349" operator="lessThan">
      <formula>$C$4</formula>
    </cfRule>
  </conditionalFormatting>
  <conditionalFormatting sqref="CB60">
    <cfRule type="cellIs" dxfId="16530" priority="2350" operator="lessThan">
      <formula>$C$4</formula>
    </cfRule>
  </conditionalFormatting>
  <conditionalFormatting sqref="CC11">
    <cfRule type="cellIs" dxfId="16529" priority="2351" operator="lessThan">
      <formula>$C$4</formula>
    </cfRule>
  </conditionalFormatting>
  <conditionalFormatting sqref="CC12">
    <cfRule type="cellIs" dxfId="16528" priority="2352" operator="lessThan">
      <formula>$C$4</formula>
    </cfRule>
  </conditionalFormatting>
  <conditionalFormatting sqref="CC13">
    <cfRule type="cellIs" dxfId="16527" priority="2353" operator="lessThan">
      <formula>$C$4</formula>
    </cfRule>
  </conditionalFormatting>
  <conditionalFormatting sqref="CC14">
    <cfRule type="cellIs" dxfId="16526" priority="2354" operator="lessThan">
      <formula>$C$4</formula>
    </cfRule>
  </conditionalFormatting>
  <conditionalFormatting sqref="CC15">
    <cfRule type="cellIs" dxfId="16525" priority="2355" operator="lessThan">
      <formula>$C$4</formula>
    </cfRule>
  </conditionalFormatting>
  <conditionalFormatting sqref="CC16">
    <cfRule type="cellIs" dxfId="16524" priority="2356" operator="lessThan">
      <formula>$C$4</formula>
    </cfRule>
  </conditionalFormatting>
  <conditionalFormatting sqref="CC17">
    <cfRule type="cellIs" dxfId="16523" priority="2357" operator="lessThan">
      <formula>$C$4</formula>
    </cfRule>
  </conditionalFormatting>
  <conditionalFormatting sqref="CC18">
    <cfRule type="cellIs" dxfId="16522" priority="2358" operator="lessThan">
      <formula>$C$4</formula>
    </cfRule>
  </conditionalFormatting>
  <conditionalFormatting sqref="CC19">
    <cfRule type="cellIs" dxfId="16521" priority="2359" operator="lessThan">
      <formula>$C$4</formula>
    </cfRule>
  </conditionalFormatting>
  <conditionalFormatting sqref="CC20">
    <cfRule type="cellIs" dxfId="16520" priority="2360" operator="lessThan">
      <formula>$C$4</formula>
    </cfRule>
  </conditionalFormatting>
  <conditionalFormatting sqref="CC21">
    <cfRule type="cellIs" dxfId="16519" priority="2361" operator="lessThan">
      <formula>$C$4</formula>
    </cfRule>
  </conditionalFormatting>
  <conditionalFormatting sqref="CC22">
    <cfRule type="cellIs" dxfId="16518" priority="2362" operator="lessThan">
      <formula>$C$4</formula>
    </cfRule>
  </conditionalFormatting>
  <conditionalFormatting sqref="CC23">
    <cfRule type="cellIs" dxfId="16517" priority="2363" operator="lessThan">
      <formula>$C$4</formula>
    </cfRule>
  </conditionalFormatting>
  <conditionalFormatting sqref="CC24">
    <cfRule type="cellIs" dxfId="16516" priority="2364" operator="lessThan">
      <formula>$C$4</formula>
    </cfRule>
  </conditionalFormatting>
  <conditionalFormatting sqref="CC25">
    <cfRule type="cellIs" dxfId="16515" priority="2365" operator="lessThan">
      <formula>$C$4</formula>
    </cfRule>
  </conditionalFormatting>
  <conditionalFormatting sqref="CC26">
    <cfRule type="cellIs" dxfId="16514" priority="2366" operator="lessThan">
      <formula>$C$4</formula>
    </cfRule>
  </conditionalFormatting>
  <conditionalFormatting sqref="CC27">
    <cfRule type="cellIs" dxfId="16513" priority="2367" operator="lessThan">
      <formula>$C$4</formula>
    </cfRule>
  </conditionalFormatting>
  <conditionalFormatting sqref="CC28">
    <cfRule type="cellIs" dxfId="16512" priority="2368" operator="lessThan">
      <formula>$C$4</formula>
    </cfRule>
  </conditionalFormatting>
  <conditionalFormatting sqref="CC29">
    <cfRule type="cellIs" dxfId="16511" priority="2369" operator="lessThan">
      <formula>$C$4</formula>
    </cfRule>
  </conditionalFormatting>
  <conditionalFormatting sqref="CC30">
    <cfRule type="cellIs" dxfId="16510" priority="2370" operator="lessThan">
      <formula>$C$4</formula>
    </cfRule>
  </conditionalFormatting>
  <conditionalFormatting sqref="CC31">
    <cfRule type="cellIs" dxfId="16509" priority="2371" operator="lessThan">
      <formula>$C$4</formula>
    </cfRule>
  </conditionalFormatting>
  <conditionalFormatting sqref="CC32">
    <cfRule type="cellIs" dxfId="16508" priority="2372" operator="lessThan">
      <formula>$C$4</formula>
    </cfRule>
  </conditionalFormatting>
  <conditionalFormatting sqref="CC33">
    <cfRule type="cellIs" dxfId="16507" priority="2373" operator="lessThan">
      <formula>$C$4</formula>
    </cfRule>
  </conditionalFormatting>
  <conditionalFormatting sqref="CC34">
    <cfRule type="cellIs" dxfId="16506" priority="2374" operator="lessThan">
      <formula>$C$4</formula>
    </cfRule>
  </conditionalFormatting>
  <conditionalFormatting sqref="CC35">
    <cfRule type="cellIs" dxfId="16505" priority="2375" operator="lessThan">
      <formula>$C$4</formula>
    </cfRule>
  </conditionalFormatting>
  <conditionalFormatting sqref="CC36">
    <cfRule type="cellIs" dxfId="16504" priority="2376" operator="lessThan">
      <formula>$C$4</formula>
    </cfRule>
  </conditionalFormatting>
  <conditionalFormatting sqref="CC37">
    <cfRule type="cellIs" dxfId="16503" priority="2377" operator="lessThan">
      <formula>$C$4</formula>
    </cfRule>
  </conditionalFormatting>
  <conditionalFormatting sqref="CC38">
    <cfRule type="cellIs" dxfId="16502" priority="2378" operator="lessThan">
      <formula>$C$4</formula>
    </cfRule>
  </conditionalFormatting>
  <conditionalFormatting sqref="CC39">
    <cfRule type="cellIs" dxfId="16501" priority="2379" operator="lessThan">
      <formula>$C$4</formula>
    </cfRule>
  </conditionalFormatting>
  <conditionalFormatting sqref="CC40">
    <cfRule type="cellIs" dxfId="16500" priority="2380" operator="lessThan">
      <formula>$C$4</formula>
    </cfRule>
  </conditionalFormatting>
  <conditionalFormatting sqref="CC41">
    <cfRule type="cellIs" dxfId="16499" priority="2381" operator="lessThan">
      <formula>$C$4</formula>
    </cfRule>
  </conditionalFormatting>
  <conditionalFormatting sqref="CC42">
    <cfRule type="cellIs" dxfId="16498" priority="2382" operator="lessThan">
      <formula>$C$4</formula>
    </cfRule>
  </conditionalFormatting>
  <conditionalFormatting sqref="CC43">
    <cfRule type="cellIs" dxfId="16497" priority="2383" operator="lessThan">
      <formula>$C$4</formula>
    </cfRule>
  </conditionalFormatting>
  <conditionalFormatting sqref="CC44">
    <cfRule type="cellIs" dxfId="16496" priority="2384" operator="lessThan">
      <formula>$C$4</formula>
    </cfRule>
  </conditionalFormatting>
  <conditionalFormatting sqref="CC45">
    <cfRule type="cellIs" dxfId="16495" priority="2385" operator="lessThan">
      <formula>$C$4</formula>
    </cfRule>
  </conditionalFormatting>
  <conditionalFormatting sqref="CC46">
    <cfRule type="cellIs" dxfId="16494" priority="2386" operator="lessThan">
      <formula>$C$4</formula>
    </cfRule>
  </conditionalFormatting>
  <conditionalFormatting sqref="CC47">
    <cfRule type="cellIs" dxfId="16493" priority="2387" operator="lessThan">
      <formula>$C$4</formula>
    </cfRule>
  </conditionalFormatting>
  <conditionalFormatting sqref="CC48">
    <cfRule type="cellIs" dxfId="16492" priority="2388" operator="lessThan">
      <formula>$C$4</formula>
    </cfRule>
  </conditionalFormatting>
  <conditionalFormatting sqref="CC49">
    <cfRule type="cellIs" dxfId="16491" priority="2389" operator="lessThan">
      <formula>$C$4</formula>
    </cfRule>
  </conditionalFormatting>
  <conditionalFormatting sqref="CC50">
    <cfRule type="cellIs" dxfId="16490" priority="2390" operator="lessThan">
      <formula>$C$4</formula>
    </cfRule>
  </conditionalFormatting>
  <conditionalFormatting sqref="CC51">
    <cfRule type="cellIs" dxfId="16489" priority="2391" operator="lessThan">
      <formula>$C$4</formula>
    </cfRule>
  </conditionalFormatting>
  <conditionalFormatting sqref="CC52">
    <cfRule type="cellIs" dxfId="16488" priority="2392" operator="lessThan">
      <formula>$C$4</formula>
    </cfRule>
  </conditionalFormatting>
  <conditionalFormatting sqref="CC53">
    <cfRule type="cellIs" dxfId="16487" priority="2393" operator="lessThan">
      <formula>$C$4</formula>
    </cfRule>
  </conditionalFormatting>
  <conditionalFormatting sqref="CC54">
    <cfRule type="cellIs" dxfId="16486" priority="2394" operator="lessThan">
      <formula>$C$4</formula>
    </cfRule>
  </conditionalFormatting>
  <conditionalFormatting sqref="CC55">
    <cfRule type="cellIs" dxfId="16485" priority="2395" operator="lessThan">
      <formula>$C$4</formula>
    </cfRule>
  </conditionalFormatting>
  <conditionalFormatting sqref="CC56">
    <cfRule type="cellIs" dxfId="16484" priority="2396" operator="lessThan">
      <formula>$C$4</formula>
    </cfRule>
  </conditionalFormatting>
  <conditionalFormatting sqref="CC57">
    <cfRule type="cellIs" dxfId="16483" priority="2397" operator="lessThan">
      <formula>$C$4</formula>
    </cfRule>
  </conditionalFormatting>
  <conditionalFormatting sqref="CC58">
    <cfRule type="cellIs" dxfId="16482" priority="2398" operator="lessThan">
      <formula>$C$4</formula>
    </cfRule>
  </conditionalFormatting>
  <conditionalFormatting sqref="CC59">
    <cfRule type="cellIs" dxfId="16481" priority="2399" operator="lessThan">
      <formula>$C$4</formula>
    </cfRule>
  </conditionalFormatting>
  <conditionalFormatting sqref="CC60">
    <cfRule type="cellIs" dxfId="16480" priority="2400" operator="lessThan">
      <formula>$C$4</formula>
    </cfRule>
  </conditionalFormatting>
  <conditionalFormatting sqref="CD11">
    <cfRule type="cellIs" dxfId="16479" priority="2401" operator="lessThan">
      <formula>$C$4</formula>
    </cfRule>
  </conditionalFormatting>
  <conditionalFormatting sqref="CD12">
    <cfRule type="cellIs" dxfId="16478" priority="2402" operator="lessThan">
      <formula>$C$4</formula>
    </cfRule>
  </conditionalFormatting>
  <conditionalFormatting sqref="CD13">
    <cfRule type="cellIs" dxfId="16477" priority="2403" operator="lessThan">
      <formula>$C$4</formula>
    </cfRule>
  </conditionalFormatting>
  <conditionalFormatting sqref="CD14">
    <cfRule type="cellIs" dxfId="16476" priority="2404" operator="lessThan">
      <formula>$C$4</formula>
    </cfRule>
  </conditionalFormatting>
  <conditionalFormatting sqref="CD15">
    <cfRule type="cellIs" dxfId="16475" priority="2405" operator="lessThan">
      <formula>$C$4</formula>
    </cfRule>
  </conditionalFormatting>
  <conditionalFormatting sqref="CD16">
    <cfRule type="cellIs" dxfId="16474" priority="2406" operator="lessThan">
      <formula>$C$4</formula>
    </cfRule>
  </conditionalFormatting>
  <conditionalFormatting sqref="CD17">
    <cfRule type="cellIs" dxfId="16473" priority="2407" operator="lessThan">
      <formula>$C$4</formula>
    </cfRule>
  </conditionalFormatting>
  <conditionalFormatting sqref="CD18">
    <cfRule type="cellIs" dxfId="16472" priority="2408" operator="lessThan">
      <formula>$C$4</formula>
    </cfRule>
  </conditionalFormatting>
  <conditionalFormatting sqref="CD19">
    <cfRule type="cellIs" dxfId="16471" priority="2409" operator="lessThan">
      <formula>$C$4</formula>
    </cfRule>
  </conditionalFormatting>
  <conditionalFormatting sqref="CD20">
    <cfRule type="cellIs" dxfId="16470" priority="2410" operator="lessThan">
      <formula>$C$4</formula>
    </cfRule>
  </conditionalFormatting>
  <conditionalFormatting sqref="CD21">
    <cfRule type="cellIs" dxfId="16469" priority="2411" operator="lessThan">
      <formula>$C$4</formula>
    </cfRule>
  </conditionalFormatting>
  <conditionalFormatting sqref="CD22">
    <cfRule type="cellIs" dxfId="16468" priority="2412" operator="lessThan">
      <formula>$C$4</formula>
    </cfRule>
  </conditionalFormatting>
  <conditionalFormatting sqref="CD23">
    <cfRule type="cellIs" dxfId="16467" priority="2413" operator="lessThan">
      <formula>$C$4</formula>
    </cfRule>
  </conditionalFormatting>
  <conditionalFormatting sqref="CD24">
    <cfRule type="cellIs" dxfId="16466" priority="2414" operator="lessThan">
      <formula>$C$4</formula>
    </cfRule>
  </conditionalFormatting>
  <conditionalFormatting sqref="CD25">
    <cfRule type="cellIs" dxfId="16465" priority="2415" operator="lessThan">
      <formula>$C$4</formula>
    </cfRule>
  </conditionalFormatting>
  <conditionalFormatting sqref="CD26">
    <cfRule type="cellIs" dxfId="16464" priority="2416" operator="lessThan">
      <formula>$C$4</formula>
    </cfRule>
  </conditionalFormatting>
  <conditionalFormatting sqref="CD27">
    <cfRule type="cellIs" dxfId="16463" priority="2417" operator="lessThan">
      <formula>$C$4</formula>
    </cfRule>
  </conditionalFormatting>
  <conditionalFormatting sqref="CD28">
    <cfRule type="cellIs" dxfId="16462" priority="2418" operator="lessThan">
      <formula>$C$4</formula>
    </cfRule>
  </conditionalFormatting>
  <conditionalFormatting sqref="CD29">
    <cfRule type="cellIs" dxfId="16461" priority="2419" operator="lessThan">
      <formula>$C$4</formula>
    </cfRule>
  </conditionalFormatting>
  <conditionalFormatting sqref="CD30">
    <cfRule type="cellIs" dxfId="16460" priority="2420" operator="lessThan">
      <formula>$C$4</formula>
    </cfRule>
  </conditionalFormatting>
  <conditionalFormatting sqref="CD31">
    <cfRule type="cellIs" dxfId="16459" priority="2421" operator="lessThan">
      <formula>$C$4</formula>
    </cfRule>
  </conditionalFormatting>
  <conditionalFormatting sqref="CD32">
    <cfRule type="cellIs" dxfId="16458" priority="2422" operator="lessThan">
      <formula>$C$4</formula>
    </cfRule>
  </conditionalFormatting>
  <conditionalFormatting sqref="CD33">
    <cfRule type="cellIs" dxfId="16457" priority="2423" operator="lessThan">
      <formula>$C$4</formula>
    </cfRule>
  </conditionalFormatting>
  <conditionalFormatting sqref="CD34">
    <cfRule type="cellIs" dxfId="16456" priority="2424" operator="lessThan">
      <formula>$C$4</formula>
    </cfRule>
  </conditionalFormatting>
  <conditionalFormatting sqref="CD35">
    <cfRule type="cellIs" dxfId="16455" priority="2425" operator="lessThan">
      <formula>$C$4</formula>
    </cfRule>
  </conditionalFormatting>
  <conditionalFormatting sqref="CD36">
    <cfRule type="cellIs" dxfId="16454" priority="2426" operator="lessThan">
      <formula>$C$4</formula>
    </cfRule>
  </conditionalFormatting>
  <conditionalFormatting sqref="CD37">
    <cfRule type="cellIs" dxfId="16453" priority="2427" operator="lessThan">
      <formula>$C$4</formula>
    </cfRule>
  </conditionalFormatting>
  <conditionalFormatting sqref="CD38">
    <cfRule type="cellIs" dxfId="16452" priority="2428" operator="lessThan">
      <formula>$C$4</formula>
    </cfRule>
  </conditionalFormatting>
  <conditionalFormatting sqref="CD39">
    <cfRule type="cellIs" dxfId="16451" priority="2429" operator="lessThan">
      <formula>$C$4</formula>
    </cfRule>
  </conditionalFormatting>
  <conditionalFormatting sqref="CD40">
    <cfRule type="cellIs" dxfId="16450" priority="2430" operator="lessThan">
      <formula>$C$4</formula>
    </cfRule>
  </conditionalFormatting>
  <conditionalFormatting sqref="CD41">
    <cfRule type="cellIs" dxfId="16449" priority="2431" operator="lessThan">
      <formula>$C$4</formula>
    </cfRule>
  </conditionalFormatting>
  <conditionalFormatting sqref="CD42">
    <cfRule type="cellIs" dxfId="16448" priority="2432" operator="lessThan">
      <formula>$C$4</formula>
    </cfRule>
  </conditionalFormatting>
  <conditionalFormatting sqref="CD43">
    <cfRule type="cellIs" dxfId="16447" priority="2433" operator="lessThan">
      <formula>$C$4</formula>
    </cfRule>
  </conditionalFormatting>
  <conditionalFormatting sqref="CD44">
    <cfRule type="cellIs" dxfId="16446" priority="2434" operator="lessThan">
      <formula>$C$4</formula>
    </cfRule>
  </conditionalFormatting>
  <conditionalFormatting sqref="CD45">
    <cfRule type="cellIs" dxfId="16445" priority="2435" operator="lessThan">
      <formula>$C$4</formula>
    </cfRule>
  </conditionalFormatting>
  <conditionalFormatting sqref="CD46">
    <cfRule type="cellIs" dxfId="16444" priority="2436" operator="lessThan">
      <formula>$C$4</formula>
    </cfRule>
  </conditionalFormatting>
  <conditionalFormatting sqref="CD47">
    <cfRule type="cellIs" dxfId="16443" priority="2437" operator="lessThan">
      <formula>$C$4</formula>
    </cfRule>
  </conditionalFormatting>
  <conditionalFormatting sqref="CD48">
    <cfRule type="cellIs" dxfId="16442" priority="2438" operator="lessThan">
      <formula>$C$4</formula>
    </cfRule>
  </conditionalFormatting>
  <conditionalFormatting sqref="CD49">
    <cfRule type="cellIs" dxfId="16441" priority="2439" operator="lessThan">
      <formula>$C$4</formula>
    </cfRule>
  </conditionalFormatting>
  <conditionalFormatting sqref="CD50">
    <cfRule type="cellIs" dxfId="16440" priority="2440" operator="lessThan">
      <formula>$C$4</formula>
    </cfRule>
  </conditionalFormatting>
  <conditionalFormatting sqref="CD51">
    <cfRule type="cellIs" dxfId="16439" priority="2441" operator="lessThan">
      <formula>$C$4</formula>
    </cfRule>
  </conditionalFormatting>
  <conditionalFormatting sqref="CD52">
    <cfRule type="cellIs" dxfId="16438" priority="2442" operator="lessThan">
      <formula>$C$4</formula>
    </cfRule>
  </conditionalFormatting>
  <conditionalFormatting sqref="CD53">
    <cfRule type="cellIs" dxfId="16437" priority="2443" operator="lessThan">
      <formula>$C$4</formula>
    </cfRule>
  </conditionalFormatting>
  <conditionalFormatting sqref="CD54">
    <cfRule type="cellIs" dxfId="16436" priority="2444" operator="lessThan">
      <formula>$C$4</formula>
    </cfRule>
  </conditionalFormatting>
  <conditionalFormatting sqref="CD55">
    <cfRule type="cellIs" dxfId="16435" priority="2445" operator="lessThan">
      <formula>$C$4</formula>
    </cfRule>
  </conditionalFormatting>
  <conditionalFormatting sqref="CD56">
    <cfRule type="cellIs" dxfId="16434" priority="2446" operator="lessThan">
      <formula>$C$4</formula>
    </cfRule>
  </conditionalFormatting>
  <conditionalFormatting sqref="CD57">
    <cfRule type="cellIs" dxfId="16433" priority="2447" operator="lessThan">
      <formula>$C$4</formula>
    </cfRule>
  </conditionalFormatting>
  <conditionalFormatting sqref="CD58">
    <cfRule type="cellIs" dxfId="16432" priority="2448" operator="lessThan">
      <formula>$C$4</formula>
    </cfRule>
  </conditionalFormatting>
  <conditionalFormatting sqref="CD59">
    <cfRule type="cellIs" dxfId="16431" priority="2449" operator="lessThan">
      <formula>$C$4</formula>
    </cfRule>
  </conditionalFormatting>
  <conditionalFormatting sqref="CD60">
    <cfRule type="cellIs" dxfId="16430" priority="2450" operator="lessThan">
      <formula>$C$4</formula>
    </cfRule>
  </conditionalFormatting>
  <conditionalFormatting sqref="CE11">
    <cfRule type="cellIs" dxfId="16429" priority="2451" operator="lessThan">
      <formula>$C$4</formula>
    </cfRule>
  </conditionalFormatting>
  <conditionalFormatting sqref="CE12">
    <cfRule type="cellIs" dxfId="16428" priority="2452" operator="lessThan">
      <formula>$C$4</formula>
    </cfRule>
  </conditionalFormatting>
  <conditionalFormatting sqref="CE13">
    <cfRule type="cellIs" dxfId="16427" priority="2453" operator="lessThan">
      <formula>$C$4</formula>
    </cfRule>
  </conditionalFormatting>
  <conditionalFormatting sqref="CE14">
    <cfRule type="cellIs" dxfId="16426" priority="2454" operator="lessThan">
      <formula>$C$4</formula>
    </cfRule>
  </conditionalFormatting>
  <conditionalFormatting sqref="CE15">
    <cfRule type="cellIs" dxfId="16425" priority="2455" operator="lessThan">
      <formula>$C$4</formula>
    </cfRule>
  </conditionalFormatting>
  <conditionalFormatting sqref="CE16">
    <cfRule type="cellIs" dxfId="16424" priority="2456" operator="lessThan">
      <formula>$C$4</formula>
    </cfRule>
  </conditionalFormatting>
  <conditionalFormatting sqref="CE17">
    <cfRule type="cellIs" dxfId="16423" priority="2457" operator="lessThan">
      <formula>$C$4</formula>
    </cfRule>
  </conditionalFormatting>
  <conditionalFormatting sqref="CE18">
    <cfRule type="cellIs" dxfId="16422" priority="2458" operator="lessThan">
      <formula>$C$4</formula>
    </cfRule>
  </conditionalFormatting>
  <conditionalFormatting sqref="CE19">
    <cfRule type="cellIs" dxfId="16421" priority="2459" operator="lessThan">
      <formula>$C$4</formula>
    </cfRule>
  </conditionalFormatting>
  <conditionalFormatting sqref="CE20">
    <cfRule type="cellIs" dxfId="16420" priority="2460" operator="lessThan">
      <formula>$C$4</formula>
    </cfRule>
  </conditionalFormatting>
  <conditionalFormatting sqref="CE21">
    <cfRule type="cellIs" dxfId="16419" priority="2461" operator="lessThan">
      <formula>$C$4</formula>
    </cfRule>
  </conditionalFormatting>
  <conditionalFormatting sqref="CE22">
    <cfRule type="cellIs" dxfId="16418" priority="2462" operator="lessThan">
      <formula>$C$4</formula>
    </cfRule>
  </conditionalFormatting>
  <conditionalFormatting sqref="CE23">
    <cfRule type="cellIs" dxfId="16417" priority="2463" operator="lessThan">
      <formula>$C$4</formula>
    </cfRule>
  </conditionalFormatting>
  <conditionalFormatting sqref="CE24">
    <cfRule type="cellIs" dxfId="16416" priority="2464" operator="lessThan">
      <formula>$C$4</formula>
    </cfRule>
  </conditionalFormatting>
  <conditionalFormatting sqref="CE25">
    <cfRule type="cellIs" dxfId="16415" priority="2465" operator="lessThan">
      <formula>$C$4</formula>
    </cfRule>
  </conditionalFormatting>
  <conditionalFormatting sqref="CE26">
    <cfRule type="cellIs" dxfId="16414" priority="2466" operator="lessThan">
      <formula>$C$4</formula>
    </cfRule>
  </conditionalFormatting>
  <conditionalFormatting sqref="CE27">
    <cfRule type="cellIs" dxfId="16413" priority="2467" operator="lessThan">
      <formula>$C$4</formula>
    </cfRule>
  </conditionalFormatting>
  <conditionalFormatting sqref="CE28">
    <cfRule type="cellIs" dxfId="16412" priority="2468" operator="lessThan">
      <formula>$C$4</formula>
    </cfRule>
  </conditionalFormatting>
  <conditionalFormatting sqref="CE29">
    <cfRule type="cellIs" dxfId="16411" priority="2469" operator="lessThan">
      <formula>$C$4</formula>
    </cfRule>
  </conditionalFormatting>
  <conditionalFormatting sqref="CE30">
    <cfRule type="cellIs" dxfId="16410" priority="2470" operator="lessThan">
      <formula>$C$4</formula>
    </cfRule>
  </conditionalFormatting>
  <conditionalFormatting sqref="CE31">
    <cfRule type="cellIs" dxfId="16409" priority="2471" operator="lessThan">
      <formula>$C$4</formula>
    </cfRule>
  </conditionalFormatting>
  <conditionalFormatting sqref="CE32">
    <cfRule type="cellIs" dxfId="16408" priority="2472" operator="lessThan">
      <formula>$C$4</formula>
    </cfRule>
  </conditionalFormatting>
  <conditionalFormatting sqref="CE33">
    <cfRule type="cellIs" dxfId="16407" priority="2473" operator="lessThan">
      <formula>$C$4</formula>
    </cfRule>
  </conditionalFormatting>
  <conditionalFormatting sqref="CE34">
    <cfRule type="cellIs" dxfId="16406" priority="2474" operator="lessThan">
      <formula>$C$4</formula>
    </cfRule>
  </conditionalFormatting>
  <conditionalFormatting sqref="CE35">
    <cfRule type="cellIs" dxfId="16405" priority="2475" operator="lessThan">
      <formula>$C$4</formula>
    </cfRule>
  </conditionalFormatting>
  <conditionalFormatting sqref="CE36">
    <cfRule type="cellIs" dxfId="16404" priority="2476" operator="lessThan">
      <formula>$C$4</formula>
    </cfRule>
  </conditionalFormatting>
  <conditionalFormatting sqref="CE37">
    <cfRule type="cellIs" dxfId="16403" priority="2477" operator="lessThan">
      <formula>$C$4</formula>
    </cfRule>
  </conditionalFormatting>
  <conditionalFormatting sqref="CE38">
    <cfRule type="cellIs" dxfId="16402" priority="2478" operator="lessThan">
      <formula>$C$4</formula>
    </cfRule>
  </conditionalFormatting>
  <conditionalFormatting sqref="CE39">
    <cfRule type="cellIs" dxfId="16401" priority="2479" operator="lessThan">
      <formula>$C$4</formula>
    </cfRule>
  </conditionalFormatting>
  <conditionalFormatting sqref="CE40">
    <cfRule type="cellIs" dxfId="16400" priority="2480" operator="lessThan">
      <formula>$C$4</formula>
    </cfRule>
  </conditionalFormatting>
  <conditionalFormatting sqref="CE41">
    <cfRule type="cellIs" dxfId="16399" priority="2481" operator="lessThan">
      <formula>$C$4</formula>
    </cfRule>
  </conditionalFormatting>
  <conditionalFormatting sqref="CE42">
    <cfRule type="cellIs" dxfId="16398" priority="2482" operator="lessThan">
      <formula>$C$4</formula>
    </cfRule>
  </conditionalFormatting>
  <conditionalFormatting sqref="CE43">
    <cfRule type="cellIs" dxfId="16397" priority="2483" operator="lessThan">
      <formula>$C$4</formula>
    </cfRule>
  </conditionalFormatting>
  <conditionalFormatting sqref="CE44">
    <cfRule type="cellIs" dxfId="16396" priority="2484" operator="lessThan">
      <formula>$C$4</formula>
    </cfRule>
  </conditionalFormatting>
  <conditionalFormatting sqref="CE45">
    <cfRule type="cellIs" dxfId="16395" priority="2485" operator="lessThan">
      <formula>$C$4</formula>
    </cfRule>
  </conditionalFormatting>
  <conditionalFormatting sqref="CE46">
    <cfRule type="cellIs" dxfId="16394" priority="2486" operator="lessThan">
      <formula>$C$4</formula>
    </cfRule>
  </conditionalFormatting>
  <conditionalFormatting sqref="CE47">
    <cfRule type="cellIs" dxfId="16393" priority="2487" operator="lessThan">
      <formula>$C$4</formula>
    </cfRule>
  </conditionalFormatting>
  <conditionalFormatting sqref="CE48">
    <cfRule type="cellIs" dxfId="16392" priority="2488" operator="lessThan">
      <formula>$C$4</formula>
    </cfRule>
  </conditionalFormatting>
  <conditionalFormatting sqref="CE49">
    <cfRule type="cellIs" dxfId="16391" priority="2489" operator="lessThan">
      <formula>$C$4</formula>
    </cfRule>
  </conditionalFormatting>
  <conditionalFormatting sqref="CE50">
    <cfRule type="cellIs" dxfId="16390" priority="2490" operator="lessThan">
      <formula>$C$4</formula>
    </cfRule>
  </conditionalFormatting>
  <conditionalFormatting sqref="CE51">
    <cfRule type="cellIs" dxfId="16389" priority="2491" operator="lessThan">
      <formula>$C$4</formula>
    </cfRule>
  </conditionalFormatting>
  <conditionalFormatting sqref="CE52">
    <cfRule type="cellIs" dxfId="16388" priority="2492" operator="lessThan">
      <formula>$C$4</formula>
    </cfRule>
  </conditionalFormatting>
  <conditionalFormatting sqref="CE53">
    <cfRule type="cellIs" dxfId="16387" priority="2493" operator="lessThan">
      <formula>$C$4</formula>
    </cfRule>
  </conditionalFormatting>
  <conditionalFormatting sqref="CE54">
    <cfRule type="cellIs" dxfId="16386" priority="2494" operator="lessThan">
      <formula>$C$4</formula>
    </cfRule>
  </conditionalFormatting>
  <conditionalFormatting sqref="CE55">
    <cfRule type="cellIs" dxfId="16385" priority="2495" operator="lessThan">
      <formula>$C$4</formula>
    </cfRule>
  </conditionalFormatting>
  <conditionalFormatting sqref="CE56">
    <cfRule type="cellIs" dxfId="16384" priority="2496" operator="lessThan">
      <formula>$C$4</formula>
    </cfRule>
  </conditionalFormatting>
  <conditionalFormatting sqref="CE57">
    <cfRule type="cellIs" dxfId="16383" priority="2497" operator="lessThan">
      <formula>$C$4</formula>
    </cfRule>
  </conditionalFormatting>
  <conditionalFormatting sqref="CE58">
    <cfRule type="cellIs" dxfId="16382" priority="2498" operator="lessThan">
      <formula>$C$4</formula>
    </cfRule>
  </conditionalFormatting>
  <conditionalFormatting sqref="CE59">
    <cfRule type="cellIs" dxfId="16381" priority="2499" operator="lessThan">
      <formula>$C$4</formula>
    </cfRule>
  </conditionalFormatting>
  <conditionalFormatting sqref="CE60">
    <cfRule type="cellIs" dxfId="16380" priority="2500" operator="lessThan">
      <formula>$C$4</formula>
    </cfRule>
  </conditionalFormatting>
  <conditionalFormatting sqref="R11">
    <cfRule type="cellIs" dxfId="16379" priority="2501" operator="lessThan">
      <formula>$C$4</formula>
    </cfRule>
  </conditionalFormatting>
  <conditionalFormatting sqref="R12">
    <cfRule type="cellIs" dxfId="16378" priority="2502" operator="lessThan">
      <formula>$C$4</formula>
    </cfRule>
  </conditionalFormatting>
  <conditionalFormatting sqref="R13">
    <cfRule type="cellIs" dxfId="16377" priority="2503" operator="lessThan">
      <formula>$C$4</formula>
    </cfRule>
  </conditionalFormatting>
  <conditionalFormatting sqref="R14">
    <cfRule type="cellIs" dxfId="16376" priority="2504" operator="lessThan">
      <formula>$C$4</formula>
    </cfRule>
  </conditionalFormatting>
  <conditionalFormatting sqref="R15">
    <cfRule type="cellIs" dxfId="16375" priority="2505" operator="lessThan">
      <formula>$C$4</formula>
    </cfRule>
  </conditionalFormatting>
  <conditionalFormatting sqref="R16">
    <cfRule type="cellIs" dxfId="16374" priority="2506" operator="lessThan">
      <formula>$C$4</formula>
    </cfRule>
  </conditionalFormatting>
  <conditionalFormatting sqref="R17">
    <cfRule type="cellIs" dxfId="16373" priority="2507" operator="lessThan">
      <formula>$C$4</formula>
    </cfRule>
  </conditionalFormatting>
  <conditionalFormatting sqref="R18">
    <cfRule type="cellIs" dxfId="16372" priority="2508" operator="lessThan">
      <formula>$C$4</formula>
    </cfRule>
  </conditionalFormatting>
  <conditionalFormatting sqref="R19">
    <cfRule type="cellIs" dxfId="16371" priority="2509" operator="lessThan">
      <formula>$C$4</formula>
    </cfRule>
  </conditionalFormatting>
  <conditionalFormatting sqref="R20">
    <cfRule type="cellIs" dxfId="16370" priority="2510" operator="lessThan">
      <formula>$C$4</formula>
    </cfRule>
  </conditionalFormatting>
  <conditionalFormatting sqref="R21">
    <cfRule type="cellIs" dxfId="16369" priority="2511" operator="lessThan">
      <formula>$C$4</formula>
    </cfRule>
  </conditionalFormatting>
  <conditionalFormatting sqref="R22">
    <cfRule type="cellIs" dxfId="16368" priority="2512" operator="lessThan">
      <formula>$C$4</formula>
    </cfRule>
  </conditionalFormatting>
  <conditionalFormatting sqref="R23">
    <cfRule type="cellIs" dxfId="16367" priority="2513" operator="lessThan">
      <formula>$C$4</formula>
    </cfRule>
  </conditionalFormatting>
  <conditionalFormatting sqref="R24">
    <cfRule type="cellIs" dxfId="16366" priority="2514" operator="lessThan">
      <formula>$C$4</formula>
    </cfRule>
  </conditionalFormatting>
  <conditionalFormatting sqref="R25">
    <cfRule type="cellIs" dxfId="16365" priority="2515" operator="lessThan">
      <formula>$C$4</formula>
    </cfRule>
  </conditionalFormatting>
  <conditionalFormatting sqref="R26">
    <cfRule type="cellIs" dxfId="16364" priority="2516" operator="lessThan">
      <formula>$C$4</formula>
    </cfRule>
  </conditionalFormatting>
  <conditionalFormatting sqref="R27">
    <cfRule type="cellIs" dxfId="16363" priority="2517" operator="lessThan">
      <formula>$C$4</formula>
    </cfRule>
  </conditionalFormatting>
  <conditionalFormatting sqref="R28">
    <cfRule type="cellIs" dxfId="16362" priority="2518" operator="lessThan">
      <formula>$C$4</formula>
    </cfRule>
  </conditionalFormatting>
  <conditionalFormatting sqref="R29">
    <cfRule type="cellIs" dxfId="16361" priority="2519" operator="lessThan">
      <formula>$C$4</formula>
    </cfRule>
  </conditionalFormatting>
  <conditionalFormatting sqref="R30">
    <cfRule type="cellIs" dxfId="16360" priority="2520" operator="lessThan">
      <formula>$C$4</formula>
    </cfRule>
  </conditionalFormatting>
  <conditionalFormatting sqref="R31">
    <cfRule type="cellIs" dxfId="16359" priority="2521" operator="lessThan">
      <formula>$C$4</formula>
    </cfRule>
  </conditionalFormatting>
  <conditionalFormatting sqref="R32">
    <cfRule type="cellIs" dxfId="16358" priority="2522" operator="lessThan">
      <formula>$C$4</formula>
    </cfRule>
  </conditionalFormatting>
  <conditionalFormatting sqref="R33">
    <cfRule type="cellIs" dxfId="16357" priority="2523" operator="lessThan">
      <formula>$C$4</formula>
    </cfRule>
  </conditionalFormatting>
  <conditionalFormatting sqref="R34">
    <cfRule type="cellIs" dxfId="16356" priority="2524" operator="lessThan">
      <formula>$C$4</formula>
    </cfRule>
  </conditionalFormatting>
  <conditionalFormatting sqref="R35">
    <cfRule type="cellIs" dxfId="16355" priority="2525" operator="lessThan">
      <formula>$C$4</formula>
    </cfRule>
  </conditionalFormatting>
  <conditionalFormatting sqref="R36">
    <cfRule type="cellIs" dxfId="16354" priority="2526" operator="lessThan">
      <formula>$C$4</formula>
    </cfRule>
  </conditionalFormatting>
  <conditionalFormatting sqref="R37">
    <cfRule type="cellIs" dxfId="16353" priority="2527" operator="lessThan">
      <formula>$C$4</formula>
    </cfRule>
  </conditionalFormatting>
  <conditionalFormatting sqref="R38">
    <cfRule type="cellIs" dxfId="16352" priority="2528" operator="lessThan">
      <formula>$C$4</formula>
    </cfRule>
  </conditionalFormatting>
  <conditionalFormatting sqref="R39">
    <cfRule type="cellIs" dxfId="16351" priority="2529" operator="lessThan">
      <formula>$C$4</formula>
    </cfRule>
  </conditionalFormatting>
  <conditionalFormatting sqref="R40">
    <cfRule type="cellIs" dxfId="16350" priority="2530" operator="lessThan">
      <formula>$C$4</formula>
    </cfRule>
  </conditionalFormatting>
  <conditionalFormatting sqref="R41">
    <cfRule type="cellIs" dxfId="16349" priority="2531" operator="lessThan">
      <formula>$C$4</formula>
    </cfRule>
  </conditionalFormatting>
  <conditionalFormatting sqref="R42">
    <cfRule type="cellIs" dxfId="16348" priority="2532" operator="lessThan">
      <formula>$C$4</formula>
    </cfRule>
  </conditionalFormatting>
  <conditionalFormatting sqref="R43">
    <cfRule type="cellIs" dxfId="16347" priority="2533" operator="lessThan">
      <formula>$C$4</formula>
    </cfRule>
  </conditionalFormatting>
  <conditionalFormatting sqref="R44">
    <cfRule type="cellIs" dxfId="16346" priority="2534" operator="lessThan">
      <formula>$C$4</formula>
    </cfRule>
  </conditionalFormatting>
  <conditionalFormatting sqref="R45">
    <cfRule type="cellIs" dxfId="16345" priority="2535" operator="lessThan">
      <formula>$C$4</formula>
    </cfRule>
  </conditionalFormatting>
  <conditionalFormatting sqref="R46">
    <cfRule type="cellIs" dxfId="16344" priority="2536" operator="lessThan">
      <formula>$C$4</formula>
    </cfRule>
  </conditionalFormatting>
  <conditionalFormatting sqref="R47">
    <cfRule type="cellIs" dxfId="16343" priority="2537" operator="lessThan">
      <formula>$C$4</formula>
    </cfRule>
  </conditionalFormatting>
  <conditionalFormatting sqref="R48">
    <cfRule type="cellIs" dxfId="16342" priority="2538" operator="lessThan">
      <formula>$C$4</formula>
    </cfRule>
  </conditionalFormatting>
  <conditionalFormatting sqref="R49">
    <cfRule type="cellIs" dxfId="16341" priority="2539" operator="lessThan">
      <formula>$C$4</formula>
    </cfRule>
  </conditionalFormatting>
  <conditionalFormatting sqref="R50">
    <cfRule type="cellIs" dxfId="16340" priority="2540" operator="lessThan">
      <formula>$C$4</formula>
    </cfRule>
  </conditionalFormatting>
  <conditionalFormatting sqref="R51">
    <cfRule type="cellIs" dxfId="16339" priority="2541" operator="lessThan">
      <formula>$C$4</formula>
    </cfRule>
  </conditionalFormatting>
  <conditionalFormatting sqref="R52">
    <cfRule type="cellIs" dxfId="16338" priority="2542" operator="lessThan">
      <formula>$C$4</formula>
    </cfRule>
  </conditionalFormatting>
  <conditionalFormatting sqref="R53">
    <cfRule type="cellIs" dxfId="16337" priority="2543" operator="lessThan">
      <formula>$C$4</formula>
    </cfRule>
  </conditionalFormatting>
  <conditionalFormatting sqref="R54">
    <cfRule type="cellIs" dxfId="16336" priority="2544" operator="lessThan">
      <formula>$C$4</formula>
    </cfRule>
  </conditionalFormatting>
  <conditionalFormatting sqref="R55">
    <cfRule type="cellIs" dxfId="16335" priority="2545" operator="lessThan">
      <formula>$C$4</formula>
    </cfRule>
  </conditionalFormatting>
  <conditionalFormatting sqref="R56">
    <cfRule type="cellIs" dxfId="16334" priority="2546" operator="lessThan">
      <formula>$C$4</formula>
    </cfRule>
  </conditionalFormatting>
  <conditionalFormatting sqref="R57">
    <cfRule type="cellIs" dxfId="16333" priority="2547" operator="lessThan">
      <formula>$C$4</formula>
    </cfRule>
  </conditionalFormatting>
  <conditionalFormatting sqref="R58">
    <cfRule type="cellIs" dxfId="16332" priority="2548" operator="lessThan">
      <formula>$C$4</formula>
    </cfRule>
  </conditionalFormatting>
  <conditionalFormatting sqref="R59">
    <cfRule type="cellIs" dxfId="16331" priority="2549" operator="lessThan">
      <formula>$C$4</formula>
    </cfRule>
  </conditionalFormatting>
  <conditionalFormatting sqref="R60">
    <cfRule type="cellIs" dxfId="16330" priority="2550" operator="lessThan">
      <formula>$C$4</formula>
    </cfRule>
  </conditionalFormatting>
  <conditionalFormatting sqref="S11">
    <cfRule type="cellIs" dxfId="16329" priority="2551" operator="lessThan">
      <formula>$C$4</formula>
    </cfRule>
  </conditionalFormatting>
  <conditionalFormatting sqref="S12">
    <cfRule type="cellIs" dxfId="16328" priority="2552" operator="lessThan">
      <formula>$C$4</formula>
    </cfRule>
  </conditionalFormatting>
  <conditionalFormatting sqref="S13">
    <cfRule type="cellIs" dxfId="16327" priority="2553" operator="lessThan">
      <formula>$C$4</formula>
    </cfRule>
  </conditionalFormatting>
  <conditionalFormatting sqref="S14">
    <cfRule type="cellIs" dxfId="16326" priority="2554" operator="lessThan">
      <formula>$C$4</formula>
    </cfRule>
  </conditionalFormatting>
  <conditionalFormatting sqref="S15">
    <cfRule type="cellIs" dxfId="16325" priority="2555" operator="lessThan">
      <formula>$C$4</formula>
    </cfRule>
  </conditionalFormatting>
  <conditionalFormatting sqref="S16">
    <cfRule type="cellIs" dxfId="16324" priority="2556" operator="lessThan">
      <formula>$C$4</formula>
    </cfRule>
  </conditionalFormatting>
  <conditionalFormatting sqref="S17">
    <cfRule type="cellIs" dxfId="16323" priority="2557" operator="lessThan">
      <formula>$C$4</formula>
    </cfRule>
  </conditionalFormatting>
  <conditionalFormatting sqref="S18">
    <cfRule type="cellIs" dxfId="16322" priority="2558" operator="lessThan">
      <formula>$C$4</formula>
    </cfRule>
  </conditionalFormatting>
  <conditionalFormatting sqref="S19">
    <cfRule type="cellIs" dxfId="16321" priority="2559" operator="lessThan">
      <formula>$C$4</formula>
    </cfRule>
  </conditionalFormatting>
  <conditionalFormatting sqref="S20">
    <cfRule type="cellIs" dxfId="16320" priority="2560" operator="lessThan">
      <formula>$C$4</formula>
    </cfRule>
  </conditionalFormatting>
  <conditionalFormatting sqref="S21">
    <cfRule type="cellIs" dxfId="16319" priority="2561" operator="lessThan">
      <formula>$C$4</formula>
    </cfRule>
  </conditionalFormatting>
  <conditionalFormatting sqref="S22">
    <cfRule type="cellIs" dxfId="16318" priority="2562" operator="lessThan">
      <formula>$C$4</formula>
    </cfRule>
  </conditionalFormatting>
  <conditionalFormatting sqref="S23">
    <cfRule type="cellIs" dxfId="16317" priority="2563" operator="lessThan">
      <formula>$C$4</formula>
    </cfRule>
  </conditionalFormatting>
  <conditionalFormatting sqref="S24">
    <cfRule type="cellIs" dxfId="16316" priority="2564" operator="lessThan">
      <formula>$C$4</formula>
    </cfRule>
  </conditionalFormatting>
  <conditionalFormatting sqref="S25">
    <cfRule type="cellIs" dxfId="16315" priority="2565" operator="lessThan">
      <formula>$C$4</formula>
    </cfRule>
  </conditionalFormatting>
  <conditionalFormatting sqref="S26">
    <cfRule type="cellIs" dxfId="16314" priority="2566" operator="lessThan">
      <formula>$C$4</formula>
    </cfRule>
  </conditionalFormatting>
  <conditionalFormatting sqref="S27">
    <cfRule type="cellIs" dxfId="16313" priority="2567" operator="lessThan">
      <formula>$C$4</formula>
    </cfRule>
  </conditionalFormatting>
  <conditionalFormatting sqref="S28">
    <cfRule type="cellIs" dxfId="16312" priority="2568" operator="lessThan">
      <formula>$C$4</formula>
    </cfRule>
  </conditionalFormatting>
  <conditionalFormatting sqref="S29">
    <cfRule type="cellIs" dxfId="16311" priority="2569" operator="lessThan">
      <formula>$C$4</formula>
    </cfRule>
  </conditionalFormatting>
  <conditionalFormatting sqref="S30">
    <cfRule type="cellIs" dxfId="16310" priority="2570" operator="lessThan">
      <formula>$C$4</formula>
    </cfRule>
  </conditionalFormatting>
  <conditionalFormatting sqref="S31">
    <cfRule type="cellIs" dxfId="16309" priority="2571" operator="lessThan">
      <formula>$C$4</formula>
    </cfRule>
  </conditionalFormatting>
  <conditionalFormatting sqref="S32">
    <cfRule type="cellIs" dxfId="16308" priority="2572" operator="lessThan">
      <formula>$C$4</formula>
    </cfRule>
  </conditionalFormatting>
  <conditionalFormatting sqref="S33">
    <cfRule type="cellIs" dxfId="16307" priority="2573" operator="lessThan">
      <formula>$C$4</formula>
    </cfRule>
  </conditionalFormatting>
  <conditionalFormatting sqref="S34">
    <cfRule type="cellIs" dxfId="16306" priority="2574" operator="lessThan">
      <formula>$C$4</formula>
    </cfRule>
  </conditionalFormatting>
  <conditionalFormatting sqref="S35">
    <cfRule type="cellIs" dxfId="16305" priority="2575" operator="lessThan">
      <formula>$C$4</formula>
    </cfRule>
  </conditionalFormatting>
  <conditionalFormatting sqref="S36">
    <cfRule type="cellIs" dxfId="16304" priority="2576" operator="lessThan">
      <formula>$C$4</formula>
    </cfRule>
  </conditionalFormatting>
  <conditionalFormatting sqref="S37">
    <cfRule type="cellIs" dxfId="16303" priority="2577" operator="lessThan">
      <formula>$C$4</formula>
    </cfRule>
  </conditionalFormatting>
  <conditionalFormatting sqref="S38">
    <cfRule type="cellIs" dxfId="16302" priority="2578" operator="lessThan">
      <formula>$C$4</formula>
    </cfRule>
  </conditionalFormatting>
  <conditionalFormatting sqref="S39">
    <cfRule type="cellIs" dxfId="16301" priority="2579" operator="lessThan">
      <formula>$C$4</formula>
    </cfRule>
  </conditionalFormatting>
  <conditionalFormatting sqref="S40">
    <cfRule type="cellIs" dxfId="16300" priority="2580" operator="lessThan">
      <formula>$C$4</formula>
    </cfRule>
  </conditionalFormatting>
  <conditionalFormatting sqref="S41">
    <cfRule type="cellIs" dxfId="16299" priority="2581" operator="lessThan">
      <formula>$C$4</formula>
    </cfRule>
  </conditionalFormatting>
  <conditionalFormatting sqref="S42">
    <cfRule type="cellIs" dxfId="16298" priority="2582" operator="lessThan">
      <formula>$C$4</formula>
    </cfRule>
  </conditionalFormatting>
  <conditionalFormatting sqref="S43">
    <cfRule type="cellIs" dxfId="16297" priority="2583" operator="lessThan">
      <formula>$C$4</formula>
    </cfRule>
  </conditionalFormatting>
  <conditionalFormatting sqref="S44">
    <cfRule type="cellIs" dxfId="16296" priority="2584" operator="lessThan">
      <formula>$C$4</formula>
    </cfRule>
  </conditionalFormatting>
  <conditionalFormatting sqref="S45">
    <cfRule type="cellIs" dxfId="16295" priority="2585" operator="lessThan">
      <formula>$C$4</formula>
    </cfRule>
  </conditionalFormatting>
  <conditionalFormatting sqref="S46">
    <cfRule type="cellIs" dxfId="16294" priority="2586" operator="lessThan">
      <formula>$C$4</formula>
    </cfRule>
  </conditionalFormatting>
  <conditionalFormatting sqref="S47">
    <cfRule type="cellIs" dxfId="16293" priority="2587" operator="lessThan">
      <formula>$C$4</formula>
    </cfRule>
  </conditionalFormatting>
  <conditionalFormatting sqref="S48">
    <cfRule type="cellIs" dxfId="16292" priority="2588" operator="lessThan">
      <formula>$C$4</formula>
    </cfRule>
  </conditionalFormatting>
  <conditionalFormatting sqref="S49">
    <cfRule type="cellIs" dxfId="16291" priority="2589" operator="lessThan">
      <formula>$C$4</formula>
    </cfRule>
  </conditionalFormatting>
  <conditionalFormatting sqref="S50">
    <cfRule type="cellIs" dxfId="16290" priority="2590" operator="lessThan">
      <formula>$C$4</formula>
    </cfRule>
  </conditionalFormatting>
  <conditionalFormatting sqref="S51">
    <cfRule type="cellIs" dxfId="16289" priority="2591" operator="lessThan">
      <formula>$C$4</formula>
    </cfRule>
  </conditionalFormatting>
  <conditionalFormatting sqref="S52">
    <cfRule type="cellIs" dxfId="16288" priority="2592" operator="lessThan">
      <formula>$C$4</formula>
    </cfRule>
  </conditionalFormatting>
  <conditionalFormatting sqref="S53">
    <cfRule type="cellIs" dxfId="16287" priority="2593" operator="lessThan">
      <formula>$C$4</formula>
    </cfRule>
  </conditionalFormatting>
  <conditionalFormatting sqref="S54">
    <cfRule type="cellIs" dxfId="16286" priority="2594" operator="lessThan">
      <formula>$C$4</formula>
    </cfRule>
  </conditionalFormatting>
  <conditionalFormatting sqref="S55">
    <cfRule type="cellIs" dxfId="16285" priority="2595" operator="lessThan">
      <formula>$C$4</formula>
    </cfRule>
  </conditionalFormatting>
  <conditionalFormatting sqref="S56">
    <cfRule type="cellIs" dxfId="16284" priority="2596" operator="lessThan">
      <formula>$C$4</formula>
    </cfRule>
  </conditionalFormatting>
  <conditionalFormatting sqref="S57">
    <cfRule type="cellIs" dxfId="16283" priority="2597" operator="lessThan">
      <formula>$C$4</formula>
    </cfRule>
  </conditionalFormatting>
  <conditionalFormatting sqref="S58">
    <cfRule type="cellIs" dxfId="16282" priority="2598" operator="lessThan">
      <formula>$C$4</formula>
    </cfRule>
  </conditionalFormatting>
  <conditionalFormatting sqref="S59">
    <cfRule type="cellIs" dxfId="16281" priority="2599" operator="lessThan">
      <formula>$C$4</formula>
    </cfRule>
  </conditionalFormatting>
  <conditionalFormatting sqref="S60">
    <cfRule type="cellIs" dxfId="16280" priority="2600" operator="lessThan">
      <formula>$C$4</formula>
    </cfRule>
  </conditionalFormatting>
  <conditionalFormatting sqref="U11">
    <cfRule type="cellIs" dxfId="16279" priority="2601" operator="lessThan">
      <formula>$C$4</formula>
    </cfRule>
  </conditionalFormatting>
  <conditionalFormatting sqref="U12">
    <cfRule type="cellIs" dxfId="16278" priority="2602" operator="lessThan">
      <formula>$C$4</formula>
    </cfRule>
  </conditionalFormatting>
  <conditionalFormatting sqref="U13">
    <cfRule type="cellIs" dxfId="16277" priority="2603" operator="lessThan">
      <formula>$C$4</formula>
    </cfRule>
  </conditionalFormatting>
  <conditionalFormatting sqref="U14">
    <cfRule type="cellIs" dxfId="16276" priority="2604" operator="lessThan">
      <formula>$C$4</formula>
    </cfRule>
  </conditionalFormatting>
  <conditionalFormatting sqref="U15">
    <cfRule type="cellIs" dxfId="16275" priority="2605" operator="lessThan">
      <formula>$C$4</formula>
    </cfRule>
  </conditionalFormatting>
  <conditionalFormatting sqref="U16">
    <cfRule type="cellIs" dxfId="16274" priority="2606" operator="lessThan">
      <formula>$C$4</formula>
    </cfRule>
  </conditionalFormatting>
  <conditionalFormatting sqref="U17">
    <cfRule type="cellIs" dxfId="16273" priority="2607" operator="lessThan">
      <formula>$C$4</formula>
    </cfRule>
  </conditionalFormatting>
  <conditionalFormatting sqref="U18">
    <cfRule type="cellIs" dxfId="16272" priority="2608" operator="lessThan">
      <formula>$C$4</formula>
    </cfRule>
  </conditionalFormatting>
  <conditionalFormatting sqref="U19">
    <cfRule type="cellIs" dxfId="16271" priority="2609" operator="lessThan">
      <formula>$C$4</formula>
    </cfRule>
  </conditionalFormatting>
  <conditionalFormatting sqref="U20">
    <cfRule type="cellIs" dxfId="16270" priority="2610" operator="lessThan">
      <formula>$C$4</formula>
    </cfRule>
  </conditionalFormatting>
  <conditionalFormatting sqref="U21">
    <cfRule type="cellIs" dxfId="16269" priority="2611" operator="lessThan">
      <formula>$C$4</formula>
    </cfRule>
  </conditionalFormatting>
  <conditionalFormatting sqref="U22">
    <cfRule type="cellIs" dxfId="16268" priority="2612" operator="lessThan">
      <formula>$C$4</formula>
    </cfRule>
  </conditionalFormatting>
  <conditionalFormatting sqref="U23">
    <cfRule type="cellIs" dxfId="16267" priority="2613" operator="lessThan">
      <formula>$C$4</formula>
    </cfRule>
  </conditionalFormatting>
  <conditionalFormatting sqref="U24">
    <cfRule type="cellIs" dxfId="16266" priority="2614" operator="lessThan">
      <formula>$C$4</formula>
    </cfRule>
  </conditionalFormatting>
  <conditionalFormatting sqref="U25">
    <cfRule type="cellIs" dxfId="16265" priority="2615" operator="lessThan">
      <formula>$C$4</formula>
    </cfRule>
  </conditionalFormatting>
  <conditionalFormatting sqref="U26">
    <cfRule type="cellIs" dxfId="16264" priority="2616" operator="lessThan">
      <formula>$C$4</formula>
    </cfRule>
  </conditionalFormatting>
  <conditionalFormatting sqref="U27">
    <cfRule type="cellIs" dxfId="16263" priority="2617" operator="lessThan">
      <formula>$C$4</formula>
    </cfRule>
  </conditionalFormatting>
  <conditionalFormatting sqref="U28">
    <cfRule type="cellIs" dxfId="16262" priority="2618" operator="lessThan">
      <formula>$C$4</formula>
    </cfRule>
  </conditionalFormatting>
  <conditionalFormatting sqref="U29">
    <cfRule type="cellIs" dxfId="16261" priority="2619" operator="lessThan">
      <formula>$C$4</formula>
    </cfRule>
  </conditionalFormatting>
  <conditionalFormatting sqref="U30">
    <cfRule type="cellIs" dxfId="16260" priority="2620" operator="lessThan">
      <formula>$C$4</formula>
    </cfRule>
  </conditionalFormatting>
  <conditionalFormatting sqref="U31">
    <cfRule type="cellIs" dxfId="16259" priority="2621" operator="lessThan">
      <formula>$C$4</formula>
    </cfRule>
  </conditionalFormatting>
  <conditionalFormatting sqref="U32">
    <cfRule type="cellIs" dxfId="16258" priority="2622" operator="lessThan">
      <formula>$C$4</formula>
    </cfRule>
  </conditionalFormatting>
  <conditionalFormatting sqref="U33">
    <cfRule type="cellIs" dxfId="16257" priority="2623" operator="lessThan">
      <formula>$C$4</formula>
    </cfRule>
  </conditionalFormatting>
  <conditionalFormatting sqref="U34">
    <cfRule type="cellIs" dxfId="16256" priority="2624" operator="lessThan">
      <formula>$C$4</formula>
    </cfRule>
  </conditionalFormatting>
  <conditionalFormatting sqref="U35">
    <cfRule type="cellIs" dxfId="16255" priority="2625" operator="lessThan">
      <formula>$C$4</formula>
    </cfRule>
  </conditionalFormatting>
  <conditionalFormatting sqref="U36">
    <cfRule type="cellIs" dxfId="16254" priority="2626" operator="lessThan">
      <formula>$C$4</formula>
    </cfRule>
  </conditionalFormatting>
  <conditionalFormatting sqref="U37">
    <cfRule type="cellIs" dxfId="16253" priority="2627" operator="lessThan">
      <formula>$C$4</formula>
    </cfRule>
  </conditionalFormatting>
  <conditionalFormatting sqref="U38">
    <cfRule type="cellIs" dxfId="16252" priority="2628" operator="lessThan">
      <formula>$C$4</formula>
    </cfRule>
  </conditionalFormatting>
  <conditionalFormatting sqref="U39">
    <cfRule type="cellIs" dxfId="16251" priority="2629" operator="lessThan">
      <formula>$C$4</formula>
    </cfRule>
  </conditionalFormatting>
  <conditionalFormatting sqref="U40">
    <cfRule type="cellIs" dxfId="16250" priority="2630" operator="lessThan">
      <formula>$C$4</formula>
    </cfRule>
  </conditionalFormatting>
  <conditionalFormatting sqref="U41">
    <cfRule type="cellIs" dxfId="16249" priority="2631" operator="lessThan">
      <formula>$C$4</formula>
    </cfRule>
  </conditionalFormatting>
  <conditionalFormatting sqref="U42">
    <cfRule type="cellIs" dxfId="16248" priority="2632" operator="lessThan">
      <formula>$C$4</formula>
    </cfRule>
  </conditionalFormatting>
  <conditionalFormatting sqref="U43">
    <cfRule type="cellIs" dxfId="16247" priority="2633" operator="lessThan">
      <formula>$C$4</formula>
    </cfRule>
  </conditionalFormatting>
  <conditionalFormatting sqref="U44">
    <cfRule type="cellIs" dxfId="16246" priority="2634" operator="lessThan">
      <formula>$C$4</formula>
    </cfRule>
  </conditionalFormatting>
  <conditionalFormatting sqref="U45">
    <cfRule type="cellIs" dxfId="16245" priority="2635" operator="lessThan">
      <formula>$C$4</formula>
    </cfRule>
  </conditionalFormatting>
  <conditionalFormatting sqref="U46">
    <cfRule type="cellIs" dxfId="16244" priority="2636" operator="lessThan">
      <formula>$C$4</formula>
    </cfRule>
  </conditionalFormatting>
  <conditionalFormatting sqref="U47">
    <cfRule type="cellIs" dxfId="16243" priority="2637" operator="lessThan">
      <formula>$C$4</formula>
    </cfRule>
  </conditionalFormatting>
  <conditionalFormatting sqref="U48">
    <cfRule type="cellIs" dxfId="16242" priority="2638" operator="lessThan">
      <formula>$C$4</formula>
    </cfRule>
  </conditionalFormatting>
  <conditionalFormatting sqref="U49">
    <cfRule type="cellIs" dxfId="16241" priority="2639" operator="lessThan">
      <formula>$C$4</formula>
    </cfRule>
  </conditionalFormatting>
  <conditionalFormatting sqref="U50">
    <cfRule type="cellIs" dxfId="16240" priority="2640" operator="lessThan">
      <formula>$C$4</formula>
    </cfRule>
  </conditionalFormatting>
  <conditionalFormatting sqref="U51">
    <cfRule type="cellIs" dxfId="16239" priority="2641" operator="lessThan">
      <formula>$C$4</formula>
    </cfRule>
  </conditionalFormatting>
  <conditionalFormatting sqref="U52">
    <cfRule type="cellIs" dxfId="16238" priority="2642" operator="lessThan">
      <formula>$C$4</formula>
    </cfRule>
  </conditionalFormatting>
  <conditionalFormatting sqref="U53">
    <cfRule type="cellIs" dxfId="16237" priority="2643" operator="lessThan">
      <formula>$C$4</formula>
    </cfRule>
  </conditionalFormatting>
  <conditionalFormatting sqref="U54">
    <cfRule type="cellIs" dxfId="16236" priority="2644" operator="lessThan">
      <formula>$C$4</formula>
    </cfRule>
  </conditionalFormatting>
  <conditionalFormatting sqref="U55">
    <cfRule type="cellIs" dxfId="16235" priority="2645" operator="lessThan">
      <formula>$C$4</formula>
    </cfRule>
  </conditionalFormatting>
  <conditionalFormatting sqref="U56">
    <cfRule type="cellIs" dxfId="16234" priority="2646" operator="lessThan">
      <formula>$C$4</formula>
    </cfRule>
  </conditionalFormatting>
  <conditionalFormatting sqref="U57">
    <cfRule type="cellIs" dxfId="16233" priority="2647" operator="lessThan">
      <formula>$C$4</formula>
    </cfRule>
  </conditionalFormatting>
  <conditionalFormatting sqref="U58">
    <cfRule type="cellIs" dxfId="16232" priority="2648" operator="lessThan">
      <formula>$C$4</formula>
    </cfRule>
  </conditionalFormatting>
  <conditionalFormatting sqref="U59">
    <cfRule type="cellIs" dxfId="16231" priority="2649" operator="lessThan">
      <formula>$C$4</formula>
    </cfRule>
  </conditionalFormatting>
  <conditionalFormatting sqref="U60">
    <cfRule type="cellIs" dxfId="16230" priority="2650" operator="lessThan">
      <formula>$C$4</formula>
    </cfRule>
  </conditionalFormatting>
  <conditionalFormatting sqref="V11">
    <cfRule type="cellIs" dxfId="16229" priority="2651" operator="lessThan">
      <formula>$C$4</formula>
    </cfRule>
  </conditionalFormatting>
  <conditionalFormatting sqref="V12">
    <cfRule type="cellIs" dxfId="16228" priority="2652" operator="lessThan">
      <formula>$C$4</formula>
    </cfRule>
  </conditionalFormatting>
  <conditionalFormatting sqref="V13">
    <cfRule type="cellIs" dxfId="16227" priority="2653" operator="lessThan">
      <formula>$C$4</formula>
    </cfRule>
  </conditionalFormatting>
  <conditionalFormatting sqref="V14">
    <cfRule type="cellIs" dxfId="16226" priority="2654" operator="lessThan">
      <formula>$C$4</formula>
    </cfRule>
  </conditionalFormatting>
  <conditionalFormatting sqref="V15">
    <cfRule type="cellIs" dxfId="16225" priority="2655" operator="lessThan">
      <formula>$C$4</formula>
    </cfRule>
  </conditionalFormatting>
  <conditionalFormatting sqref="V16">
    <cfRule type="cellIs" dxfId="16224" priority="2656" operator="lessThan">
      <formula>$C$4</formula>
    </cfRule>
  </conditionalFormatting>
  <conditionalFormatting sqref="V17">
    <cfRule type="cellIs" dxfId="16223" priority="2657" operator="lessThan">
      <formula>$C$4</formula>
    </cfRule>
  </conditionalFormatting>
  <conditionalFormatting sqref="V18">
    <cfRule type="cellIs" dxfId="16222" priority="2658" operator="lessThan">
      <formula>$C$4</formula>
    </cfRule>
  </conditionalFormatting>
  <conditionalFormatting sqref="V19">
    <cfRule type="cellIs" dxfId="16221" priority="2659" operator="lessThan">
      <formula>$C$4</formula>
    </cfRule>
  </conditionalFormatting>
  <conditionalFormatting sqref="V20">
    <cfRule type="cellIs" dxfId="16220" priority="2660" operator="lessThan">
      <formula>$C$4</formula>
    </cfRule>
  </conditionalFormatting>
  <conditionalFormatting sqref="V21">
    <cfRule type="cellIs" dxfId="16219" priority="2661" operator="lessThan">
      <formula>$C$4</formula>
    </cfRule>
  </conditionalFormatting>
  <conditionalFormatting sqref="V22">
    <cfRule type="cellIs" dxfId="16218" priority="2662" operator="lessThan">
      <formula>$C$4</formula>
    </cfRule>
  </conditionalFormatting>
  <conditionalFormatting sqref="V23">
    <cfRule type="cellIs" dxfId="16217" priority="2663" operator="lessThan">
      <formula>$C$4</formula>
    </cfRule>
  </conditionalFormatting>
  <conditionalFormatting sqref="V24">
    <cfRule type="cellIs" dxfId="16216" priority="2664" operator="lessThan">
      <formula>$C$4</formula>
    </cfRule>
  </conditionalFormatting>
  <conditionalFormatting sqref="V25">
    <cfRule type="cellIs" dxfId="16215" priority="2665" operator="lessThan">
      <formula>$C$4</formula>
    </cfRule>
  </conditionalFormatting>
  <conditionalFormatting sqref="V26">
    <cfRule type="cellIs" dxfId="16214" priority="2666" operator="lessThan">
      <formula>$C$4</formula>
    </cfRule>
  </conditionalFormatting>
  <conditionalFormatting sqref="V27">
    <cfRule type="cellIs" dxfId="16213" priority="2667" operator="lessThan">
      <formula>$C$4</formula>
    </cfRule>
  </conditionalFormatting>
  <conditionalFormatting sqref="V28">
    <cfRule type="cellIs" dxfId="16212" priority="2668" operator="lessThan">
      <formula>$C$4</formula>
    </cfRule>
  </conditionalFormatting>
  <conditionalFormatting sqref="V29">
    <cfRule type="cellIs" dxfId="16211" priority="2669" operator="lessThan">
      <formula>$C$4</formula>
    </cfRule>
  </conditionalFormatting>
  <conditionalFormatting sqref="V30">
    <cfRule type="cellIs" dxfId="16210" priority="2670" operator="lessThan">
      <formula>$C$4</formula>
    </cfRule>
  </conditionalFormatting>
  <conditionalFormatting sqref="V31">
    <cfRule type="cellIs" dxfId="16209" priority="2671" operator="lessThan">
      <formula>$C$4</formula>
    </cfRule>
  </conditionalFormatting>
  <conditionalFormatting sqref="V32">
    <cfRule type="cellIs" dxfId="16208" priority="2672" operator="lessThan">
      <formula>$C$4</formula>
    </cfRule>
  </conditionalFormatting>
  <conditionalFormatting sqref="V33">
    <cfRule type="cellIs" dxfId="16207" priority="2673" operator="lessThan">
      <formula>$C$4</formula>
    </cfRule>
  </conditionalFormatting>
  <conditionalFormatting sqref="V34">
    <cfRule type="cellIs" dxfId="16206" priority="2674" operator="lessThan">
      <formula>$C$4</formula>
    </cfRule>
  </conditionalFormatting>
  <conditionalFormatting sqref="V35">
    <cfRule type="cellIs" dxfId="16205" priority="2675" operator="lessThan">
      <formula>$C$4</formula>
    </cfRule>
  </conditionalFormatting>
  <conditionalFormatting sqref="V36">
    <cfRule type="cellIs" dxfId="16204" priority="2676" operator="lessThan">
      <formula>$C$4</formula>
    </cfRule>
  </conditionalFormatting>
  <conditionalFormatting sqref="V37">
    <cfRule type="cellIs" dxfId="16203" priority="2677" operator="lessThan">
      <formula>$C$4</formula>
    </cfRule>
  </conditionalFormatting>
  <conditionalFormatting sqref="V38">
    <cfRule type="cellIs" dxfId="16202" priority="2678" operator="lessThan">
      <formula>$C$4</formula>
    </cfRule>
  </conditionalFormatting>
  <conditionalFormatting sqref="V39">
    <cfRule type="cellIs" dxfId="16201" priority="2679" operator="lessThan">
      <formula>$C$4</formula>
    </cfRule>
  </conditionalFormatting>
  <conditionalFormatting sqref="V40">
    <cfRule type="cellIs" dxfId="16200" priority="2680" operator="lessThan">
      <formula>$C$4</formula>
    </cfRule>
  </conditionalFormatting>
  <conditionalFormatting sqref="V41">
    <cfRule type="cellIs" dxfId="16199" priority="2681" operator="lessThan">
      <formula>$C$4</formula>
    </cfRule>
  </conditionalFormatting>
  <conditionalFormatting sqref="V42">
    <cfRule type="cellIs" dxfId="16198" priority="2682" operator="lessThan">
      <formula>$C$4</formula>
    </cfRule>
  </conditionalFormatting>
  <conditionalFormatting sqref="V43">
    <cfRule type="cellIs" dxfId="16197" priority="2683" operator="lessThan">
      <formula>$C$4</formula>
    </cfRule>
  </conditionalFormatting>
  <conditionalFormatting sqref="V44">
    <cfRule type="cellIs" dxfId="16196" priority="2684" operator="lessThan">
      <formula>$C$4</formula>
    </cfRule>
  </conditionalFormatting>
  <conditionalFormatting sqref="V45">
    <cfRule type="cellIs" dxfId="16195" priority="2685" operator="lessThan">
      <formula>$C$4</formula>
    </cfRule>
  </conditionalFormatting>
  <conditionalFormatting sqref="V46">
    <cfRule type="cellIs" dxfId="16194" priority="2686" operator="lessThan">
      <formula>$C$4</formula>
    </cfRule>
  </conditionalFormatting>
  <conditionalFormatting sqref="V47">
    <cfRule type="cellIs" dxfId="16193" priority="2687" operator="lessThan">
      <formula>$C$4</formula>
    </cfRule>
  </conditionalFormatting>
  <conditionalFormatting sqref="V48">
    <cfRule type="cellIs" dxfId="16192" priority="2688" operator="lessThan">
      <formula>$C$4</formula>
    </cfRule>
  </conditionalFormatting>
  <conditionalFormatting sqref="V49">
    <cfRule type="cellIs" dxfId="16191" priority="2689" operator="lessThan">
      <formula>$C$4</formula>
    </cfRule>
  </conditionalFormatting>
  <conditionalFormatting sqref="V50">
    <cfRule type="cellIs" dxfId="16190" priority="2690" operator="lessThan">
      <formula>$C$4</formula>
    </cfRule>
  </conditionalFormatting>
  <conditionalFormatting sqref="V51">
    <cfRule type="cellIs" dxfId="16189" priority="2691" operator="lessThan">
      <formula>$C$4</formula>
    </cfRule>
  </conditionalFormatting>
  <conditionalFormatting sqref="V52">
    <cfRule type="cellIs" dxfId="16188" priority="2692" operator="lessThan">
      <formula>$C$4</formula>
    </cfRule>
  </conditionalFormatting>
  <conditionalFormatting sqref="V53">
    <cfRule type="cellIs" dxfId="16187" priority="2693" operator="lessThan">
      <formula>$C$4</formula>
    </cfRule>
  </conditionalFormatting>
  <conditionalFormatting sqref="V54">
    <cfRule type="cellIs" dxfId="16186" priority="2694" operator="lessThan">
      <formula>$C$4</formula>
    </cfRule>
  </conditionalFormatting>
  <conditionalFormatting sqref="V55">
    <cfRule type="cellIs" dxfId="16185" priority="2695" operator="lessThan">
      <formula>$C$4</formula>
    </cfRule>
  </conditionalFormatting>
  <conditionalFormatting sqref="V56">
    <cfRule type="cellIs" dxfId="16184" priority="2696" operator="lessThan">
      <formula>$C$4</formula>
    </cfRule>
  </conditionalFormatting>
  <conditionalFormatting sqref="V57">
    <cfRule type="cellIs" dxfId="16183" priority="2697" operator="lessThan">
      <formula>$C$4</formula>
    </cfRule>
  </conditionalFormatting>
  <conditionalFormatting sqref="V58">
    <cfRule type="cellIs" dxfId="16182" priority="2698" operator="lessThan">
      <formula>$C$4</formula>
    </cfRule>
  </conditionalFormatting>
  <conditionalFormatting sqref="V59">
    <cfRule type="cellIs" dxfId="16181" priority="2699" operator="lessThan">
      <formula>$C$4</formula>
    </cfRule>
  </conditionalFormatting>
  <conditionalFormatting sqref="V60">
    <cfRule type="cellIs" dxfId="16180" priority="2700" operator="lessThan">
      <formula>$C$4</formula>
    </cfRule>
  </conditionalFormatting>
  <conditionalFormatting sqref="CH11">
    <cfRule type="cellIs" dxfId="16179" priority="2701" operator="lessThan">
      <formula>$C$4</formula>
    </cfRule>
  </conditionalFormatting>
  <conditionalFormatting sqref="CH11">
    <cfRule type="cellIs" dxfId="16178" priority="2702" operator="lessThan">
      <formula>$C$4</formula>
    </cfRule>
  </conditionalFormatting>
  <conditionalFormatting sqref="CH12">
    <cfRule type="cellIs" dxfId="16177" priority="2703" operator="lessThan">
      <formula>$C$4</formula>
    </cfRule>
  </conditionalFormatting>
  <conditionalFormatting sqref="CH12">
    <cfRule type="cellIs" dxfId="16176" priority="2704" operator="lessThan">
      <formula>$C$4</formula>
    </cfRule>
  </conditionalFormatting>
  <conditionalFormatting sqref="CH13">
    <cfRule type="cellIs" dxfId="16175" priority="2705" operator="lessThan">
      <formula>$C$4</formula>
    </cfRule>
  </conditionalFormatting>
  <conditionalFormatting sqref="CH13">
    <cfRule type="cellIs" dxfId="16174" priority="2706" operator="lessThan">
      <formula>$C$4</formula>
    </cfRule>
  </conditionalFormatting>
  <conditionalFormatting sqref="CH14">
    <cfRule type="cellIs" dxfId="16173" priority="2707" operator="lessThan">
      <formula>$C$4</formula>
    </cfRule>
  </conditionalFormatting>
  <conditionalFormatting sqref="CH14">
    <cfRule type="cellIs" dxfId="16172" priority="2708" operator="lessThan">
      <formula>$C$4</formula>
    </cfRule>
  </conditionalFormatting>
  <conditionalFormatting sqref="CH15">
    <cfRule type="cellIs" dxfId="16171" priority="2709" operator="lessThan">
      <formula>$C$4</formula>
    </cfRule>
  </conditionalFormatting>
  <conditionalFormatting sqref="CH15">
    <cfRule type="cellIs" dxfId="16170" priority="2710" operator="lessThan">
      <formula>$C$4</formula>
    </cfRule>
  </conditionalFormatting>
  <conditionalFormatting sqref="CH16">
    <cfRule type="cellIs" dxfId="16169" priority="2711" operator="lessThan">
      <formula>$C$4</formula>
    </cfRule>
  </conditionalFormatting>
  <conditionalFormatting sqref="CH16">
    <cfRule type="cellIs" dxfId="16168" priority="2712" operator="lessThan">
      <formula>$C$4</formula>
    </cfRule>
  </conditionalFormatting>
  <conditionalFormatting sqref="CH17">
    <cfRule type="cellIs" dxfId="16167" priority="2713" operator="lessThan">
      <formula>$C$4</formula>
    </cfRule>
  </conditionalFormatting>
  <conditionalFormatting sqref="CH17">
    <cfRule type="cellIs" dxfId="16166" priority="2714" operator="lessThan">
      <formula>$C$4</formula>
    </cfRule>
  </conditionalFormatting>
  <conditionalFormatting sqref="CH18">
    <cfRule type="cellIs" dxfId="16165" priority="2715" operator="lessThan">
      <formula>$C$4</formula>
    </cfRule>
  </conditionalFormatting>
  <conditionalFormatting sqref="CH18">
    <cfRule type="cellIs" dxfId="16164" priority="2716" operator="lessThan">
      <formula>$C$4</formula>
    </cfRule>
  </conditionalFormatting>
  <conditionalFormatting sqref="CH19">
    <cfRule type="cellIs" dxfId="16163" priority="2717" operator="lessThan">
      <formula>$C$4</formula>
    </cfRule>
  </conditionalFormatting>
  <conditionalFormatting sqref="CH19">
    <cfRule type="cellIs" dxfId="16162" priority="2718" operator="lessThan">
      <formula>$C$4</formula>
    </cfRule>
  </conditionalFormatting>
  <conditionalFormatting sqref="CH20">
    <cfRule type="cellIs" dxfId="16161" priority="2719" operator="lessThan">
      <formula>$C$4</formula>
    </cfRule>
  </conditionalFormatting>
  <conditionalFormatting sqref="CH20">
    <cfRule type="cellIs" dxfId="16160" priority="2720" operator="lessThan">
      <formula>$C$4</formula>
    </cfRule>
  </conditionalFormatting>
  <conditionalFormatting sqref="CH21">
    <cfRule type="cellIs" dxfId="16159" priority="2721" operator="lessThan">
      <formula>$C$4</formula>
    </cfRule>
  </conditionalFormatting>
  <conditionalFormatting sqref="CH21">
    <cfRule type="cellIs" dxfId="16158" priority="2722" operator="lessThan">
      <formula>$C$4</formula>
    </cfRule>
  </conditionalFormatting>
  <conditionalFormatting sqref="CH22">
    <cfRule type="cellIs" dxfId="16157" priority="2723" operator="lessThan">
      <formula>$C$4</formula>
    </cfRule>
  </conditionalFormatting>
  <conditionalFormatting sqref="CH22">
    <cfRule type="cellIs" dxfId="16156" priority="2724" operator="lessThan">
      <formula>$C$4</formula>
    </cfRule>
  </conditionalFormatting>
  <conditionalFormatting sqref="CH23">
    <cfRule type="cellIs" dxfId="16155" priority="2725" operator="lessThan">
      <formula>$C$4</formula>
    </cfRule>
  </conditionalFormatting>
  <conditionalFormatting sqref="CH23">
    <cfRule type="cellIs" dxfId="16154" priority="2726" operator="lessThan">
      <formula>$C$4</formula>
    </cfRule>
  </conditionalFormatting>
  <conditionalFormatting sqref="CH24">
    <cfRule type="cellIs" dxfId="16153" priority="2727" operator="lessThan">
      <formula>$C$4</formula>
    </cfRule>
  </conditionalFormatting>
  <conditionalFormatting sqref="CH24">
    <cfRule type="cellIs" dxfId="16152" priority="2728" operator="lessThan">
      <formula>$C$4</formula>
    </cfRule>
  </conditionalFormatting>
  <conditionalFormatting sqref="CH25">
    <cfRule type="cellIs" dxfId="16151" priority="2729" operator="lessThan">
      <formula>$C$4</formula>
    </cfRule>
  </conditionalFormatting>
  <conditionalFormatting sqref="CH25">
    <cfRule type="cellIs" dxfId="16150" priority="2730" operator="lessThan">
      <formula>$C$4</formula>
    </cfRule>
  </conditionalFormatting>
  <conditionalFormatting sqref="CH26">
    <cfRule type="cellIs" dxfId="16149" priority="2731" operator="lessThan">
      <formula>$C$4</formula>
    </cfRule>
  </conditionalFormatting>
  <conditionalFormatting sqref="CH26">
    <cfRule type="cellIs" dxfId="16148" priority="2732" operator="lessThan">
      <formula>$C$4</formula>
    </cfRule>
  </conditionalFormatting>
  <conditionalFormatting sqref="CH27">
    <cfRule type="cellIs" dxfId="16147" priority="2733" operator="lessThan">
      <formula>$C$4</formula>
    </cfRule>
  </conditionalFormatting>
  <conditionalFormatting sqref="CH27">
    <cfRule type="cellIs" dxfId="16146" priority="2734" operator="lessThan">
      <formula>$C$4</formula>
    </cfRule>
  </conditionalFormatting>
  <conditionalFormatting sqref="CH28">
    <cfRule type="cellIs" dxfId="16145" priority="2735" operator="lessThan">
      <formula>$C$4</formula>
    </cfRule>
  </conditionalFormatting>
  <conditionalFormatting sqref="CH28">
    <cfRule type="cellIs" dxfId="16144" priority="2736" operator="lessThan">
      <formula>$C$4</formula>
    </cfRule>
  </conditionalFormatting>
  <conditionalFormatting sqref="CH29">
    <cfRule type="cellIs" dxfId="16143" priority="2737" operator="lessThan">
      <formula>$C$4</formula>
    </cfRule>
  </conditionalFormatting>
  <conditionalFormatting sqref="CH29">
    <cfRule type="cellIs" dxfId="16142" priority="2738" operator="lessThan">
      <formula>$C$4</formula>
    </cfRule>
  </conditionalFormatting>
  <conditionalFormatting sqref="CH30">
    <cfRule type="cellIs" dxfId="16141" priority="2739" operator="lessThan">
      <formula>$C$4</formula>
    </cfRule>
  </conditionalFormatting>
  <conditionalFormatting sqref="CH30">
    <cfRule type="cellIs" dxfId="16140" priority="2740" operator="lessThan">
      <formula>$C$4</formula>
    </cfRule>
  </conditionalFormatting>
  <conditionalFormatting sqref="CH31">
    <cfRule type="cellIs" dxfId="16139" priority="2741" operator="lessThan">
      <formula>$C$4</formula>
    </cfRule>
  </conditionalFormatting>
  <conditionalFormatting sqref="CH31">
    <cfRule type="cellIs" dxfId="16138" priority="2742" operator="lessThan">
      <formula>$C$4</formula>
    </cfRule>
  </conditionalFormatting>
  <conditionalFormatting sqref="CH32">
    <cfRule type="cellIs" dxfId="16137" priority="2743" operator="lessThan">
      <formula>$C$4</formula>
    </cfRule>
  </conditionalFormatting>
  <conditionalFormatting sqref="CH32">
    <cfRule type="cellIs" dxfId="16136" priority="2744" operator="lessThan">
      <formula>$C$4</formula>
    </cfRule>
  </conditionalFormatting>
  <conditionalFormatting sqref="CH33">
    <cfRule type="cellIs" dxfId="16135" priority="2745" operator="lessThan">
      <formula>$C$4</formula>
    </cfRule>
  </conditionalFormatting>
  <conditionalFormatting sqref="CH33">
    <cfRule type="cellIs" dxfId="16134" priority="2746" operator="lessThan">
      <formula>$C$4</formula>
    </cfRule>
  </conditionalFormatting>
  <conditionalFormatting sqref="CH34">
    <cfRule type="cellIs" dxfId="16133" priority="2747" operator="lessThan">
      <formula>$C$4</formula>
    </cfRule>
  </conditionalFormatting>
  <conditionalFormatting sqref="CH34">
    <cfRule type="cellIs" dxfId="16132" priority="2748" operator="lessThan">
      <formula>$C$4</formula>
    </cfRule>
  </conditionalFormatting>
  <conditionalFormatting sqref="CH35">
    <cfRule type="cellIs" dxfId="16131" priority="2749" operator="lessThan">
      <formula>$C$4</formula>
    </cfRule>
  </conditionalFormatting>
  <conditionalFormatting sqref="CH35">
    <cfRule type="cellIs" dxfId="16130" priority="2750" operator="lessThan">
      <formula>$C$4</formula>
    </cfRule>
  </conditionalFormatting>
  <conditionalFormatting sqref="CH36">
    <cfRule type="cellIs" dxfId="16129" priority="2751" operator="lessThan">
      <formula>$C$4</formula>
    </cfRule>
  </conditionalFormatting>
  <conditionalFormatting sqref="CH36">
    <cfRule type="cellIs" dxfId="16128" priority="2752" operator="lessThan">
      <formula>$C$4</formula>
    </cfRule>
  </conditionalFormatting>
  <conditionalFormatting sqref="CH37">
    <cfRule type="cellIs" dxfId="16127" priority="2753" operator="lessThan">
      <formula>$C$4</formula>
    </cfRule>
  </conditionalFormatting>
  <conditionalFormatting sqref="CH37">
    <cfRule type="cellIs" dxfId="16126" priority="2754" operator="lessThan">
      <formula>$C$4</formula>
    </cfRule>
  </conditionalFormatting>
  <conditionalFormatting sqref="CH38">
    <cfRule type="cellIs" dxfId="16125" priority="2755" operator="lessThan">
      <formula>$C$4</formula>
    </cfRule>
  </conditionalFormatting>
  <conditionalFormatting sqref="CH38">
    <cfRule type="cellIs" dxfId="16124" priority="2756" operator="lessThan">
      <formula>$C$4</formula>
    </cfRule>
  </conditionalFormatting>
  <conditionalFormatting sqref="CH39">
    <cfRule type="cellIs" dxfId="16123" priority="2757" operator="lessThan">
      <formula>$C$4</formula>
    </cfRule>
  </conditionalFormatting>
  <conditionalFormatting sqref="CH39">
    <cfRule type="cellIs" dxfId="16122" priority="2758" operator="lessThan">
      <formula>$C$4</formula>
    </cfRule>
  </conditionalFormatting>
  <conditionalFormatting sqref="CH40">
    <cfRule type="cellIs" dxfId="16121" priority="2759" operator="lessThan">
      <formula>$C$4</formula>
    </cfRule>
  </conditionalFormatting>
  <conditionalFormatting sqref="CH40">
    <cfRule type="cellIs" dxfId="16120" priority="2760" operator="lessThan">
      <formula>$C$4</formula>
    </cfRule>
  </conditionalFormatting>
  <conditionalFormatting sqref="CH41">
    <cfRule type="cellIs" dxfId="16119" priority="2761" operator="lessThan">
      <formula>$C$4</formula>
    </cfRule>
  </conditionalFormatting>
  <conditionalFormatting sqref="CH41">
    <cfRule type="cellIs" dxfId="16118" priority="2762" operator="lessThan">
      <formula>$C$4</formula>
    </cfRule>
  </conditionalFormatting>
  <conditionalFormatting sqref="CH42">
    <cfRule type="cellIs" dxfId="16117" priority="2763" operator="lessThan">
      <formula>$C$4</formula>
    </cfRule>
  </conditionalFormatting>
  <conditionalFormatting sqref="CH42">
    <cfRule type="cellIs" dxfId="16116" priority="2764" operator="lessThan">
      <formula>$C$4</formula>
    </cfRule>
  </conditionalFormatting>
  <conditionalFormatting sqref="CH43">
    <cfRule type="cellIs" dxfId="16115" priority="2765" operator="lessThan">
      <formula>$C$4</formula>
    </cfRule>
  </conditionalFormatting>
  <conditionalFormatting sqref="CH43">
    <cfRule type="cellIs" dxfId="16114" priority="2766" operator="lessThan">
      <formula>$C$4</formula>
    </cfRule>
  </conditionalFormatting>
  <conditionalFormatting sqref="CH44">
    <cfRule type="cellIs" dxfId="16113" priority="2767" operator="lessThan">
      <formula>$C$4</formula>
    </cfRule>
  </conditionalFormatting>
  <conditionalFormatting sqref="CH44">
    <cfRule type="cellIs" dxfId="16112" priority="2768" operator="lessThan">
      <formula>$C$4</formula>
    </cfRule>
  </conditionalFormatting>
  <conditionalFormatting sqref="CH45">
    <cfRule type="cellIs" dxfId="16111" priority="2769" operator="lessThan">
      <formula>$C$4</formula>
    </cfRule>
  </conditionalFormatting>
  <conditionalFormatting sqref="CH45">
    <cfRule type="cellIs" dxfId="16110" priority="2770" operator="lessThan">
      <formula>$C$4</formula>
    </cfRule>
  </conditionalFormatting>
  <conditionalFormatting sqref="CH46">
    <cfRule type="cellIs" dxfId="16109" priority="2771" operator="lessThan">
      <formula>$C$4</formula>
    </cfRule>
  </conditionalFormatting>
  <conditionalFormatting sqref="CH46">
    <cfRule type="cellIs" dxfId="16108" priority="2772" operator="lessThan">
      <formula>$C$4</formula>
    </cfRule>
  </conditionalFormatting>
  <conditionalFormatting sqref="CH47">
    <cfRule type="cellIs" dxfId="16107" priority="2773" operator="lessThan">
      <formula>$C$4</formula>
    </cfRule>
  </conditionalFormatting>
  <conditionalFormatting sqref="CH47">
    <cfRule type="cellIs" dxfId="16106" priority="2774" operator="lessThan">
      <formula>$C$4</formula>
    </cfRule>
  </conditionalFormatting>
  <conditionalFormatting sqref="CH48">
    <cfRule type="cellIs" dxfId="16105" priority="2775" operator="lessThan">
      <formula>$C$4</formula>
    </cfRule>
  </conditionalFormatting>
  <conditionalFormatting sqref="CH48">
    <cfRule type="cellIs" dxfId="16104" priority="2776" operator="lessThan">
      <formula>$C$4</formula>
    </cfRule>
  </conditionalFormatting>
  <conditionalFormatting sqref="CH49">
    <cfRule type="cellIs" dxfId="16103" priority="2777" operator="lessThan">
      <formula>$C$4</formula>
    </cfRule>
  </conditionalFormatting>
  <conditionalFormatting sqref="CH49">
    <cfRule type="cellIs" dxfId="16102" priority="2778" operator="lessThan">
      <formula>$C$4</formula>
    </cfRule>
  </conditionalFormatting>
  <conditionalFormatting sqref="CH50">
    <cfRule type="cellIs" dxfId="16101" priority="2779" operator="lessThan">
      <formula>$C$4</formula>
    </cfRule>
  </conditionalFormatting>
  <conditionalFormatting sqref="CH50">
    <cfRule type="cellIs" dxfId="16100" priority="2780" operator="lessThan">
      <formula>$C$4</formula>
    </cfRule>
  </conditionalFormatting>
  <conditionalFormatting sqref="CH51">
    <cfRule type="cellIs" dxfId="16099" priority="2781" operator="lessThan">
      <formula>$C$4</formula>
    </cfRule>
  </conditionalFormatting>
  <conditionalFormatting sqref="CH51">
    <cfRule type="cellIs" dxfId="16098" priority="2782" operator="lessThan">
      <formula>$C$4</formula>
    </cfRule>
  </conditionalFormatting>
  <conditionalFormatting sqref="CH52">
    <cfRule type="cellIs" dxfId="16097" priority="2783" operator="lessThan">
      <formula>$C$4</formula>
    </cfRule>
  </conditionalFormatting>
  <conditionalFormatting sqref="CH52">
    <cfRule type="cellIs" dxfId="16096" priority="2784" operator="lessThan">
      <formula>$C$4</formula>
    </cfRule>
  </conditionalFormatting>
  <conditionalFormatting sqref="CH53">
    <cfRule type="cellIs" dxfId="16095" priority="2785" operator="lessThan">
      <formula>$C$4</formula>
    </cfRule>
  </conditionalFormatting>
  <conditionalFormatting sqref="CH53">
    <cfRule type="cellIs" dxfId="16094" priority="2786" operator="lessThan">
      <formula>$C$4</formula>
    </cfRule>
  </conditionalFormatting>
  <conditionalFormatting sqref="CH54">
    <cfRule type="cellIs" dxfId="16093" priority="2787" operator="lessThan">
      <formula>$C$4</formula>
    </cfRule>
  </conditionalFormatting>
  <conditionalFormatting sqref="CH54">
    <cfRule type="cellIs" dxfId="16092" priority="2788" operator="lessThan">
      <formula>$C$4</formula>
    </cfRule>
  </conditionalFormatting>
  <conditionalFormatting sqref="CH55">
    <cfRule type="cellIs" dxfId="16091" priority="2789" operator="lessThan">
      <formula>$C$4</formula>
    </cfRule>
  </conditionalFormatting>
  <conditionalFormatting sqref="CH55">
    <cfRule type="cellIs" dxfId="16090" priority="2790" operator="lessThan">
      <formula>$C$4</formula>
    </cfRule>
  </conditionalFormatting>
  <conditionalFormatting sqref="CH56">
    <cfRule type="cellIs" dxfId="16089" priority="2791" operator="lessThan">
      <formula>$C$4</formula>
    </cfRule>
  </conditionalFormatting>
  <conditionalFormatting sqref="CH56">
    <cfRule type="cellIs" dxfId="16088" priority="2792" operator="lessThan">
      <formula>$C$4</formula>
    </cfRule>
  </conditionalFormatting>
  <conditionalFormatting sqref="CH57">
    <cfRule type="cellIs" dxfId="16087" priority="2793" operator="lessThan">
      <formula>$C$4</formula>
    </cfRule>
  </conditionalFormatting>
  <conditionalFormatting sqref="CH57">
    <cfRule type="cellIs" dxfId="16086" priority="2794" operator="lessThan">
      <formula>$C$4</formula>
    </cfRule>
  </conditionalFormatting>
  <conditionalFormatting sqref="CH58">
    <cfRule type="cellIs" dxfId="16085" priority="2795" operator="lessThan">
      <formula>$C$4</formula>
    </cfRule>
  </conditionalFormatting>
  <conditionalFormatting sqref="CH58">
    <cfRule type="cellIs" dxfId="16084" priority="2796" operator="lessThan">
      <formula>$C$4</formula>
    </cfRule>
  </conditionalFormatting>
  <conditionalFormatting sqref="CH59">
    <cfRule type="cellIs" dxfId="16083" priority="2797" operator="lessThan">
      <formula>$C$4</formula>
    </cfRule>
  </conditionalFormatting>
  <conditionalFormatting sqref="CH59">
    <cfRule type="cellIs" dxfId="16082" priority="2798" operator="lessThan">
      <formula>$C$4</formula>
    </cfRule>
  </conditionalFormatting>
  <conditionalFormatting sqref="CH60">
    <cfRule type="cellIs" dxfId="16081" priority="2799" operator="lessThan">
      <formula>$C$4</formula>
    </cfRule>
  </conditionalFormatting>
  <conditionalFormatting sqref="CH60">
    <cfRule type="cellIs" dxfId="16080" priority="2800" operator="lessThan">
      <formula>$C$4</formula>
    </cfRule>
  </conditionalFormatting>
  <conditionalFormatting sqref="L11">
    <cfRule type="cellIs" dxfId="16079" priority="2801" operator="lessThan">
      <formula>$C$4</formula>
    </cfRule>
  </conditionalFormatting>
  <conditionalFormatting sqref="L11">
    <cfRule type="cellIs" dxfId="16078" priority="2802" operator="lessThan">
      <formula>$C$4</formula>
    </cfRule>
  </conditionalFormatting>
  <conditionalFormatting sqref="L12">
    <cfRule type="cellIs" dxfId="16077" priority="2803" operator="lessThan">
      <formula>$C$4</formula>
    </cfRule>
  </conditionalFormatting>
  <conditionalFormatting sqref="L12">
    <cfRule type="cellIs" dxfId="16076" priority="2804" operator="lessThan">
      <formula>$C$4</formula>
    </cfRule>
  </conditionalFormatting>
  <conditionalFormatting sqref="L13">
    <cfRule type="cellIs" dxfId="16075" priority="2805" operator="lessThan">
      <formula>$C$4</formula>
    </cfRule>
  </conditionalFormatting>
  <conditionalFormatting sqref="L13">
    <cfRule type="cellIs" dxfId="16074" priority="2806" operator="lessThan">
      <formula>$C$4</formula>
    </cfRule>
  </conditionalFormatting>
  <conditionalFormatting sqref="L14">
    <cfRule type="cellIs" dxfId="16073" priority="2807" operator="lessThan">
      <formula>$C$4</formula>
    </cfRule>
  </conditionalFormatting>
  <conditionalFormatting sqref="L14">
    <cfRule type="cellIs" dxfId="16072" priority="2808" operator="lessThan">
      <formula>$C$4</formula>
    </cfRule>
  </conditionalFormatting>
  <conditionalFormatting sqref="L15">
    <cfRule type="cellIs" dxfId="16071" priority="2809" operator="lessThan">
      <formula>$C$4</formula>
    </cfRule>
  </conditionalFormatting>
  <conditionalFormatting sqref="L15">
    <cfRule type="cellIs" dxfId="16070" priority="2810" operator="lessThan">
      <formula>$C$4</formula>
    </cfRule>
  </conditionalFormatting>
  <conditionalFormatting sqref="L16">
    <cfRule type="cellIs" dxfId="16069" priority="2811" operator="lessThan">
      <formula>$C$4</formula>
    </cfRule>
  </conditionalFormatting>
  <conditionalFormatting sqref="L16">
    <cfRule type="cellIs" dxfId="16068" priority="2812" operator="lessThan">
      <formula>$C$4</formula>
    </cfRule>
  </conditionalFormatting>
  <conditionalFormatting sqref="L17">
    <cfRule type="cellIs" dxfId="16067" priority="2813" operator="lessThan">
      <formula>$C$4</formula>
    </cfRule>
  </conditionalFormatting>
  <conditionalFormatting sqref="L17">
    <cfRule type="cellIs" dxfId="16066" priority="2814" operator="lessThan">
      <formula>$C$4</formula>
    </cfRule>
  </conditionalFormatting>
  <conditionalFormatting sqref="L18">
    <cfRule type="cellIs" dxfId="16065" priority="2815" operator="lessThan">
      <formula>$C$4</formula>
    </cfRule>
  </conditionalFormatting>
  <conditionalFormatting sqref="L18">
    <cfRule type="cellIs" dxfId="16064" priority="2816" operator="lessThan">
      <formula>$C$4</formula>
    </cfRule>
  </conditionalFormatting>
  <conditionalFormatting sqref="L19">
    <cfRule type="cellIs" dxfId="16063" priority="2817" operator="lessThan">
      <formula>$C$4</formula>
    </cfRule>
  </conditionalFormatting>
  <conditionalFormatting sqref="L19">
    <cfRule type="cellIs" dxfId="16062" priority="2818" operator="lessThan">
      <formula>$C$4</formula>
    </cfRule>
  </conditionalFormatting>
  <conditionalFormatting sqref="L20">
    <cfRule type="cellIs" dxfId="16061" priority="2819" operator="lessThan">
      <formula>$C$4</formula>
    </cfRule>
  </conditionalFormatting>
  <conditionalFormatting sqref="L20">
    <cfRule type="cellIs" dxfId="16060" priority="2820" operator="lessThan">
      <formula>$C$4</formula>
    </cfRule>
  </conditionalFormatting>
  <conditionalFormatting sqref="L21">
    <cfRule type="cellIs" dxfId="16059" priority="2821" operator="lessThan">
      <formula>$C$4</formula>
    </cfRule>
  </conditionalFormatting>
  <conditionalFormatting sqref="L21">
    <cfRule type="cellIs" dxfId="16058" priority="2822" operator="lessThan">
      <formula>$C$4</formula>
    </cfRule>
  </conditionalFormatting>
  <conditionalFormatting sqref="L22">
    <cfRule type="cellIs" dxfId="16057" priority="2823" operator="lessThan">
      <formula>$C$4</formula>
    </cfRule>
  </conditionalFormatting>
  <conditionalFormatting sqref="L22">
    <cfRule type="cellIs" dxfId="16056" priority="2824" operator="lessThan">
      <formula>$C$4</formula>
    </cfRule>
  </conditionalFormatting>
  <conditionalFormatting sqref="L23">
    <cfRule type="cellIs" dxfId="16055" priority="2825" operator="lessThan">
      <formula>$C$4</formula>
    </cfRule>
  </conditionalFormatting>
  <conditionalFormatting sqref="L23">
    <cfRule type="cellIs" dxfId="16054" priority="2826" operator="lessThan">
      <formula>$C$4</formula>
    </cfRule>
  </conditionalFormatting>
  <conditionalFormatting sqref="L24">
    <cfRule type="cellIs" dxfId="16053" priority="2827" operator="lessThan">
      <formula>$C$4</formula>
    </cfRule>
  </conditionalFormatting>
  <conditionalFormatting sqref="L24">
    <cfRule type="cellIs" dxfId="16052" priority="2828" operator="lessThan">
      <formula>$C$4</formula>
    </cfRule>
  </conditionalFormatting>
  <conditionalFormatting sqref="L25">
    <cfRule type="cellIs" dxfId="16051" priority="2829" operator="lessThan">
      <formula>$C$4</formula>
    </cfRule>
  </conditionalFormatting>
  <conditionalFormatting sqref="L25">
    <cfRule type="cellIs" dxfId="16050" priority="2830" operator="lessThan">
      <formula>$C$4</formula>
    </cfRule>
  </conditionalFormatting>
  <conditionalFormatting sqref="L26">
    <cfRule type="cellIs" dxfId="16049" priority="2831" operator="lessThan">
      <formula>$C$4</formula>
    </cfRule>
  </conditionalFormatting>
  <conditionalFormatting sqref="L26">
    <cfRule type="cellIs" dxfId="16048" priority="2832" operator="lessThan">
      <formula>$C$4</formula>
    </cfRule>
  </conditionalFormatting>
  <conditionalFormatting sqref="L27">
    <cfRule type="cellIs" dxfId="16047" priority="2833" operator="lessThan">
      <formula>$C$4</formula>
    </cfRule>
  </conditionalFormatting>
  <conditionalFormatting sqref="L27">
    <cfRule type="cellIs" dxfId="16046" priority="2834" operator="lessThan">
      <formula>$C$4</formula>
    </cfRule>
  </conditionalFormatting>
  <conditionalFormatting sqref="L28">
    <cfRule type="cellIs" dxfId="16045" priority="2835" operator="lessThan">
      <formula>$C$4</formula>
    </cfRule>
  </conditionalFormatting>
  <conditionalFormatting sqref="L28">
    <cfRule type="cellIs" dxfId="16044" priority="2836" operator="lessThan">
      <formula>$C$4</formula>
    </cfRule>
  </conditionalFormatting>
  <conditionalFormatting sqref="L29">
    <cfRule type="cellIs" dxfId="16043" priority="2837" operator="lessThan">
      <formula>$C$4</formula>
    </cfRule>
  </conditionalFormatting>
  <conditionalFormatting sqref="L29">
    <cfRule type="cellIs" dxfId="16042" priority="2838" operator="lessThan">
      <formula>$C$4</formula>
    </cfRule>
  </conditionalFormatting>
  <conditionalFormatting sqref="L30">
    <cfRule type="cellIs" dxfId="16041" priority="2839" operator="lessThan">
      <formula>$C$4</formula>
    </cfRule>
  </conditionalFormatting>
  <conditionalFormatting sqref="L30">
    <cfRule type="cellIs" dxfId="16040" priority="2840" operator="lessThan">
      <formula>$C$4</formula>
    </cfRule>
  </conditionalFormatting>
  <conditionalFormatting sqref="L31">
    <cfRule type="cellIs" dxfId="16039" priority="2841" operator="lessThan">
      <formula>$C$4</formula>
    </cfRule>
  </conditionalFormatting>
  <conditionalFormatting sqref="L31">
    <cfRule type="cellIs" dxfId="16038" priority="2842" operator="lessThan">
      <formula>$C$4</formula>
    </cfRule>
  </conditionalFormatting>
  <conditionalFormatting sqref="L32">
    <cfRule type="cellIs" dxfId="16037" priority="2843" operator="lessThan">
      <formula>$C$4</formula>
    </cfRule>
  </conditionalFormatting>
  <conditionalFormatting sqref="L32">
    <cfRule type="cellIs" dxfId="16036" priority="2844" operator="lessThan">
      <formula>$C$4</formula>
    </cfRule>
  </conditionalFormatting>
  <conditionalFormatting sqref="L33">
    <cfRule type="cellIs" dxfId="16035" priority="2845" operator="lessThan">
      <formula>$C$4</formula>
    </cfRule>
  </conditionalFormatting>
  <conditionalFormatting sqref="L33">
    <cfRule type="cellIs" dxfId="16034" priority="2846" operator="lessThan">
      <formula>$C$4</formula>
    </cfRule>
  </conditionalFormatting>
  <conditionalFormatting sqref="L34">
    <cfRule type="cellIs" dxfId="16033" priority="2847" operator="lessThan">
      <formula>$C$4</formula>
    </cfRule>
  </conditionalFormatting>
  <conditionalFormatting sqref="L34">
    <cfRule type="cellIs" dxfId="16032" priority="2848" operator="lessThan">
      <formula>$C$4</formula>
    </cfRule>
  </conditionalFormatting>
  <conditionalFormatting sqref="L35">
    <cfRule type="cellIs" dxfId="16031" priority="2849" operator="lessThan">
      <formula>$C$4</formula>
    </cfRule>
  </conditionalFormatting>
  <conditionalFormatting sqref="L35">
    <cfRule type="cellIs" dxfId="16030" priority="2850" operator="lessThan">
      <formula>$C$4</formula>
    </cfRule>
  </conditionalFormatting>
  <conditionalFormatting sqref="L36">
    <cfRule type="cellIs" dxfId="16029" priority="2851" operator="lessThan">
      <formula>$C$4</formula>
    </cfRule>
  </conditionalFormatting>
  <conditionalFormatting sqref="L36">
    <cfRule type="cellIs" dxfId="16028" priority="2852" operator="lessThan">
      <formula>$C$4</formula>
    </cfRule>
  </conditionalFormatting>
  <conditionalFormatting sqref="L37">
    <cfRule type="cellIs" dxfId="16027" priority="2853" operator="lessThan">
      <formula>$C$4</formula>
    </cfRule>
  </conditionalFormatting>
  <conditionalFormatting sqref="L37">
    <cfRule type="cellIs" dxfId="16026" priority="2854" operator="lessThan">
      <formula>$C$4</formula>
    </cfRule>
  </conditionalFormatting>
  <conditionalFormatting sqref="L38">
    <cfRule type="cellIs" dxfId="16025" priority="2855" operator="lessThan">
      <formula>$C$4</formula>
    </cfRule>
  </conditionalFormatting>
  <conditionalFormatting sqref="L38">
    <cfRule type="cellIs" dxfId="16024" priority="2856" operator="lessThan">
      <formula>$C$4</formula>
    </cfRule>
  </conditionalFormatting>
  <conditionalFormatting sqref="L39">
    <cfRule type="cellIs" dxfId="16023" priority="2857" operator="lessThan">
      <formula>$C$4</formula>
    </cfRule>
  </conditionalFormatting>
  <conditionalFormatting sqref="L39">
    <cfRule type="cellIs" dxfId="16022" priority="2858" operator="lessThan">
      <formula>$C$4</formula>
    </cfRule>
  </conditionalFormatting>
  <conditionalFormatting sqref="L40">
    <cfRule type="cellIs" dxfId="16021" priority="2859" operator="lessThan">
      <formula>$C$4</formula>
    </cfRule>
  </conditionalFormatting>
  <conditionalFormatting sqref="L40">
    <cfRule type="cellIs" dxfId="16020" priority="2860" operator="lessThan">
      <formula>$C$4</formula>
    </cfRule>
  </conditionalFormatting>
  <conditionalFormatting sqref="L41">
    <cfRule type="cellIs" dxfId="16019" priority="2861" operator="lessThan">
      <formula>$C$4</formula>
    </cfRule>
  </conditionalFormatting>
  <conditionalFormatting sqref="L41">
    <cfRule type="cellIs" dxfId="16018" priority="2862" operator="lessThan">
      <formula>$C$4</formula>
    </cfRule>
  </conditionalFormatting>
  <conditionalFormatting sqref="L42">
    <cfRule type="cellIs" dxfId="16017" priority="2863" operator="lessThan">
      <formula>$C$4</formula>
    </cfRule>
  </conditionalFormatting>
  <conditionalFormatting sqref="L42">
    <cfRule type="cellIs" dxfId="16016" priority="2864" operator="lessThan">
      <formula>$C$4</formula>
    </cfRule>
  </conditionalFormatting>
  <conditionalFormatting sqref="L43">
    <cfRule type="cellIs" dxfId="16015" priority="2865" operator="lessThan">
      <formula>$C$4</formula>
    </cfRule>
  </conditionalFormatting>
  <conditionalFormatting sqref="L43">
    <cfRule type="cellIs" dxfId="16014" priority="2866" operator="lessThan">
      <formula>$C$4</formula>
    </cfRule>
  </conditionalFormatting>
  <conditionalFormatting sqref="L44">
    <cfRule type="cellIs" dxfId="16013" priority="2867" operator="lessThan">
      <formula>$C$4</formula>
    </cfRule>
  </conditionalFormatting>
  <conditionalFormatting sqref="L44">
    <cfRule type="cellIs" dxfId="16012" priority="2868" operator="lessThan">
      <formula>$C$4</formula>
    </cfRule>
  </conditionalFormatting>
  <conditionalFormatting sqref="L45">
    <cfRule type="cellIs" dxfId="16011" priority="2869" operator="lessThan">
      <formula>$C$4</formula>
    </cfRule>
  </conditionalFormatting>
  <conditionalFormatting sqref="L45">
    <cfRule type="cellIs" dxfId="16010" priority="2870" operator="lessThan">
      <formula>$C$4</formula>
    </cfRule>
  </conditionalFormatting>
  <conditionalFormatting sqref="L46">
    <cfRule type="cellIs" dxfId="16009" priority="2871" operator="lessThan">
      <formula>$C$4</formula>
    </cfRule>
  </conditionalFormatting>
  <conditionalFormatting sqref="L46">
    <cfRule type="cellIs" dxfId="16008" priority="2872" operator="lessThan">
      <formula>$C$4</formula>
    </cfRule>
  </conditionalFormatting>
  <conditionalFormatting sqref="L47">
    <cfRule type="cellIs" dxfId="16007" priority="2873" operator="lessThan">
      <formula>$C$4</formula>
    </cfRule>
  </conditionalFormatting>
  <conditionalFormatting sqref="L47">
    <cfRule type="cellIs" dxfId="16006" priority="2874" operator="lessThan">
      <formula>$C$4</formula>
    </cfRule>
  </conditionalFormatting>
  <conditionalFormatting sqref="L48">
    <cfRule type="cellIs" dxfId="16005" priority="2875" operator="lessThan">
      <formula>$C$4</formula>
    </cfRule>
  </conditionalFormatting>
  <conditionalFormatting sqref="L48">
    <cfRule type="cellIs" dxfId="16004" priority="2876" operator="lessThan">
      <formula>$C$4</formula>
    </cfRule>
  </conditionalFormatting>
  <conditionalFormatting sqref="L49">
    <cfRule type="cellIs" dxfId="16003" priority="2877" operator="lessThan">
      <formula>$C$4</formula>
    </cfRule>
  </conditionalFormatting>
  <conditionalFormatting sqref="L49">
    <cfRule type="cellIs" dxfId="16002" priority="2878" operator="lessThan">
      <formula>$C$4</formula>
    </cfRule>
  </conditionalFormatting>
  <conditionalFormatting sqref="L50">
    <cfRule type="cellIs" dxfId="16001" priority="2879" operator="lessThan">
      <formula>$C$4</formula>
    </cfRule>
  </conditionalFormatting>
  <conditionalFormatting sqref="L50">
    <cfRule type="cellIs" dxfId="16000" priority="2880" operator="lessThan">
      <formula>$C$4</formula>
    </cfRule>
  </conditionalFormatting>
  <conditionalFormatting sqref="L51">
    <cfRule type="cellIs" dxfId="15999" priority="2881" operator="lessThan">
      <formula>$C$4</formula>
    </cfRule>
  </conditionalFormatting>
  <conditionalFormatting sqref="L51">
    <cfRule type="cellIs" dxfId="15998" priority="2882" operator="lessThan">
      <formula>$C$4</formula>
    </cfRule>
  </conditionalFormatting>
  <conditionalFormatting sqref="L52">
    <cfRule type="cellIs" dxfId="15997" priority="2883" operator="lessThan">
      <formula>$C$4</formula>
    </cfRule>
  </conditionalFormatting>
  <conditionalFormatting sqref="L52">
    <cfRule type="cellIs" dxfId="15996" priority="2884" operator="lessThan">
      <formula>$C$4</formula>
    </cfRule>
  </conditionalFormatting>
  <conditionalFormatting sqref="L53">
    <cfRule type="cellIs" dxfId="15995" priority="2885" operator="lessThan">
      <formula>$C$4</formula>
    </cfRule>
  </conditionalFormatting>
  <conditionalFormatting sqref="L53">
    <cfRule type="cellIs" dxfId="15994" priority="2886" operator="lessThan">
      <formula>$C$4</formula>
    </cfRule>
  </conditionalFormatting>
  <conditionalFormatting sqref="L54">
    <cfRule type="cellIs" dxfId="15993" priority="2887" operator="lessThan">
      <formula>$C$4</formula>
    </cfRule>
  </conditionalFormatting>
  <conditionalFormatting sqref="L54">
    <cfRule type="cellIs" dxfId="15992" priority="2888" operator="lessThan">
      <formula>$C$4</formula>
    </cfRule>
  </conditionalFormatting>
  <conditionalFormatting sqref="L55">
    <cfRule type="cellIs" dxfId="15991" priority="2889" operator="lessThan">
      <formula>$C$4</formula>
    </cfRule>
  </conditionalFormatting>
  <conditionalFormatting sqref="L55">
    <cfRule type="cellIs" dxfId="15990" priority="2890" operator="lessThan">
      <formula>$C$4</formula>
    </cfRule>
  </conditionalFormatting>
  <conditionalFormatting sqref="L56">
    <cfRule type="cellIs" dxfId="15989" priority="2891" operator="lessThan">
      <formula>$C$4</formula>
    </cfRule>
  </conditionalFormatting>
  <conditionalFormatting sqref="L56">
    <cfRule type="cellIs" dxfId="15988" priority="2892" operator="lessThan">
      <formula>$C$4</formula>
    </cfRule>
  </conditionalFormatting>
  <conditionalFormatting sqref="L57">
    <cfRule type="cellIs" dxfId="15987" priority="2893" operator="lessThan">
      <formula>$C$4</formula>
    </cfRule>
  </conditionalFormatting>
  <conditionalFormatting sqref="L57">
    <cfRule type="cellIs" dxfId="15986" priority="2894" operator="lessThan">
      <formula>$C$4</formula>
    </cfRule>
  </conditionalFormatting>
  <conditionalFormatting sqref="L58">
    <cfRule type="cellIs" dxfId="15985" priority="2895" operator="lessThan">
      <formula>$C$4</formula>
    </cfRule>
  </conditionalFormatting>
  <conditionalFormatting sqref="L58">
    <cfRule type="cellIs" dxfId="15984" priority="2896" operator="lessThan">
      <formula>$C$4</formula>
    </cfRule>
  </conditionalFormatting>
  <conditionalFormatting sqref="L59">
    <cfRule type="cellIs" dxfId="15983" priority="2897" operator="lessThan">
      <formula>$C$4</formula>
    </cfRule>
  </conditionalFormatting>
  <conditionalFormatting sqref="L59">
    <cfRule type="cellIs" dxfId="15982" priority="2898" operator="lessThan">
      <formula>$C$4</formula>
    </cfRule>
  </conditionalFormatting>
  <conditionalFormatting sqref="L60">
    <cfRule type="cellIs" dxfId="15981" priority="2899" operator="lessThan">
      <formula>$C$4</formula>
    </cfRule>
  </conditionalFormatting>
  <conditionalFormatting sqref="L60">
    <cfRule type="cellIs" dxfId="15980" priority="2900" operator="lessThan">
      <formula>$C$4</formula>
    </cfRule>
  </conditionalFormatting>
  <conditionalFormatting sqref="M11">
    <cfRule type="cellIs" dxfId="15979" priority="2901" operator="lessThan">
      <formula>$C$4</formula>
    </cfRule>
  </conditionalFormatting>
  <conditionalFormatting sqref="M11">
    <cfRule type="cellIs" dxfId="15978" priority="2902" operator="lessThan">
      <formula>$C$4</formula>
    </cfRule>
  </conditionalFormatting>
  <conditionalFormatting sqref="M12">
    <cfRule type="cellIs" dxfId="15977" priority="2903" operator="lessThan">
      <formula>$C$4</formula>
    </cfRule>
  </conditionalFormatting>
  <conditionalFormatting sqref="M12">
    <cfRule type="cellIs" dxfId="15976" priority="2904" operator="lessThan">
      <formula>$C$4</formula>
    </cfRule>
  </conditionalFormatting>
  <conditionalFormatting sqref="M13">
    <cfRule type="cellIs" dxfId="15975" priority="2905" operator="lessThan">
      <formula>$C$4</formula>
    </cfRule>
  </conditionalFormatting>
  <conditionalFormatting sqref="M13">
    <cfRule type="cellIs" dxfId="15974" priority="2906" operator="lessThan">
      <formula>$C$4</formula>
    </cfRule>
  </conditionalFormatting>
  <conditionalFormatting sqref="M14">
    <cfRule type="cellIs" dxfId="15973" priority="2907" operator="lessThan">
      <formula>$C$4</formula>
    </cfRule>
  </conditionalFormatting>
  <conditionalFormatting sqref="M14">
    <cfRule type="cellIs" dxfId="15972" priority="2908" operator="lessThan">
      <formula>$C$4</formula>
    </cfRule>
  </conditionalFormatting>
  <conditionalFormatting sqref="M15">
    <cfRule type="cellIs" dxfId="15971" priority="2909" operator="lessThan">
      <formula>$C$4</formula>
    </cfRule>
  </conditionalFormatting>
  <conditionalFormatting sqref="M15">
    <cfRule type="cellIs" dxfId="15970" priority="2910" operator="lessThan">
      <formula>$C$4</formula>
    </cfRule>
  </conditionalFormatting>
  <conditionalFormatting sqref="M16">
    <cfRule type="cellIs" dxfId="15969" priority="2911" operator="lessThan">
      <formula>$C$4</formula>
    </cfRule>
  </conditionalFormatting>
  <conditionalFormatting sqref="M16">
    <cfRule type="cellIs" dxfId="15968" priority="2912" operator="lessThan">
      <formula>$C$4</formula>
    </cfRule>
  </conditionalFormatting>
  <conditionalFormatting sqref="M17">
    <cfRule type="cellIs" dxfId="15967" priority="2913" operator="lessThan">
      <formula>$C$4</formula>
    </cfRule>
  </conditionalFormatting>
  <conditionalFormatting sqref="M17">
    <cfRule type="cellIs" dxfId="15966" priority="2914" operator="lessThan">
      <formula>$C$4</formula>
    </cfRule>
  </conditionalFormatting>
  <conditionalFormatting sqref="M18">
    <cfRule type="cellIs" dxfId="15965" priority="2915" operator="lessThan">
      <formula>$C$4</formula>
    </cfRule>
  </conditionalFormatting>
  <conditionalFormatting sqref="M18">
    <cfRule type="cellIs" dxfId="15964" priority="2916" operator="lessThan">
      <formula>$C$4</formula>
    </cfRule>
  </conditionalFormatting>
  <conditionalFormatting sqref="M19">
    <cfRule type="cellIs" dxfId="15963" priority="2917" operator="lessThan">
      <formula>$C$4</formula>
    </cfRule>
  </conditionalFormatting>
  <conditionalFormatting sqref="M19">
    <cfRule type="cellIs" dxfId="15962" priority="2918" operator="lessThan">
      <formula>$C$4</formula>
    </cfRule>
  </conditionalFormatting>
  <conditionalFormatting sqref="M20">
    <cfRule type="cellIs" dxfId="15961" priority="2919" operator="lessThan">
      <formula>$C$4</formula>
    </cfRule>
  </conditionalFormatting>
  <conditionalFormatting sqref="M20">
    <cfRule type="cellIs" dxfId="15960" priority="2920" operator="lessThan">
      <formula>$C$4</formula>
    </cfRule>
  </conditionalFormatting>
  <conditionalFormatting sqref="M21">
    <cfRule type="cellIs" dxfId="15959" priority="2921" operator="lessThan">
      <formula>$C$4</formula>
    </cfRule>
  </conditionalFormatting>
  <conditionalFormatting sqref="M21">
    <cfRule type="cellIs" dxfId="15958" priority="2922" operator="lessThan">
      <formula>$C$4</formula>
    </cfRule>
  </conditionalFormatting>
  <conditionalFormatting sqref="M22">
    <cfRule type="cellIs" dxfId="15957" priority="2923" operator="lessThan">
      <formula>$C$4</formula>
    </cfRule>
  </conditionalFormatting>
  <conditionalFormatting sqref="M22">
    <cfRule type="cellIs" dxfId="15956" priority="2924" operator="lessThan">
      <formula>$C$4</formula>
    </cfRule>
  </conditionalFormatting>
  <conditionalFormatting sqref="M23">
    <cfRule type="cellIs" dxfId="15955" priority="2925" operator="lessThan">
      <formula>$C$4</formula>
    </cfRule>
  </conditionalFormatting>
  <conditionalFormatting sqref="M23">
    <cfRule type="cellIs" dxfId="15954" priority="2926" operator="lessThan">
      <formula>$C$4</formula>
    </cfRule>
  </conditionalFormatting>
  <conditionalFormatting sqref="M24">
    <cfRule type="cellIs" dxfId="15953" priority="2927" operator="lessThan">
      <formula>$C$4</formula>
    </cfRule>
  </conditionalFormatting>
  <conditionalFormatting sqref="M24">
    <cfRule type="cellIs" dxfId="15952" priority="2928" operator="lessThan">
      <formula>$C$4</formula>
    </cfRule>
  </conditionalFormatting>
  <conditionalFormatting sqref="M25">
    <cfRule type="cellIs" dxfId="15951" priority="2929" operator="lessThan">
      <formula>$C$4</formula>
    </cfRule>
  </conditionalFormatting>
  <conditionalFormatting sqref="M25">
    <cfRule type="cellIs" dxfId="15950" priority="2930" operator="lessThan">
      <formula>$C$4</formula>
    </cfRule>
  </conditionalFormatting>
  <conditionalFormatting sqref="M26">
    <cfRule type="cellIs" dxfId="15949" priority="2931" operator="lessThan">
      <formula>$C$4</formula>
    </cfRule>
  </conditionalFormatting>
  <conditionalFormatting sqref="M26">
    <cfRule type="cellIs" dxfId="15948" priority="2932" operator="lessThan">
      <formula>$C$4</formula>
    </cfRule>
  </conditionalFormatting>
  <conditionalFormatting sqref="M27">
    <cfRule type="cellIs" dxfId="15947" priority="2933" operator="lessThan">
      <formula>$C$4</formula>
    </cfRule>
  </conditionalFormatting>
  <conditionalFormatting sqref="M27">
    <cfRule type="cellIs" dxfId="15946" priority="2934" operator="lessThan">
      <formula>$C$4</formula>
    </cfRule>
  </conditionalFormatting>
  <conditionalFormatting sqref="M28">
    <cfRule type="cellIs" dxfId="15945" priority="2935" operator="lessThan">
      <formula>$C$4</formula>
    </cfRule>
  </conditionalFormatting>
  <conditionalFormatting sqref="M28">
    <cfRule type="cellIs" dxfId="15944" priority="2936" operator="lessThan">
      <formula>$C$4</formula>
    </cfRule>
  </conditionalFormatting>
  <conditionalFormatting sqref="M29">
    <cfRule type="cellIs" dxfId="15943" priority="2937" operator="lessThan">
      <formula>$C$4</formula>
    </cfRule>
  </conditionalFormatting>
  <conditionalFormatting sqref="M29">
    <cfRule type="cellIs" dxfId="15942" priority="2938" operator="lessThan">
      <formula>$C$4</formula>
    </cfRule>
  </conditionalFormatting>
  <conditionalFormatting sqref="M30">
    <cfRule type="cellIs" dxfId="15941" priority="2939" operator="lessThan">
      <formula>$C$4</formula>
    </cfRule>
  </conditionalFormatting>
  <conditionalFormatting sqref="M30">
    <cfRule type="cellIs" dxfId="15940" priority="2940" operator="lessThan">
      <formula>$C$4</formula>
    </cfRule>
  </conditionalFormatting>
  <conditionalFormatting sqref="M31">
    <cfRule type="cellIs" dxfId="15939" priority="2941" operator="lessThan">
      <formula>$C$4</formula>
    </cfRule>
  </conditionalFormatting>
  <conditionalFormatting sqref="M31">
    <cfRule type="cellIs" dxfId="15938" priority="2942" operator="lessThan">
      <formula>$C$4</formula>
    </cfRule>
  </conditionalFormatting>
  <conditionalFormatting sqref="M32">
    <cfRule type="cellIs" dxfId="15937" priority="2943" operator="lessThan">
      <formula>$C$4</formula>
    </cfRule>
  </conditionalFormatting>
  <conditionalFormatting sqref="M32">
    <cfRule type="cellIs" dxfId="15936" priority="2944" operator="lessThan">
      <formula>$C$4</formula>
    </cfRule>
  </conditionalFormatting>
  <conditionalFormatting sqref="M33">
    <cfRule type="cellIs" dxfId="15935" priority="2945" operator="lessThan">
      <formula>$C$4</formula>
    </cfRule>
  </conditionalFormatting>
  <conditionalFormatting sqref="M33">
    <cfRule type="cellIs" dxfId="15934" priority="2946" operator="lessThan">
      <formula>$C$4</formula>
    </cfRule>
  </conditionalFormatting>
  <conditionalFormatting sqref="M34">
    <cfRule type="cellIs" dxfId="15933" priority="2947" operator="lessThan">
      <formula>$C$4</formula>
    </cfRule>
  </conditionalFormatting>
  <conditionalFormatting sqref="M34">
    <cfRule type="cellIs" dxfId="15932" priority="2948" operator="lessThan">
      <formula>$C$4</formula>
    </cfRule>
  </conditionalFormatting>
  <conditionalFormatting sqref="M35">
    <cfRule type="cellIs" dxfId="15931" priority="2949" operator="lessThan">
      <formula>$C$4</formula>
    </cfRule>
  </conditionalFormatting>
  <conditionalFormatting sqref="M35">
    <cfRule type="cellIs" dxfId="15930" priority="2950" operator="lessThan">
      <formula>$C$4</formula>
    </cfRule>
  </conditionalFormatting>
  <conditionalFormatting sqref="M36">
    <cfRule type="cellIs" dxfId="15929" priority="2951" operator="lessThan">
      <formula>$C$4</formula>
    </cfRule>
  </conditionalFormatting>
  <conditionalFormatting sqref="M36">
    <cfRule type="cellIs" dxfId="15928" priority="2952" operator="lessThan">
      <formula>$C$4</formula>
    </cfRule>
  </conditionalFormatting>
  <conditionalFormatting sqref="M37">
    <cfRule type="cellIs" dxfId="15927" priority="2953" operator="lessThan">
      <formula>$C$4</formula>
    </cfRule>
  </conditionalFormatting>
  <conditionalFormatting sqref="M37">
    <cfRule type="cellIs" dxfId="15926" priority="2954" operator="lessThan">
      <formula>$C$4</formula>
    </cfRule>
  </conditionalFormatting>
  <conditionalFormatting sqref="M38">
    <cfRule type="cellIs" dxfId="15925" priority="2955" operator="lessThan">
      <formula>$C$4</formula>
    </cfRule>
  </conditionalFormatting>
  <conditionalFormatting sqref="M38">
    <cfRule type="cellIs" dxfId="15924" priority="2956" operator="lessThan">
      <formula>$C$4</formula>
    </cfRule>
  </conditionalFormatting>
  <conditionalFormatting sqref="M39">
    <cfRule type="cellIs" dxfId="15923" priority="2957" operator="lessThan">
      <formula>$C$4</formula>
    </cfRule>
  </conditionalFormatting>
  <conditionalFormatting sqref="M39">
    <cfRule type="cellIs" dxfId="15922" priority="2958" operator="lessThan">
      <formula>$C$4</formula>
    </cfRule>
  </conditionalFormatting>
  <conditionalFormatting sqref="M40">
    <cfRule type="cellIs" dxfId="15921" priority="2959" operator="lessThan">
      <formula>$C$4</formula>
    </cfRule>
  </conditionalFormatting>
  <conditionalFormatting sqref="M40">
    <cfRule type="cellIs" dxfId="15920" priority="2960" operator="lessThan">
      <formula>$C$4</formula>
    </cfRule>
  </conditionalFormatting>
  <conditionalFormatting sqref="M41">
    <cfRule type="cellIs" dxfId="15919" priority="2961" operator="lessThan">
      <formula>$C$4</formula>
    </cfRule>
  </conditionalFormatting>
  <conditionalFormatting sqref="M41">
    <cfRule type="cellIs" dxfId="15918" priority="2962" operator="lessThan">
      <formula>$C$4</formula>
    </cfRule>
  </conditionalFormatting>
  <conditionalFormatting sqref="M42">
    <cfRule type="cellIs" dxfId="15917" priority="2963" operator="lessThan">
      <formula>$C$4</formula>
    </cfRule>
  </conditionalFormatting>
  <conditionalFormatting sqref="M42">
    <cfRule type="cellIs" dxfId="15916" priority="2964" operator="lessThan">
      <formula>$C$4</formula>
    </cfRule>
  </conditionalFormatting>
  <conditionalFormatting sqref="M43">
    <cfRule type="cellIs" dxfId="15915" priority="2965" operator="lessThan">
      <formula>$C$4</formula>
    </cfRule>
  </conditionalFormatting>
  <conditionalFormatting sqref="M43">
    <cfRule type="cellIs" dxfId="15914" priority="2966" operator="lessThan">
      <formula>$C$4</formula>
    </cfRule>
  </conditionalFormatting>
  <conditionalFormatting sqref="M44">
    <cfRule type="cellIs" dxfId="15913" priority="2967" operator="lessThan">
      <formula>$C$4</formula>
    </cfRule>
  </conditionalFormatting>
  <conditionalFormatting sqref="M44">
    <cfRule type="cellIs" dxfId="15912" priority="2968" operator="lessThan">
      <formula>$C$4</formula>
    </cfRule>
  </conditionalFormatting>
  <conditionalFormatting sqref="M45">
    <cfRule type="cellIs" dxfId="15911" priority="2969" operator="lessThan">
      <formula>$C$4</formula>
    </cfRule>
  </conditionalFormatting>
  <conditionalFormatting sqref="M45">
    <cfRule type="cellIs" dxfId="15910" priority="2970" operator="lessThan">
      <formula>$C$4</formula>
    </cfRule>
  </conditionalFormatting>
  <conditionalFormatting sqref="M46">
    <cfRule type="cellIs" dxfId="15909" priority="2971" operator="lessThan">
      <formula>$C$4</formula>
    </cfRule>
  </conditionalFormatting>
  <conditionalFormatting sqref="M46">
    <cfRule type="cellIs" dxfId="15908" priority="2972" operator="lessThan">
      <formula>$C$4</formula>
    </cfRule>
  </conditionalFormatting>
  <conditionalFormatting sqref="M47">
    <cfRule type="cellIs" dxfId="15907" priority="2973" operator="lessThan">
      <formula>$C$4</formula>
    </cfRule>
  </conditionalFormatting>
  <conditionalFormatting sqref="M47">
    <cfRule type="cellIs" dxfId="15906" priority="2974" operator="lessThan">
      <formula>$C$4</formula>
    </cfRule>
  </conditionalFormatting>
  <conditionalFormatting sqref="M48">
    <cfRule type="cellIs" dxfId="15905" priority="2975" operator="lessThan">
      <formula>$C$4</formula>
    </cfRule>
  </conditionalFormatting>
  <conditionalFormatting sqref="M48">
    <cfRule type="cellIs" dxfId="15904" priority="2976" operator="lessThan">
      <formula>$C$4</formula>
    </cfRule>
  </conditionalFormatting>
  <conditionalFormatting sqref="M49">
    <cfRule type="cellIs" dxfId="15903" priority="2977" operator="lessThan">
      <formula>$C$4</formula>
    </cfRule>
  </conditionalFormatting>
  <conditionalFormatting sqref="M49">
    <cfRule type="cellIs" dxfId="15902" priority="2978" operator="lessThan">
      <formula>$C$4</formula>
    </cfRule>
  </conditionalFormatting>
  <conditionalFormatting sqref="M50">
    <cfRule type="cellIs" dxfId="15901" priority="2979" operator="lessThan">
      <formula>$C$4</formula>
    </cfRule>
  </conditionalFormatting>
  <conditionalFormatting sqref="M50">
    <cfRule type="cellIs" dxfId="15900" priority="2980" operator="lessThan">
      <formula>$C$4</formula>
    </cfRule>
  </conditionalFormatting>
  <conditionalFormatting sqref="M51">
    <cfRule type="cellIs" dxfId="15899" priority="2981" operator="lessThan">
      <formula>$C$4</formula>
    </cfRule>
  </conditionalFormatting>
  <conditionalFormatting sqref="M51">
    <cfRule type="cellIs" dxfId="15898" priority="2982" operator="lessThan">
      <formula>$C$4</formula>
    </cfRule>
  </conditionalFormatting>
  <conditionalFormatting sqref="M52">
    <cfRule type="cellIs" dxfId="15897" priority="2983" operator="lessThan">
      <formula>$C$4</formula>
    </cfRule>
  </conditionalFormatting>
  <conditionalFormatting sqref="M52">
    <cfRule type="cellIs" dxfId="15896" priority="2984" operator="lessThan">
      <formula>$C$4</formula>
    </cfRule>
  </conditionalFormatting>
  <conditionalFormatting sqref="M53">
    <cfRule type="cellIs" dxfId="15895" priority="2985" operator="lessThan">
      <formula>$C$4</formula>
    </cfRule>
  </conditionalFormatting>
  <conditionalFormatting sqref="M53">
    <cfRule type="cellIs" dxfId="15894" priority="2986" operator="lessThan">
      <formula>$C$4</formula>
    </cfRule>
  </conditionalFormatting>
  <conditionalFormatting sqref="M54">
    <cfRule type="cellIs" dxfId="15893" priority="2987" operator="lessThan">
      <formula>$C$4</formula>
    </cfRule>
  </conditionalFormatting>
  <conditionalFormatting sqref="M54">
    <cfRule type="cellIs" dxfId="15892" priority="2988" operator="lessThan">
      <formula>$C$4</formula>
    </cfRule>
  </conditionalFormatting>
  <conditionalFormatting sqref="M55">
    <cfRule type="cellIs" dxfId="15891" priority="2989" operator="lessThan">
      <formula>$C$4</formula>
    </cfRule>
  </conditionalFormatting>
  <conditionalFormatting sqref="M55">
    <cfRule type="cellIs" dxfId="15890" priority="2990" operator="lessThan">
      <formula>$C$4</formula>
    </cfRule>
  </conditionalFormatting>
  <conditionalFormatting sqref="M56">
    <cfRule type="cellIs" dxfId="15889" priority="2991" operator="lessThan">
      <formula>$C$4</formula>
    </cfRule>
  </conditionalFormatting>
  <conditionalFormatting sqref="M56">
    <cfRule type="cellIs" dxfId="15888" priority="2992" operator="lessThan">
      <formula>$C$4</formula>
    </cfRule>
  </conditionalFormatting>
  <conditionalFormatting sqref="M57">
    <cfRule type="cellIs" dxfId="15887" priority="2993" operator="lessThan">
      <formula>$C$4</formula>
    </cfRule>
  </conditionalFormatting>
  <conditionalFormatting sqref="M57">
    <cfRule type="cellIs" dxfId="15886" priority="2994" operator="lessThan">
      <formula>$C$4</formula>
    </cfRule>
  </conditionalFormatting>
  <conditionalFormatting sqref="M58">
    <cfRule type="cellIs" dxfId="15885" priority="2995" operator="lessThan">
      <formula>$C$4</formula>
    </cfRule>
  </conditionalFormatting>
  <conditionalFormatting sqref="M58">
    <cfRule type="cellIs" dxfId="15884" priority="2996" operator="lessThan">
      <formula>$C$4</formula>
    </cfRule>
  </conditionalFormatting>
  <conditionalFormatting sqref="M59">
    <cfRule type="cellIs" dxfId="15883" priority="2997" operator="lessThan">
      <formula>$C$4</formula>
    </cfRule>
  </conditionalFormatting>
  <conditionalFormatting sqref="M59">
    <cfRule type="cellIs" dxfId="15882" priority="2998" operator="lessThan">
      <formula>$C$4</formula>
    </cfRule>
  </conditionalFormatting>
  <conditionalFormatting sqref="M60">
    <cfRule type="cellIs" dxfId="15881" priority="2999" operator="lessThan">
      <formula>$C$4</formula>
    </cfRule>
  </conditionalFormatting>
  <conditionalFormatting sqref="M60">
    <cfRule type="cellIs" dxfId="15880" priority="3000" operator="lessThan">
      <formula>$C$4</formula>
    </cfRule>
  </conditionalFormatting>
  <conditionalFormatting sqref="CM10">
    <cfRule type="cellIs" dxfId="15879" priority="3001" operator="lessThan">
      <formula>1</formula>
    </cfRule>
  </conditionalFormatting>
  <conditionalFormatting sqref="CM11">
    <cfRule type="cellIs" dxfId="15878" priority="3002" operator="lessThan">
      <formula>1</formula>
    </cfRule>
  </conditionalFormatting>
  <conditionalFormatting sqref="CM12">
    <cfRule type="cellIs" dxfId="15877" priority="3003" operator="lessThan">
      <formula>1</formula>
    </cfRule>
  </conditionalFormatting>
  <conditionalFormatting sqref="CM13">
    <cfRule type="cellIs" dxfId="15876" priority="3004" operator="lessThan">
      <formula>1</formula>
    </cfRule>
  </conditionalFormatting>
  <conditionalFormatting sqref="CM14">
    <cfRule type="cellIs" dxfId="15875" priority="3005" operator="lessThan">
      <formula>1</formula>
    </cfRule>
  </conditionalFormatting>
  <conditionalFormatting sqref="CM15">
    <cfRule type="cellIs" dxfId="15874" priority="3006" operator="lessThan">
      <formula>1</formula>
    </cfRule>
  </conditionalFormatting>
  <conditionalFormatting sqref="CM16">
    <cfRule type="cellIs" dxfId="15873" priority="3007" operator="lessThan">
      <formula>1</formula>
    </cfRule>
  </conditionalFormatting>
  <conditionalFormatting sqref="CM17">
    <cfRule type="cellIs" dxfId="15872" priority="3008" operator="lessThan">
      <formula>1</formula>
    </cfRule>
  </conditionalFormatting>
  <conditionalFormatting sqref="CM18">
    <cfRule type="cellIs" dxfId="15871" priority="3009" operator="lessThan">
      <formula>1</formula>
    </cfRule>
  </conditionalFormatting>
  <conditionalFormatting sqref="CM19">
    <cfRule type="cellIs" dxfId="15870" priority="3010" operator="lessThan">
      <formula>1</formula>
    </cfRule>
  </conditionalFormatting>
  <conditionalFormatting sqref="CM23">
    <cfRule type="cellIs" dxfId="15869" priority="3011" operator="lessThan">
      <formula>1</formula>
    </cfRule>
  </conditionalFormatting>
  <conditionalFormatting sqref="CM24">
    <cfRule type="cellIs" dxfId="15868" priority="3012" operator="lessThan">
      <formula>1</formula>
    </cfRule>
  </conditionalFormatting>
  <conditionalFormatting sqref="CM25">
    <cfRule type="cellIs" dxfId="15867" priority="3013" operator="lessThan">
      <formula>1</formula>
    </cfRule>
  </conditionalFormatting>
  <conditionalFormatting sqref="CM26">
    <cfRule type="cellIs" dxfId="15866" priority="3014" operator="lessThan">
      <formula>1</formula>
    </cfRule>
  </conditionalFormatting>
  <conditionalFormatting sqref="CM27">
    <cfRule type="cellIs" dxfId="15865" priority="3015" operator="lessThan">
      <formula>1</formula>
    </cfRule>
  </conditionalFormatting>
  <conditionalFormatting sqref="CM28">
    <cfRule type="cellIs" dxfId="15864" priority="3016" operator="lessThan">
      <formula>1</formula>
    </cfRule>
  </conditionalFormatting>
  <conditionalFormatting sqref="CM29">
    <cfRule type="cellIs" dxfId="15863" priority="3017" operator="lessThan">
      <formula>1</formula>
    </cfRule>
  </conditionalFormatting>
  <conditionalFormatting sqref="CM30">
    <cfRule type="cellIs" dxfId="15862" priority="3018" operator="lessThan">
      <formula>1</formula>
    </cfRule>
  </conditionalFormatting>
  <conditionalFormatting sqref="CM31">
    <cfRule type="cellIs" dxfId="15861" priority="3019" operator="lessThan">
      <formula>1</formula>
    </cfRule>
  </conditionalFormatting>
  <conditionalFormatting sqref="CM32">
    <cfRule type="cellIs" dxfId="15860" priority="3020" operator="lessThan">
      <formula>1</formula>
    </cfRule>
  </conditionalFormatting>
  <conditionalFormatting sqref="AX11">
    <cfRule type="cellIs" dxfId="15859" priority="3021" operator="lessThan">
      <formula>$C$4</formula>
    </cfRule>
  </conditionalFormatting>
  <conditionalFormatting sqref="AX11">
    <cfRule type="cellIs" dxfId="15858" priority="3022" operator="lessThan">
      <formula>$C$4</formula>
    </cfRule>
  </conditionalFormatting>
  <conditionalFormatting sqref="AX12">
    <cfRule type="cellIs" dxfId="15857" priority="3023" operator="lessThan">
      <formula>$C$4</formula>
    </cfRule>
  </conditionalFormatting>
  <conditionalFormatting sqref="AX12">
    <cfRule type="cellIs" dxfId="15856" priority="3024" operator="lessThan">
      <formula>$C$4</formula>
    </cfRule>
  </conditionalFormatting>
  <conditionalFormatting sqref="AX13">
    <cfRule type="cellIs" dxfId="15855" priority="3025" operator="lessThan">
      <formula>$C$4</formula>
    </cfRule>
  </conditionalFormatting>
  <conditionalFormatting sqref="AX13">
    <cfRule type="cellIs" dxfId="15854" priority="3026" operator="lessThan">
      <formula>$C$4</formula>
    </cfRule>
  </conditionalFormatting>
  <conditionalFormatting sqref="AX14">
    <cfRule type="cellIs" dxfId="15853" priority="3027" operator="lessThan">
      <formula>$C$4</formula>
    </cfRule>
  </conditionalFormatting>
  <conditionalFormatting sqref="AX14">
    <cfRule type="cellIs" dxfId="15852" priority="3028" operator="lessThan">
      <formula>$C$4</formula>
    </cfRule>
  </conditionalFormatting>
  <conditionalFormatting sqref="AX15">
    <cfRule type="cellIs" dxfId="15851" priority="3029" operator="lessThan">
      <formula>$C$4</formula>
    </cfRule>
  </conditionalFormatting>
  <conditionalFormatting sqref="AX15">
    <cfRule type="cellIs" dxfId="15850" priority="3030" operator="lessThan">
      <formula>$C$4</formula>
    </cfRule>
  </conditionalFormatting>
  <conditionalFormatting sqref="AX16">
    <cfRule type="cellIs" dxfId="15849" priority="3031" operator="lessThan">
      <formula>$C$4</formula>
    </cfRule>
  </conditionalFormatting>
  <conditionalFormatting sqref="AX16">
    <cfRule type="cellIs" dxfId="15848" priority="3032" operator="lessThan">
      <formula>$C$4</formula>
    </cfRule>
  </conditionalFormatting>
  <conditionalFormatting sqref="AX17">
    <cfRule type="cellIs" dxfId="15847" priority="3033" operator="lessThan">
      <formula>$C$4</formula>
    </cfRule>
  </conditionalFormatting>
  <conditionalFormatting sqref="AX17">
    <cfRule type="cellIs" dxfId="15846" priority="3034" operator="lessThan">
      <formula>$C$4</formula>
    </cfRule>
  </conditionalFormatting>
  <conditionalFormatting sqref="AX18">
    <cfRule type="cellIs" dxfId="15845" priority="3035" operator="lessThan">
      <formula>$C$4</formula>
    </cfRule>
  </conditionalFormatting>
  <conditionalFormatting sqref="AX18">
    <cfRule type="cellIs" dxfId="15844" priority="3036" operator="lessThan">
      <formula>$C$4</formula>
    </cfRule>
  </conditionalFormatting>
  <conditionalFormatting sqref="AX19">
    <cfRule type="cellIs" dxfId="15843" priority="3037" operator="lessThan">
      <formula>$C$4</formula>
    </cfRule>
  </conditionalFormatting>
  <conditionalFormatting sqref="AX19">
    <cfRule type="cellIs" dxfId="15842" priority="3038" operator="lessThan">
      <formula>$C$4</formula>
    </cfRule>
  </conditionalFormatting>
  <conditionalFormatting sqref="AX20">
    <cfRule type="cellIs" dxfId="15841" priority="3039" operator="lessThan">
      <formula>$C$4</formula>
    </cfRule>
  </conditionalFormatting>
  <conditionalFormatting sqref="AX20">
    <cfRule type="cellIs" dxfId="15840" priority="3040" operator="lessThan">
      <formula>$C$4</formula>
    </cfRule>
  </conditionalFormatting>
  <conditionalFormatting sqref="AX21">
    <cfRule type="cellIs" dxfId="15839" priority="3041" operator="lessThan">
      <formula>$C$4</formula>
    </cfRule>
  </conditionalFormatting>
  <conditionalFormatting sqref="AX21">
    <cfRule type="cellIs" dxfId="15838" priority="3042" operator="lessThan">
      <formula>$C$4</formula>
    </cfRule>
  </conditionalFormatting>
  <conditionalFormatting sqref="AX22">
    <cfRule type="cellIs" dxfId="15837" priority="3043" operator="lessThan">
      <formula>$C$4</formula>
    </cfRule>
  </conditionalFormatting>
  <conditionalFormatting sqref="AX22">
    <cfRule type="cellIs" dxfId="15836" priority="3044" operator="lessThan">
      <formula>$C$4</formula>
    </cfRule>
  </conditionalFormatting>
  <conditionalFormatting sqref="AX23">
    <cfRule type="cellIs" dxfId="15835" priority="3045" operator="lessThan">
      <formula>$C$4</formula>
    </cfRule>
  </conditionalFormatting>
  <conditionalFormatting sqref="AX23">
    <cfRule type="cellIs" dxfId="15834" priority="3046" operator="lessThan">
      <formula>$C$4</formula>
    </cfRule>
  </conditionalFormatting>
  <conditionalFormatting sqref="AX24">
    <cfRule type="cellIs" dxfId="15833" priority="3047" operator="lessThan">
      <formula>$C$4</formula>
    </cfRule>
  </conditionalFormatting>
  <conditionalFormatting sqref="AX24">
    <cfRule type="cellIs" dxfId="15832" priority="3048" operator="lessThan">
      <formula>$C$4</formula>
    </cfRule>
  </conditionalFormatting>
  <conditionalFormatting sqref="AX25">
    <cfRule type="cellIs" dxfId="15831" priority="3049" operator="lessThan">
      <formula>$C$4</formula>
    </cfRule>
  </conditionalFormatting>
  <conditionalFormatting sqref="AX25">
    <cfRule type="cellIs" dxfId="15830" priority="3050" operator="lessThan">
      <formula>$C$4</formula>
    </cfRule>
  </conditionalFormatting>
  <conditionalFormatting sqref="AX26">
    <cfRule type="cellIs" dxfId="15829" priority="3051" operator="lessThan">
      <formula>$C$4</formula>
    </cfRule>
  </conditionalFormatting>
  <conditionalFormatting sqref="AX26">
    <cfRule type="cellIs" dxfId="15828" priority="3052" operator="lessThan">
      <formula>$C$4</formula>
    </cfRule>
  </conditionalFormatting>
  <conditionalFormatting sqref="AX27">
    <cfRule type="cellIs" dxfId="15827" priority="3053" operator="lessThan">
      <formula>$C$4</formula>
    </cfRule>
  </conditionalFormatting>
  <conditionalFormatting sqref="AX27">
    <cfRule type="cellIs" dxfId="15826" priority="3054" operator="lessThan">
      <formula>$C$4</formula>
    </cfRule>
  </conditionalFormatting>
  <conditionalFormatting sqref="AX28">
    <cfRule type="cellIs" dxfId="15825" priority="3055" operator="lessThan">
      <formula>$C$4</formula>
    </cfRule>
  </conditionalFormatting>
  <conditionalFormatting sqref="AX28">
    <cfRule type="cellIs" dxfId="15824" priority="3056" operator="lessThan">
      <formula>$C$4</formula>
    </cfRule>
  </conditionalFormatting>
  <conditionalFormatting sqref="AX29">
    <cfRule type="cellIs" dxfId="15823" priority="3057" operator="lessThan">
      <formula>$C$4</formula>
    </cfRule>
  </conditionalFormatting>
  <conditionalFormatting sqref="AX29">
    <cfRule type="cellIs" dxfId="15822" priority="3058" operator="lessThan">
      <formula>$C$4</formula>
    </cfRule>
  </conditionalFormatting>
  <conditionalFormatting sqref="AX30">
    <cfRule type="cellIs" dxfId="15821" priority="3059" operator="lessThan">
      <formula>$C$4</formula>
    </cfRule>
  </conditionalFormatting>
  <conditionalFormatting sqref="AX30">
    <cfRule type="cellIs" dxfId="15820" priority="3060" operator="lessThan">
      <formula>$C$4</formula>
    </cfRule>
  </conditionalFormatting>
  <conditionalFormatting sqref="AX31">
    <cfRule type="cellIs" dxfId="15819" priority="3061" operator="lessThan">
      <formula>$C$4</formula>
    </cfRule>
  </conditionalFormatting>
  <conditionalFormatting sqref="AX31">
    <cfRule type="cellIs" dxfId="15818" priority="3062" operator="lessThan">
      <formula>$C$4</formula>
    </cfRule>
  </conditionalFormatting>
  <conditionalFormatting sqref="AX32">
    <cfRule type="cellIs" dxfId="15817" priority="3063" operator="lessThan">
      <formula>$C$4</formula>
    </cfRule>
  </conditionalFormatting>
  <conditionalFormatting sqref="AX32">
    <cfRule type="cellIs" dxfId="15816" priority="3064" operator="lessThan">
      <formula>$C$4</formula>
    </cfRule>
  </conditionalFormatting>
  <conditionalFormatting sqref="AX33">
    <cfRule type="cellIs" dxfId="15815" priority="3065" operator="lessThan">
      <formula>$C$4</formula>
    </cfRule>
  </conditionalFormatting>
  <conditionalFormatting sqref="AX33">
    <cfRule type="cellIs" dxfId="15814" priority="3066" operator="lessThan">
      <formula>$C$4</formula>
    </cfRule>
  </conditionalFormatting>
  <conditionalFormatting sqref="AX34">
    <cfRule type="cellIs" dxfId="15813" priority="3067" operator="lessThan">
      <formula>$C$4</formula>
    </cfRule>
  </conditionalFormatting>
  <conditionalFormatting sqref="AX34">
    <cfRule type="cellIs" dxfId="15812" priority="3068" operator="lessThan">
      <formula>$C$4</formula>
    </cfRule>
  </conditionalFormatting>
  <conditionalFormatting sqref="AX35">
    <cfRule type="cellIs" dxfId="15811" priority="3069" operator="lessThan">
      <formula>$C$4</formula>
    </cfRule>
  </conditionalFormatting>
  <conditionalFormatting sqref="AX35">
    <cfRule type="cellIs" dxfId="15810" priority="3070" operator="lessThan">
      <formula>$C$4</formula>
    </cfRule>
  </conditionalFormatting>
  <conditionalFormatting sqref="AX36">
    <cfRule type="cellIs" dxfId="15809" priority="3071" operator="lessThan">
      <formula>$C$4</formula>
    </cfRule>
  </conditionalFormatting>
  <conditionalFormatting sqref="AX36">
    <cfRule type="cellIs" dxfId="15808" priority="3072" operator="lessThan">
      <formula>$C$4</formula>
    </cfRule>
  </conditionalFormatting>
  <conditionalFormatting sqref="AX37">
    <cfRule type="cellIs" dxfId="15807" priority="3073" operator="lessThan">
      <formula>$C$4</formula>
    </cfRule>
  </conditionalFormatting>
  <conditionalFormatting sqref="AX37">
    <cfRule type="cellIs" dxfId="15806" priority="3074" operator="lessThan">
      <formula>$C$4</formula>
    </cfRule>
  </conditionalFormatting>
  <conditionalFormatting sqref="AX38">
    <cfRule type="cellIs" dxfId="15805" priority="3075" operator="lessThan">
      <formula>$C$4</formula>
    </cfRule>
  </conditionalFormatting>
  <conditionalFormatting sqref="AX38">
    <cfRule type="cellIs" dxfId="15804" priority="3076" operator="lessThan">
      <formula>$C$4</formula>
    </cfRule>
  </conditionalFormatting>
  <conditionalFormatting sqref="AX39">
    <cfRule type="cellIs" dxfId="15803" priority="3077" operator="lessThan">
      <formula>$C$4</formula>
    </cfRule>
  </conditionalFormatting>
  <conditionalFormatting sqref="AX39">
    <cfRule type="cellIs" dxfId="15802" priority="3078" operator="lessThan">
      <formula>$C$4</formula>
    </cfRule>
  </conditionalFormatting>
  <conditionalFormatting sqref="AX40">
    <cfRule type="cellIs" dxfId="15801" priority="3079" operator="lessThan">
      <formula>$C$4</formula>
    </cfRule>
  </conditionalFormatting>
  <conditionalFormatting sqref="AX40">
    <cfRule type="cellIs" dxfId="15800" priority="3080" operator="lessThan">
      <formula>$C$4</formula>
    </cfRule>
  </conditionalFormatting>
  <conditionalFormatting sqref="AX41">
    <cfRule type="cellIs" dxfId="15799" priority="3081" operator="lessThan">
      <formula>$C$4</formula>
    </cfRule>
  </conditionalFormatting>
  <conditionalFormatting sqref="AX41">
    <cfRule type="cellIs" dxfId="15798" priority="3082" operator="lessThan">
      <formula>$C$4</formula>
    </cfRule>
  </conditionalFormatting>
  <conditionalFormatting sqref="AX42">
    <cfRule type="cellIs" dxfId="15797" priority="3083" operator="lessThan">
      <formula>$C$4</formula>
    </cfRule>
  </conditionalFormatting>
  <conditionalFormatting sqref="AX42">
    <cfRule type="cellIs" dxfId="15796" priority="3084" operator="lessThan">
      <formula>$C$4</formula>
    </cfRule>
  </conditionalFormatting>
  <conditionalFormatting sqref="AX43">
    <cfRule type="cellIs" dxfId="15795" priority="3085" operator="lessThan">
      <formula>$C$4</formula>
    </cfRule>
  </conditionalFormatting>
  <conditionalFormatting sqref="AX43">
    <cfRule type="cellIs" dxfId="15794" priority="3086" operator="lessThan">
      <formula>$C$4</formula>
    </cfRule>
  </conditionalFormatting>
  <conditionalFormatting sqref="AX44">
    <cfRule type="cellIs" dxfId="15793" priority="3087" operator="lessThan">
      <formula>$C$4</formula>
    </cfRule>
  </conditionalFormatting>
  <conditionalFormatting sqref="AX44">
    <cfRule type="cellIs" dxfId="15792" priority="3088" operator="lessThan">
      <formula>$C$4</formula>
    </cfRule>
  </conditionalFormatting>
  <conditionalFormatting sqref="AX45">
    <cfRule type="cellIs" dxfId="15791" priority="3089" operator="lessThan">
      <formula>$C$4</formula>
    </cfRule>
  </conditionalFormatting>
  <conditionalFormatting sqref="AX45">
    <cfRule type="cellIs" dxfId="15790" priority="3090" operator="lessThan">
      <formula>$C$4</formula>
    </cfRule>
  </conditionalFormatting>
  <conditionalFormatting sqref="AX46">
    <cfRule type="cellIs" dxfId="15789" priority="3091" operator="lessThan">
      <formula>$C$4</formula>
    </cfRule>
  </conditionalFormatting>
  <conditionalFormatting sqref="AX46">
    <cfRule type="cellIs" dxfId="15788" priority="3092" operator="lessThan">
      <formula>$C$4</formula>
    </cfRule>
  </conditionalFormatting>
  <conditionalFormatting sqref="AX47">
    <cfRule type="cellIs" dxfId="15787" priority="3093" operator="lessThan">
      <formula>$C$4</formula>
    </cfRule>
  </conditionalFormatting>
  <conditionalFormatting sqref="AX47">
    <cfRule type="cellIs" dxfId="15786" priority="3094" operator="lessThan">
      <formula>$C$4</formula>
    </cfRule>
  </conditionalFormatting>
  <conditionalFormatting sqref="AX48">
    <cfRule type="cellIs" dxfId="15785" priority="3095" operator="lessThan">
      <formula>$C$4</formula>
    </cfRule>
  </conditionalFormatting>
  <conditionalFormatting sqref="AX48">
    <cfRule type="cellIs" dxfId="15784" priority="3096" operator="lessThan">
      <formula>$C$4</formula>
    </cfRule>
  </conditionalFormatting>
  <conditionalFormatting sqref="AX49">
    <cfRule type="cellIs" dxfId="15783" priority="3097" operator="lessThan">
      <formula>$C$4</formula>
    </cfRule>
  </conditionalFormatting>
  <conditionalFormatting sqref="AX49">
    <cfRule type="cellIs" dxfId="15782" priority="3098" operator="lessThan">
      <formula>$C$4</formula>
    </cfRule>
  </conditionalFormatting>
  <conditionalFormatting sqref="AX50">
    <cfRule type="cellIs" dxfId="15781" priority="3099" operator="lessThan">
      <formula>$C$4</formula>
    </cfRule>
  </conditionalFormatting>
  <conditionalFormatting sqref="AX50">
    <cfRule type="cellIs" dxfId="15780" priority="3100" operator="lessThan">
      <formula>$C$4</formula>
    </cfRule>
  </conditionalFormatting>
  <conditionalFormatting sqref="AX51">
    <cfRule type="cellIs" dxfId="15779" priority="3101" operator="lessThan">
      <formula>$C$4</formula>
    </cfRule>
  </conditionalFormatting>
  <conditionalFormatting sqref="AX51">
    <cfRule type="cellIs" dxfId="15778" priority="3102" operator="lessThan">
      <formula>$C$4</formula>
    </cfRule>
  </conditionalFormatting>
  <conditionalFormatting sqref="AX52">
    <cfRule type="cellIs" dxfId="15777" priority="3103" operator="lessThan">
      <formula>$C$4</formula>
    </cfRule>
  </conditionalFormatting>
  <conditionalFormatting sqref="AX52">
    <cfRule type="cellIs" dxfId="15776" priority="3104" operator="lessThan">
      <formula>$C$4</formula>
    </cfRule>
  </conditionalFormatting>
  <conditionalFormatting sqref="AX53">
    <cfRule type="cellIs" dxfId="15775" priority="3105" operator="lessThan">
      <formula>$C$4</formula>
    </cfRule>
  </conditionalFormatting>
  <conditionalFormatting sqref="AX53">
    <cfRule type="cellIs" dxfId="15774" priority="3106" operator="lessThan">
      <formula>$C$4</formula>
    </cfRule>
  </conditionalFormatting>
  <conditionalFormatting sqref="AX54">
    <cfRule type="cellIs" dxfId="15773" priority="3107" operator="lessThan">
      <formula>$C$4</formula>
    </cfRule>
  </conditionalFormatting>
  <conditionalFormatting sqref="AX54">
    <cfRule type="cellIs" dxfId="15772" priority="3108" operator="lessThan">
      <formula>$C$4</formula>
    </cfRule>
  </conditionalFormatting>
  <conditionalFormatting sqref="AX55">
    <cfRule type="cellIs" dxfId="15771" priority="3109" operator="lessThan">
      <formula>$C$4</formula>
    </cfRule>
  </conditionalFormatting>
  <conditionalFormatting sqref="AX55">
    <cfRule type="cellIs" dxfId="15770" priority="3110" operator="lessThan">
      <formula>$C$4</formula>
    </cfRule>
  </conditionalFormatting>
  <conditionalFormatting sqref="AX56">
    <cfRule type="cellIs" dxfId="15769" priority="3111" operator="lessThan">
      <formula>$C$4</formula>
    </cfRule>
  </conditionalFormatting>
  <conditionalFormatting sqref="AX56">
    <cfRule type="cellIs" dxfId="15768" priority="3112" operator="lessThan">
      <formula>$C$4</formula>
    </cfRule>
  </conditionalFormatting>
  <conditionalFormatting sqref="AX57">
    <cfRule type="cellIs" dxfId="15767" priority="3113" operator="lessThan">
      <formula>$C$4</formula>
    </cfRule>
  </conditionalFormatting>
  <conditionalFormatting sqref="AX57">
    <cfRule type="cellIs" dxfId="15766" priority="3114" operator="lessThan">
      <formula>$C$4</formula>
    </cfRule>
  </conditionalFormatting>
  <conditionalFormatting sqref="AX58">
    <cfRule type="cellIs" dxfId="15765" priority="3115" operator="lessThan">
      <formula>$C$4</formula>
    </cfRule>
  </conditionalFormatting>
  <conditionalFormatting sqref="AX58">
    <cfRule type="cellIs" dxfId="15764" priority="3116" operator="lessThan">
      <formula>$C$4</formula>
    </cfRule>
  </conditionalFormatting>
  <conditionalFormatting sqref="AX59">
    <cfRule type="cellIs" dxfId="15763" priority="3117" operator="lessThan">
      <formula>$C$4</formula>
    </cfRule>
  </conditionalFormatting>
  <conditionalFormatting sqref="AX59">
    <cfRule type="cellIs" dxfId="15762" priority="3118" operator="lessThan">
      <formula>$C$4</formula>
    </cfRule>
  </conditionalFormatting>
  <conditionalFormatting sqref="AX60">
    <cfRule type="cellIs" dxfId="15761" priority="3119" operator="lessThan">
      <formula>$C$4</formula>
    </cfRule>
  </conditionalFormatting>
  <conditionalFormatting sqref="AX60">
    <cfRule type="cellIs" dxfId="15760" priority="3120" operator="lessThan">
      <formula>$C$4</formula>
    </cfRule>
  </conditionalFormatting>
  <conditionalFormatting sqref="AY11">
    <cfRule type="cellIs" dxfId="15759" priority="3121" operator="lessThan">
      <formula>$C$4</formula>
    </cfRule>
  </conditionalFormatting>
  <conditionalFormatting sqref="AY11">
    <cfRule type="cellIs" dxfId="15758" priority="3122" operator="lessThan">
      <formula>$C$4</formula>
    </cfRule>
  </conditionalFormatting>
  <conditionalFormatting sqref="AY12">
    <cfRule type="cellIs" dxfId="15757" priority="3123" operator="lessThan">
      <formula>$C$4</formula>
    </cfRule>
  </conditionalFormatting>
  <conditionalFormatting sqref="AY12">
    <cfRule type="cellIs" dxfId="15756" priority="3124" operator="lessThan">
      <formula>$C$4</formula>
    </cfRule>
  </conditionalFormatting>
  <conditionalFormatting sqref="AY13">
    <cfRule type="cellIs" dxfId="15755" priority="3125" operator="lessThan">
      <formula>$C$4</formula>
    </cfRule>
  </conditionalFormatting>
  <conditionalFormatting sqref="AY13">
    <cfRule type="cellIs" dxfId="15754" priority="3126" operator="lessThan">
      <formula>$C$4</formula>
    </cfRule>
  </conditionalFormatting>
  <conditionalFormatting sqref="AY14">
    <cfRule type="cellIs" dxfId="15753" priority="3127" operator="lessThan">
      <formula>$C$4</formula>
    </cfRule>
  </conditionalFormatting>
  <conditionalFormatting sqref="AY14">
    <cfRule type="cellIs" dxfId="15752" priority="3128" operator="lessThan">
      <formula>$C$4</formula>
    </cfRule>
  </conditionalFormatting>
  <conditionalFormatting sqref="AY15">
    <cfRule type="cellIs" dxfId="15751" priority="3129" operator="lessThan">
      <formula>$C$4</formula>
    </cfRule>
  </conditionalFormatting>
  <conditionalFormatting sqref="AY15">
    <cfRule type="cellIs" dxfId="15750" priority="3130" operator="lessThan">
      <formula>$C$4</formula>
    </cfRule>
  </conditionalFormatting>
  <conditionalFormatting sqref="AY16">
    <cfRule type="cellIs" dxfId="15749" priority="3131" operator="lessThan">
      <formula>$C$4</formula>
    </cfRule>
  </conditionalFormatting>
  <conditionalFormatting sqref="AY16">
    <cfRule type="cellIs" dxfId="15748" priority="3132" operator="lessThan">
      <formula>$C$4</formula>
    </cfRule>
  </conditionalFormatting>
  <conditionalFormatting sqref="AY17">
    <cfRule type="cellIs" dxfId="15747" priority="3133" operator="lessThan">
      <formula>$C$4</formula>
    </cfRule>
  </conditionalFormatting>
  <conditionalFormatting sqref="AY17">
    <cfRule type="cellIs" dxfId="15746" priority="3134" operator="lessThan">
      <formula>$C$4</formula>
    </cfRule>
  </conditionalFormatting>
  <conditionalFormatting sqref="AY18">
    <cfRule type="cellIs" dxfId="15745" priority="3135" operator="lessThan">
      <formula>$C$4</formula>
    </cfRule>
  </conditionalFormatting>
  <conditionalFormatting sqref="AY18">
    <cfRule type="cellIs" dxfId="15744" priority="3136" operator="lessThan">
      <formula>$C$4</formula>
    </cfRule>
  </conditionalFormatting>
  <conditionalFormatting sqref="AY19">
    <cfRule type="cellIs" dxfId="15743" priority="3137" operator="lessThan">
      <formula>$C$4</formula>
    </cfRule>
  </conditionalFormatting>
  <conditionalFormatting sqref="AY19">
    <cfRule type="cellIs" dxfId="15742" priority="3138" operator="lessThan">
      <formula>$C$4</formula>
    </cfRule>
  </conditionalFormatting>
  <conditionalFormatting sqref="AY20">
    <cfRule type="cellIs" dxfId="15741" priority="3139" operator="lessThan">
      <formula>$C$4</formula>
    </cfRule>
  </conditionalFormatting>
  <conditionalFormatting sqref="AY20">
    <cfRule type="cellIs" dxfId="15740" priority="3140" operator="lessThan">
      <formula>$C$4</formula>
    </cfRule>
  </conditionalFormatting>
  <conditionalFormatting sqref="AY21">
    <cfRule type="cellIs" dxfId="15739" priority="3141" operator="lessThan">
      <formula>$C$4</formula>
    </cfRule>
  </conditionalFormatting>
  <conditionalFormatting sqref="AY21">
    <cfRule type="cellIs" dxfId="15738" priority="3142" operator="lessThan">
      <formula>$C$4</formula>
    </cfRule>
  </conditionalFormatting>
  <conditionalFormatting sqref="AY22">
    <cfRule type="cellIs" dxfId="15737" priority="3143" operator="lessThan">
      <formula>$C$4</formula>
    </cfRule>
  </conditionalFormatting>
  <conditionalFormatting sqref="AY22">
    <cfRule type="cellIs" dxfId="15736" priority="3144" operator="lessThan">
      <formula>$C$4</formula>
    </cfRule>
  </conditionalFormatting>
  <conditionalFormatting sqref="AY23">
    <cfRule type="cellIs" dxfId="15735" priority="3145" operator="lessThan">
      <formula>$C$4</formula>
    </cfRule>
  </conditionalFormatting>
  <conditionalFormatting sqref="AY23">
    <cfRule type="cellIs" dxfId="15734" priority="3146" operator="lessThan">
      <formula>$C$4</formula>
    </cfRule>
  </conditionalFormatting>
  <conditionalFormatting sqref="AY24">
    <cfRule type="cellIs" dxfId="15733" priority="3147" operator="lessThan">
      <formula>$C$4</formula>
    </cfRule>
  </conditionalFormatting>
  <conditionalFormatting sqref="AY24">
    <cfRule type="cellIs" dxfId="15732" priority="3148" operator="lessThan">
      <formula>$C$4</formula>
    </cfRule>
  </conditionalFormatting>
  <conditionalFormatting sqref="AY25">
    <cfRule type="cellIs" dxfId="15731" priority="3149" operator="lessThan">
      <formula>$C$4</formula>
    </cfRule>
  </conditionalFormatting>
  <conditionalFormatting sqref="AY25">
    <cfRule type="cellIs" dxfId="15730" priority="3150" operator="lessThan">
      <formula>$C$4</formula>
    </cfRule>
  </conditionalFormatting>
  <conditionalFormatting sqref="AY26">
    <cfRule type="cellIs" dxfId="15729" priority="3151" operator="lessThan">
      <formula>$C$4</formula>
    </cfRule>
  </conditionalFormatting>
  <conditionalFormatting sqref="AY26">
    <cfRule type="cellIs" dxfId="15728" priority="3152" operator="lessThan">
      <formula>$C$4</formula>
    </cfRule>
  </conditionalFormatting>
  <conditionalFormatting sqref="AY27">
    <cfRule type="cellIs" dxfId="15727" priority="3153" operator="lessThan">
      <formula>$C$4</formula>
    </cfRule>
  </conditionalFormatting>
  <conditionalFormatting sqref="AY27">
    <cfRule type="cellIs" dxfId="15726" priority="3154" operator="lessThan">
      <formula>$C$4</formula>
    </cfRule>
  </conditionalFormatting>
  <conditionalFormatting sqref="AY28">
    <cfRule type="cellIs" dxfId="15725" priority="3155" operator="lessThan">
      <formula>$C$4</formula>
    </cfRule>
  </conditionalFormatting>
  <conditionalFormatting sqref="AY28">
    <cfRule type="cellIs" dxfId="15724" priority="3156" operator="lessThan">
      <formula>$C$4</formula>
    </cfRule>
  </conditionalFormatting>
  <conditionalFormatting sqref="AY29">
    <cfRule type="cellIs" dxfId="15723" priority="3157" operator="lessThan">
      <formula>$C$4</formula>
    </cfRule>
  </conditionalFormatting>
  <conditionalFormatting sqref="AY29">
    <cfRule type="cellIs" dxfId="15722" priority="3158" operator="lessThan">
      <formula>$C$4</formula>
    </cfRule>
  </conditionalFormatting>
  <conditionalFormatting sqref="AY30">
    <cfRule type="cellIs" dxfId="15721" priority="3159" operator="lessThan">
      <formula>$C$4</formula>
    </cfRule>
  </conditionalFormatting>
  <conditionalFormatting sqref="AY30">
    <cfRule type="cellIs" dxfId="15720" priority="3160" operator="lessThan">
      <formula>$C$4</formula>
    </cfRule>
  </conditionalFormatting>
  <conditionalFormatting sqref="AY31">
    <cfRule type="cellIs" dxfId="15719" priority="3161" operator="lessThan">
      <formula>$C$4</formula>
    </cfRule>
  </conditionalFormatting>
  <conditionalFormatting sqref="AY31">
    <cfRule type="cellIs" dxfId="15718" priority="3162" operator="lessThan">
      <formula>$C$4</formula>
    </cfRule>
  </conditionalFormatting>
  <conditionalFormatting sqref="AY32">
    <cfRule type="cellIs" dxfId="15717" priority="3163" operator="lessThan">
      <formula>$C$4</formula>
    </cfRule>
  </conditionalFormatting>
  <conditionalFormatting sqref="AY32">
    <cfRule type="cellIs" dxfId="15716" priority="3164" operator="lessThan">
      <formula>$C$4</formula>
    </cfRule>
  </conditionalFormatting>
  <conditionalFormatting sqref="AY33">
    <cfRule type="cellIs" dxfId="15715" priority="3165" operator="lessThan">
      <formula>$C$4</formula>
    </cfRule>
  </conditionalFormatting>
  <conditionalFormatting sqref="AY33">
    <cfRule type="cellIs" dxfId="15714" priority="3166" operator="lessThan">
      <formula>$C$4</formula>
    </cfRule>
  </conditionalFormatting>
  <conditionalFormatting sqref="AY34">
    <cfRule type="cellIs" dxfId="15713" priority="3167" operator="lessThan">
      <formula>$C$4</formula>
    </cfRule>
  </conditionalFormatting>
  <conditionalFormatting sqref="AY34">
    <cfRule type="cellIs" dxfId="15712" priority="3168" operator="lessThan">
      <formula>$C$4</formula>
    </cfRule>
  </conditionalFormatting>
  <conditionalFormatting sqref="AY35">
    <cfRule type="cellIs" dxfId="15711" priority="3169" operator="lessThan">
      <formula>$C$4</formula>
    </cfRule>
  </conditionalFormatting>
  <conditionalFormatting sqref="AY35">
    <cfRule type="cellIs" dxfId="15710" priority="3170" operator="lessThan">
      <formula>$C$4</formula>
    </cfRule>
  </conditionalFormatting>
  <conditionalFormatting sqref="AY36">
    <cfRule type="cellIs" dxfId="15709" priority="3171" operator="lessThan">
      <formula>$C$4</formula>
    </cfRule>
  </conditionalFormatting>
  <conditionalFormatting sqref="AY36">
    <cfRule type="cellIs" dxfId="15708" priority="3172" operator="lessThan">
      <formula>$C$4</formula>
    </cfRule>
  </conditionalFormatting>
  <conditionalFormatting sqref="AY37">
    <cfRule type="cellIs" dxfId="15707" priority="3173" operator="lessThan">
      <formula>$C$4</formula>
    </cfRule>
  </conditionalFormatting>
  <conditionalFormatting sqref="AY37">
    <cfRule type="cellIs" dxfId="15706" priority="3174" operator="lessThan">
      <formula>$C$4</formula>
    </cfRule>
  </conditionalFormatting>
  <conditionalFormatting sqref="AY38">
    <cfRule type="cellIs" dxfId="15705" priority="3175" operator="lessThan">
      <formula>$C$4</formula>
    </cfRule>
  </conditionalFormatting>
  <conditionalFormatting sqref="AY38">
    <cfRule type="cellIs" dxfId="15704" priority="3176" operator="lessThan">
      <formula>$C$4</formula>
    </cfRule>
  </conditionalFormatting>
  <conditionalFormatting sqref="AY39">
    <cfRule type="cellIs" dxfId="15703" priority="3177" operator="lessThan">
      <formula>$C$4</formula>
    </cfRule>
  </conditionalFormatting>
  <conditionalFormatting sqref="AY39">
    <cfRule type="cellIs" dxfId="15702" priority="3178" operator="lessThan">
      <formula>$C$4</formula>
    </cfRule>
  </conditionalFormatting>
  <conditionalFormatting sqref="AY40">
    <cfRule type="cellIs" dxfId="15701" priority="3179" operator="lessThan">
      <formula>$C$4</formula>
    </cfRule>
  </conditionalFormatting>
  <conditionalFormatting sqref="AY40">
    <cfRule type="cellIs" dxfId="15700" priority="3180" operator="lessThan">
      <formula>$C$4</formula>
    </cfRule>
  </conditionalFormatting>
  <conditionalFormatting sqref="AY41">
    <cfRule type="cellIs" dxfId="15699" priority="3181" operator="lessThan">
      <formula>$C$4</formula>
    </cfRule>
  </conditionalFormatting>
  <conditionalFormatting sqref="AY41">
    <cfRule type="cellIs" dxfId="15698" priority="3182" operator="lessThan">
      <formula>$C$4</formula>
    </cfRule>
  </conditionalFormatting>
  <conditionalFormatting sqref="AY42">
    <cfRule type="cellIs" dxfId="15697" priority="3183" operator="lessThan">
      <formula>$C$4</formula>
    </cfRule>
  </conditionalFormatting>
  <conditionalFormatting sqref="AY42">
    <cfRule type="cellIs" dxfId="15696" priority="3184" operator="lessThan">
      <formula>$C$4</formula>
    </cfRule>
  </conditionalFormatting>
  <conditionalFormatting sqref="AY43">
    <cfRule type="cellIs" dxfId="15695" priority="3185" operator="lessThan">
      <formula>$C$4</formula>
    </cfRule>
  </conditionalFormatting>
  <conditionalFormatting sqref="AY43">
    <cfRule type="cellIs" dxfId="15694" priority="3186" operator="lessThan">
      <formula>$C$4</formula>
    </cfRule>
  </conditionalFormatting>
  <conditionalFormatting sqref="AY44">
    <cfRule type="cellIs" dxfId="15693" priority="3187" operator="lessThan">
      <formula>$C$4</formula>
    </cfRule>
  </conditionalFormatting>
  <conditionalFormatting sqref="AY44">
    <cfRule type="cellIs" dxfId="15692" priority="3188" operator="lessThan">
      <formula>$C$4</formula>
    </cfRule>
  </conditionalFormatting>
  <conditionalFormatting sqref="AY45">
    <cfRule type="cellIs" dxfId="15691" priority="3189" operator="lessThan">
      <formula>$C$4</formula>
    </cfRule>
  </conditionalFormatting>
  <conditionalFormatting sqref="AY45">
    <cfRule type="cellIs" dxfId="15690" priority="3190" operator="lessThan">
      <formula>$C$4</formula>
    </cfRule>
  </conditionalFormatting>
  <conditionalFormatting sqref="AY46">
    <cfRule type="cellIs" dxfId="15689" priority="3191" operator="lessThan">
      <formula>$C$4</formula>
    </cfRule>
  </conditionalFormatting>
  <conditionalFormatting sqref="AY46">
    <cfRule type="cellIs" dxfId="15688" priority="3192" operator="lessThan">
      <formula>$C$4</formula>
    </cfRule>
  </conditionalFormatting>
  <conditionalFormatting sqref="AY47">
    <cfRule type="cellIs" dxfId="15687" priority="3193" operator="lessThan">
      <formula>$C$4</formula>
    </cfRule>
  </conditionalFormatting>
  <conditionalFormatting sqref="AY47">
    <cfRule type="cellIs" dxfId="15686" priority="3194" operator="lessThan">
      <formula>$C$4</formula>
    </cfRule>
  </conditionalFormatting>
  <conditionalFormatting sqref="AY48">
    <cfRule type="cellIs" dxfId="15685" priority="3195" operator="lessThan">
      <formula>$C$4</formula>
    </cfRule>
  </conditionalFormatting>
  <conditionalFormatting sqref="AY48">
    <cfRule type="cellIs" dxfId="15684" priority="3196" operator="lessThan">
      <formula>$C$4</formula>
    </cfRule>
  </conditionalFormatting>
  <conditionalFormatting sqref="AY49">
    <cfRule type="cellIs" dxfId="15683" priority="3197" operator="lessThan">
      <formula>$C$4</formula>
    </cfRule>
  </conditionalFormatting>
  <conditionalFormatting sqref="AY49">
    <cfRule type="cellIs" dxfId="15682" priority="3198" operator="lessThan">
      <formula>$C$4</formula>
    </cfRule>
  </conditionalFormatting>
  <conditionalFormatting sqref="AY50">
    <cfRule type="cellIs" dxfId="15681" priority="3199" operator="lessThan">
      <formula>$C$4</formula>
    </cfRule>
  </conditionalFormatting>
  <conditionalFormatting sqref="AY50">
    <cfRule type="cellIs" dxfId="15680" priority="3200" operator="lessThan">
      <formula>$C$4</formula>
    </cfRule>
  </conditionalFormatting>
  <conditionalFormatting sqref="AY51">
    <cfRule type="cellIs" dxfId="15679" priority="3201" operator="lessThan">
      <formula>$C$4</formula>
    </cfRule>
  </conditionalFormatting>
  <conditionalFormatting sqref="AY51">
    <cfRule type="cellIs" dxfId="15678" priority="3202" operator="lessThan">
      <formula>$C$4</formula>
    </cfRule>
  </conditionalFormatting>
  <conditionalFormatting sqref="AY52">
    <cfRule type="cellIs" dxfId="15677" priority="3203" operator="lessThan">
      <formula>$C$4</formula>
    </cfRule>
  </conditionalFormatting>
  <conditionalFormatting sqref="AY52">
    <cfRule type="cellIs" dxfId="15676" priority="3204" operator="lessThan">
      <formula>$C$4</formula>
    </cfRule>
  </conditionalFormatting>
  <conditionalFormatting sqref="AY53">
    <cfRule type="cellIs" dxfId="15675" priority="3205" operator="lessThan">
      <formula>$C$4</formula>
    </cfRule>
  </conditionalFormatting>
  <conditionalFormatting sqref="AY53">
    <cfRule type="cellIs" dxfId="15674" priority="3206" operator="lessThan">
      <formula>$C$4</formula>
    </cfRule>
  </conditionalFormatting>
  <conditionalFormatting sqref="AY54">
    <cfRule type="cellIs" dxfId="15673" priority="3207" operator="lessThan">
      <formula>$C$4</formula>
    </cfRule>
  </conditionalFormatting>
  <conditionalFormatting sqref="AY54">
    <cfRule type="cellIs" dxfId="15672" priority="3208" operator="lessThan">
      <formula>$C$4</formula>
    </cfRule>
  </conditionalFormatting>
  <conditionalFormatting sqref="AY55">
    <cfRule type="cellIs" dxfId="15671" priority="3209" operator="lessThan">
      <formula>$C$4</formula>
    </cfRule>
  </conditionalFormatting>
  <conditionalFormatting sqref="AY55">
    <cfRule type="cellIs" dxfId="15670" priority="3210" operator="lessThan">
      <formula>$C$4</formula>
    </cfRule>
  </conditionalFormatting>
  <conditionalFormatting sqref="AY56">
    <cfRule type="cellIs" dxfId="15669" priority="3211" operator="lessThan">
      <formula>$C$4</formula>
    </cfRule>
  </conditionalFormatting>
  <conditionalFormatting sqref="AY56">
    <cfRule type="cellIs" dxfId="15668" priority="3212" operator="lessThan">
      <formula>$C$4</formula>
    </cfRule>
  </conditionalFormatting>
  <conditionalFormatting sqref="AY57">
    <cfRule type="cellIs" dxfId="15667" priority="3213" operator="lessThan">
      <formula>$C$4</formula>
    </cfRule>
  </conditionalFormatting>
  <conditionalFormatting sqref="AY57">
    <cfRule type="cellIs" dxfId="15666" priority="3214" operator="lessThan">
      <formula>$C$4</formula>
    </cfRule>
  </conditionalFormatting>
  <conditionalFormatting sqref="AY58">
    <cfRule type="cellIs" dxfId="15665" priority="3215" operator="lessThan">
      <formula>$C$4</formula>
    </cfRule>
  </conditionalFormatting>
  <conditionalFormatting sqref="AY58">
    <cfRule type="cellIs" dxfId="15664" priority="3216" operator="lessThan">
      <formula>$C$4</formula>
    </cfRule>
  </conditionalFormatting>
  <conditionalFormatting sqref="AY59">
    <cfRule type="cellIs" dxfId="15663" priority="3217" operator="lessThan">
      <formula>$C$4</formula>
    </cfRule>
  </conditionalFormatting>
  <conditionalFormatting sqref="AY59">
    <cfRule type="cellIs" dxfId="15662" priority="3218" operator="lessThan">
      <formula>$C$4</formula>
    </cfRule>
  </conditionalFormatting>
  <conditionalFormatting sqref="AY60">
    <cfRule type="cellIs" dxfId="15661" priority="3219" operator="lessThan">
      <formula>$C$4</formula>
    </cfRule>
  </conditionalFormatting>
  <conditionalFormatting sqref="AY60">
    <cfRule type="cellIs" dxfId="15660" priority="3220" operator="lessThan">
      <formula>$C$4</formula>
    </cfRule>
  </conditionalFormatting>
  <conditionalFormatting sqref="AZ11">
    <cfRule type="cellIs" dxfId="15659" priority="3221" operator="lessThan">
      <formula>$C$4</formula>
    </cfRule>
  </conditionalFormatting>
  <conditionalFormatting sqref="AZ11">
    <cfRule type="cellIs" dxfId="15658" priority="3222" operator="lessThan">
      <formula>$C$4</formula>
    </cfRule>
  </conditionalFormatting>
  <conditionalFormatting sqref="AZ12">
    <cfRule type="cellIs" dxfId="15657" priority="3223" operator="lessThan">
      <formula>$C$4</formula>
    </cfRule>
  </conditionalFormatting>
  <conditionalFormatting sqref="AZ12">
    <cfRule type="cellIs" dxfId="15656" priority="3224" operator="lessThan">
      <formula>$C$4</formula>
    </cfRule>
  </conditionalFormatting>
  <conditionalFormatting sqref="AZ13">
    <cfRule type="cellIs" dxfId="15655" priority="3225" operator="lessThan">
      <formula>$C$4</formula>
    </cfRule>
  </conditionalFormatting>
  <conditionalFormatting sqref="AZ13">
    <cfRule type="cellIs" dxfId="15654" priority="3226" operator="lessThan">
      <formula>$C$4</formula>
    </cfRule>
  </conditionalFormatting>
  <conditionalFormatting sqref="AZ14">
    <cfRule type="cellIs" dxfId="15653" priority="3227" operator="lessThan">
      <formula>$C$4</formula>
    </cfRule>
  </conditionalFormatting>
  <conditionalFormatting sqref="AZ14">
    <cfRule type="cellIs" dxfId="15652" priority="3228" operator="lessThan">
      <formula>$C$4</formula>
    </cfRule>
  </conditionalFormatting>
  <conditionalFormatting sqref="AZ15">
    <cfRule type="cellIs" dxfId="15651" priority="3229" operator="lessThan">
      <formula>$C$4</formula>
    </cfRule>
  </conditionalFormatting>
  <conditionalFormatting sqref="AZ15">
    <cfRule type="cellIs" dxfId="15650" priority="3230" operator="lessThan">
      <formula>$C$4</formula>
    </cfRule>
  </conditionalFormatting>
  <conditionalFormatting sqref="AZ16">
    <cfRule type="cellIs" dxfId="15649" priority="3231" operator="lessThan">
      <formula>$C$4</formula>
    </cfRule>
  </conditionalFormatting>
  <conditionalFormatting sqref="AZ16">
    <cfRule type="cellIs" dxfId="15648" priority="3232" operator="lessThan">
      <formula>$C$4</formula>
    </cfRule>
  </conditionalFormatting>
  <conditionalFormatting sqref="AZ17">
    <cfRule type="cellIs" dxfId="15647" priority="3233" operator="lessThan">
      <formula>$C$4</formula>
    </cfRule>
  </conditionalFormatting>
  <conditionalFormatting sqref="AZ17">
    <cfRule type="cellIs" dxfId="15646" priority="3234" operator="lessThan">
      <formula>$C$4</formula>
    </cfRule>
  </conditionalFormatting>
  <conditionalFormatting sqref="AZ18">
    <cfRule type="cellIs" dxfId="15645" priority="3235" operator="lessThan">
      <formula>$C$4</formula>
    </cfRule>
  </conditionalFormatting>
  <conditionalFormatting sqref="AZ18">
    <cfRule type="cellIs" dxfId="15644" priority="3236" operator="lessThan">
      <formula>$C$4</formula>
    </cfRule>
  </conditionalFormatting>
  <conditionalFormatting sqref="AZ19">
    <cfRule type="cellIs" dxfId="15643" priority="3237" operator="lessThan">
      <formula>$C$4</formula>
    </cfRule>
  </conditionalFormatting>
  <conditionalFormatting sqref="AZ19">
    <cfRule type="cellIs" dxfId="15642" priority="3238" operator="lessThan">
      <formula>$C$4</formula>
    </cfRule>
  </conditionalFormatting>
  <conditionalFormatting sqref="AZ20">
    <cfRule type="cellIs" dxfId="15641" priority="3239" operator="lessThan">
      <formula>$C$4</formula>
    </cfRule>
  </conditionalFormatting>
  <conditionalFormatting sqref="AZ20">
    <cfRule type="cellIs" dxfId="15640" priority="3240" operator="lessThan">
      <formula>$C$4</formula>
    </cfRule>
  </conditionalFormatting>
  <conditionalFormatting sqref="AZ21">
    <cfRule type="cellIs" dxfId="15639" priority="3241" operator="lessThan">
      <formula>$C$4</formula>
    </cfRule>
  </conditionalFormatting>
  <conditionalFormatting sqref="AZ21">
    <cfRule type="cellIs" dxfId="15638" priority="3242" operator="lessThan">
      <formula>$C$4</formula>
    </cfRule>
  </conditionalFormatting>
  <conditionalFormatting sqref="AZ22">
    <cfRule type="cellIs" dxfId="15637" priority="3243" operator="lessThan">
      <formula>$C$4</formula>
    </cfRule>
  </conditionalFormatting>
  <conditionalFormatting sqref="AZ22">
    <cfRule type="cellIs" dxfId="15636" priority="3244" operator="lessThan">
      <formula>$C$4</formula>
    </cfRule>
  </conditionalFormatting>
  <conditionalFormatting sqref="AZ23">
    <cfRule type="cellIs" dxfId="15635" priority="3245" operator="lessThan">
      <formula>$C$4</formula>
    </cfRule>
  </conditionalFormatting>
  <conditionalFormatting sqref="AZ23">
    <cfRule type="cellIs" dxfId="15634" priority="3246" operator="lessThan">
      <formula>$C$4</formula>
    </cfRule>
  </conditionalFormatting>
  <conditionalFormatting sqref="AZ24">
    <cfRule type="cellIs" dxfId="15633" priority="3247" operator="lessThan">
      <formula>$C$4</formula>
    </cfRule>
  </conditionalFormatting>
  <conditionalFormatting sqref="AZ24">
    <cfRule type="cellIs" dxfId="15632" priority="3248" operator="lessThan">
      <formula>$C$4</formula>
    </cfRule>
  </conditionalFormatting>
  <conditionalFormatting sqref="AZ25">
    <cfRule type="cellIs" dxfId="15631" priority="3249" operator="lessThan">
      <formula>$C$4</formula>
    </cfRule>
  </conditionalFormatting>
  <conditionalFormatting sqref="AZ25">
    <cfRule type="cellIs" dxfId="15630" priority="3250" operator="lessThan">
      <formula>$C$4</formula>
    </cfRule>
  </conditionalFormatting>
  <conditionalFormatting sqref="AZ26">
    <cfRule type="cellIs" dxfId="15629" priority="3251" operator="lessThan">
      <formula>$C$4</formula>
    </cfRule>
  </conditionalFormatting>
  <conditionalFormatting sqref="AZ26">
    <cfRule type="cellIs" dxfId="15628" priority="3252" operator="lessThan">
      <formula>$C$4</formula>
    </cfRule>
  </conditionalFormatting>
  <conditionalFormatting sqref="AZ27">
    <cfRule type="cellIs" dxfId="15627" priority="3253" operator="lessThan">
      <formula>$C$4</formula>
    </cfRule>
  </conditionalFormatting>
  <conditionalFormatting sqref="AZ27">
    <cfRule type="cellIs" dxfId="15626" priority="3254" operator="lessThan">
      <formula>$C$4</formula>
    </cfRule>
  </conditionalFormatting>
  <conditionalFormatting sqref="AZ28">
    <cfRule type="cellIs" dxfId="15625" priority="3255" operator="lessThan">
      <formula>$C$4</formula>
    </cfRule>
  </conditionalFormatting>
  <conditionalFormatting sqref="AZ28">
    <cfRule type="cellIs" dxfId="15624" priority="3256" operator="lessThan">
      <formula>$C$4</formula>
    </cfRule>
  </conditionalFormatting>
  <conditionalFormatting sqref="AZ29">
    <cfRule type="cellIs" dxfId="15623" priority="3257" operator="lessThan">
      <formula>$C$4</formula>
    </cfRule>
  </conditionalFormatting>
  <conditionalFormatting sqref="AZ29">
    <cfRule type="cellIs" dxfId="15622" priority="3258" operator="lessThan">
      <formula>$C$4</formula>
    </cfRule>
  </conditionalFormatting>
  <conditionalFormatting sqref="AZ30">
    <cfRule type="cellIs" dxfId="15621" priority="3259" operator="lessThan">
      <formula>$C$4</formula>
    </cfRule>
  </conditionalFormatting>
  <conditionalFormatting sqref="AZ30">
    <cfRule type="cellIs" dxfId="15620" priority="3260" operator="lessThan">
      <formula>$C$4</formula>
    </cfRule>
  </conditionalFormatting>
  <conditionalFormatting sqref="AZ31">
    <cfRule type="cellIs" dxfId="15619" priority="3261" operator="lessThan">
      <formula>$C$4</formula>
    </cfRule>
  </conditionalFormatting>
  <conditionalFormatting sqref="AZ31">
    <cfRule type="cellIs" dxfId="15618" priority="3262" operator="lessThan">
      <formula>$C$4</formula>
    </cfRule>
  </conditionalFormatting>
  <conditionalFormatting sqref="AZ32">
    <cfRule type="cellIs" dxfId="15617" priority="3263" operator="lessThan">
      <formula>$C$4</formula>
    </cfRule>
  </conditionalFormatting>
  <conditionalFormatting sqref="AZ32">
    <cfRule type="cellIs" dxfId="15616" priority="3264" operator="lessThan">
      <formula>$C$4</formula>
    </cfRule>
  </conditionalFormatting>
  <conditionalFormatting sqref="AZ33">
    <cfRule type="cellIs" dxfId="15615" priority="3265" operator="lessThan">
      <formula>$C$4</formula>
    </cfRule>
  </conditionalFormatting>
  <conditionalFormatting sqref="AZ33">
    <cfRule type="cellIs" dxfId="15614" priority="3266" operator="lessThan">
      <formula>$C$4</formula>
    </cfRule>
  </conditionalFormatting>
  <conditionalFormatting sqref="AZ34">
    <cfRule type="cellIs" dxfId="15613" priority="3267" operator="lessThan">
      <formula>$C$4</formula>
    </cfRule>
  </conditionalFormatting>
  <conditionalFormatting sqref="AZ34">
    <cfRule type="cellIs" dxfId="15612" priority="3268" operator="lessThan">
      <formula>$C$4</formula>
    </cfRule>
  </conditionalFormatting>
  <conditionalFormatting sqref="AZ35">
    <cfRule type="cellIs" dxfId="15611" priority="3269" operator="lessThan">
      <formula>$C$4</formula>
    </cfRule>
  </conditionalFormatting>
  <conditionalFormatting sqref="AZ35">
    <cfRule type="cellIs" dxfId="15610" priority="3270" operator="lessThan">
      <formula>$C$4</formula>
    </cfRule>
  </conditionalFormatting>
  <conditionalFormatting sqref="AZ36">
    <cfRule type="cellIs" dxfId="15609" priority="3271" operator="lessThan">
      <formula>$C$4</formula>
    </cfRule>
  </conditionalFormatting>
  <conditionalFormatting sqref="AZ36">
    <cfRule type="cellIs" dxfId="15608" priority="3272" operator="lessThan">
      <formula>$C$4</formula>
    </cfRule>
  </conditionalFormatting>
  <conditionalFormatting sqref="AZ37">
    <cfRule type="cellIs" dxfId="15607" priority="3273" operator="lessThan">
      <formula>$C$4</formula>
    </cfRule>
  </conditionalFormatting>
  <conditionalFormatting sqref="AZ37">
    <cfRule type="cellIs" dxfId="15606" priority="3274" operator="lessThan">
      <formula>$C$4</formula>
    </cfRule>
  </conditionalFormatting>
  <conditionalFormatting sqref="AZ38">
    <cfRule type="cellIs" dxfId="15605" priority="3275" operator="lessThan">
      <formula>$C$4</formula>
    </cfRule>
  </conditionalFormatting>
  <conditionalFormatting sqref="AZ38">
    <cfRule type="cellIs" dxfId="15604" priority="3276" operator="lessThan">
      <formula>$C$4</formula>
    </cfRule>
  </conditionalFormatting>
  <conditionalFormatting sqref="AZ39">
    <cfRule type="cellIs" dxfId="15603" priority="3277" operator="lessThan">
      <formula>$C$4</formula>
    </cfRule>
  </conditionalFormatting>
  <conditionalFormatting sqref="AZ39">
    <cfRule type="cellIs" dxfId="15602" priority="3278" operator="lessThan">
      <formula>$C$4</formula>
    </cfRule>
  </conditionalFormatting>
  <conditionalFormatting sqref="AZ40">
    <cfRule type="cellIs" dxfId="15601" priority="3279" operator="lessThan">
      <formula>$C$4</formula>
    </cfRule>
  </conditionalFormatting>
  <conditionalFormatting sqref="AZ40">
    <cfRule type="cellIs" dxfId="15600" priority="3280" operator="lessThan">
      <formula>$C$4</formula>
    </cfRule>
  </conditionalFormatting>
  <conditionalFormatting sqref="AZ41">
    <cfRule type="cellIs" dxfId="15599" priority="3281" operator="lessThan">
      <formula>$C$4</formula>
    </cfRule>
  </conditionalFormatting>
  <conditionalFormatting sqref="AZ41">
    <cfRule type="cellIs" dxfId="15598" priority="3282" operator="lessThan">
      <formula>$C$4</formula>
    </cfRule>
  </conditionalFormatting>
  <conditionalFormatting sqref="AZ42">
    <cfRule type="cellIs" dxfId="15597" priority="3283" operator="lessThan">
      <formula>$C$4</formula>
    </cfRule>
  </conditionalFormatting>
  <conditionalFormatting sqref="AZ42">
    <cfRule type="cellIs" dxfId="15596" priority="3284" operator="lessThan">
      <formula>$C$4</formula>
    </cfRule>
  </conditionalFormatting>
  <conditionalFormatting sqref="AZ43">
    <cfRule type="cellIs" dxfId="15595" priority="3285" operator="lessThan">
      <formula>$C$4</formula>
    </cfRule>
  </conditionalFormatting>
  <conditionalFormatting sqref="AZ43">
    <cfRule type="cellIs" dxfId="15594" priority="3286" operator="lessThan">
      <formula>$C$4</formula>
    </cfRule>
  </conditionalFormatting>
  <conditionalFormatting sqref="AZ44">
    <cfRule type="cellIs" dxfId="15593" priority="3287" operator="lessThan">
      <formula>$C$4</formula>
    </cfRule>
  </conditionalFormatting>
  <conditionalFormatting sqref="AZ44">
    <cfRule type="cellIs" dxfId="15592" priority="3288" operator="lessThan">
      <formula>$C$4</formula>
    </cfRule>
  </conditionalFormatting>
  <conditionalFormatting sqref="AZ45">
    <cfRule type="cellIs" dxfId="15591" priority="3289" operator="lessThan">
      <formula>$C$4</formula>
    </cfRule>
  </conditionalFormatting>
  <conditionalFormatting sqref="AZ45">
    <cfRule type="cellIs" dxfId="15590" priority="3290" operator="lessThan">
      <formula>$C$4</formula>
    </cfRule>
  </conditionalFormatting>
  <conditionalFormatting sqref="AZ46">
    <cfRule type="cellIs" dxfId="15589" priority="3291" operator="lessThan">
      <formula>$C$4</formula>
    </cfRule>
  </conditionalFormatting>
  <conditionalFormatting sqref="AZ46">
    <cfRule type="cellIs" dxfId="15588" priority="3292" operator="lessThan">
      <formula>$C$4</formula>
    </cfRule>
  </conditionalFormatting>
  <conditionalFormatting sqref="AZ47">
    <cfRule type="cellIs" dxfId="15587" priority="3293" operator="lessThan">
      <formula>$C$4</formula>
    </cfRule>
  </conditionalFormatting>
  <conditionalFormatting sqref="AZ47">
    <cfRule type="cellIs" dxfId="15586" priority="3294" operator="lessThan">
      <formula>$C$4</formula>
    </cfRule>
  </conditionalFormatting>
  <conditionalFormatting sqref="AZ48">
    <cfRule type="cellIs" dxfId="15585" priority="3295" operator="lessThan">
      <formula>$C$4</formula>
    </cfRule>
  </conditionalFormatting>
  <conditionalFormatting sqref="AZ48">
    <cfRule type="cellIs" dxfId="15584" priority="3296" operator="lessThan">
      <formula>$C$4</formula>
    </cfRule>
  </conditionalFormatting>
  <conditionalFormatting sqref="AZ49">
    <cfRule type="cellIs" dxfId="15583" priority="3297" operator="lessThan">
      <formula>$C$4</formula>
    </cfRule>
  </conditionalFormatting>
  <conditionalFormatting sqref="AZ49">
    <cfRule type="cellIs" dxfId="15582" priority="3298" operator="lessThan">
      <formula>$C$4</formula>
    </cfRule>
  </conditionalFormatting>
  <conditionalFormatting sqref="AZ50">
    <cfRule type="cellIs" dxfId="15581" priority="3299" operator="lessThan">
      <formula>$C$4</formula>
    </cfRule>
  </conditionalFormatting>
  <conditionalFormatting sqref="AZ50">
    <cfRule type="cellIs" dxfId="15580" priority="3300" operator="lessThan">
      <formula>$C$4</formula>
    </cfRule>
  </conditionalFormatting>
  <conditionalFormatting sqref="AZ51">
    <cfRule type="cellIs" dxfId="15579" priority="3301" operator="lessThan">
      <formula>$C$4</formula>
    </cfRule>
  </conditionalFormatting>
  <conditionalFormatting sqref="AZ51">
    <cfRule type="cellIs" dxfId="15578" priority="3302" operator="lessThan">
      <formula>$C$4</formula>
    </cfRule>
  </conditionalFormatting>
  <conditionalFormatting sqref="AZ52">
    <cfRule type="cellIs" dxfId="15577" priority="3303" operator="lessThan">
      <formula>$C$4</formula>
    </cfRule>
  </conditionalFormatting>
  <conditionalFormatting sqref="AZ52">
    <cfRule type="cellIs" dxfId="15576" priority="3304" operator="lessThan">
      <formula>$C$4</formula>
    </cfRule>
  </conditionalFormatting>
  <conditionalFormatting sqref="AZ53">
    <cfRule type="cellIs" dxfId="15575" priority="3305" operator="lessThan">
      <formula>$C$4</formula>
    </cfRule>
  </conditionalFormatting>
  <conditionalFormatting sqref="AZ53">
    <cfRule type="cellIs" dxfId="15574" priority="3306" operator="lessThan">
      <formula>$C$4</formula>
    </cfRule>
  </conditionalFormatting>
  <conditionalFormatting sqref="AZ54">
    <cfRule type="cellIs" dxfId="15573" priority="3307" operator="lessThan">
      <formula>$C$4</formula>
    </cfRule>
  </conditionalFormatting>
  <conditionalFormatting sqref="AZ54">
    <cfRule type="cellIs" dxfId="15572" priority="3308" operator="lessThan">
      <formula>$C$4</formula>
    </cfRule>
  </conditionalFormatting>
  <conditionalFormatting sqref="AZ55">
    <cfRule type="cellIs" dxfId="15571" priority="3309" operator="lessThan">
      <formula>$C$4</formula>
    </cfRule>
  </conditionalFormatting>
  <conditionalFormatting sqref="AZ55">
    <cfRule type="cellIs" dxfId="15570" priority="3310" operator="lessThan">
      <formula>$C$4</formula>
    </cfRule>
  </conditionalFormatting>
  <conditionalFormatting sqref="AZ56">
    <cfRule type="cellIs" dxfId="15569" priority="3311" operator="lessThan">
      <formula>$C$4</formula>
    </cfRule>
  </conditionalFormatting>
  <conditionalFormatting sqref="AZ56">
    <cfRule type="cellIs" dxfId="15568" priority="3312" operator="lessThan">
      <formula>$C$4</formula>
    </cfRule>
  </conditionalFormatting>
  <conditionalFormatting sqref="AZ57">
    <cfRule type="cellIs" dxfId="15567" priority="3313" operator="lessThan">
      <formula>$C$4</formula>
    </cfRule>
  </conditionalFormatting>
  <conditionalFormatting sqref="AZ57">
    <cfRule type="cellIs" dxfId="15566" priority="3314" operator="lessThan">
      <formula>$C$4</formula>
    </cfRule>
  </conditionalFormatting>
  <conditionalFormatting sqref="AZ58">
    <cfRule type="cellIs" dxfId="15565" priority="3315" operator="lessThan">
      <formula>$C$4</formula>
    </cfRule>
  </conditionalFormatting>
  <conditionalFormatting sqref="AZ58">
    <cfRule type="cellIs" dxfId="15564" priority="3316" operator="lessThan">
      <formula>$C$4</formula>
    </cfRule>
  </conditionalFormatting>
  <conditionalFormatting sqref="AZ59">
    <cfRule type="cellIs" dxfId="15563" priority="3317" operator="lessThan">
      <formula>$C$4</formula>
    </cfRule>
  </conditionalFormatting>
  <conditionalFormatting sqref="AZ59">
    <cfRule type="cellIs" dxfId="15562" priority="3318" operator="lessThan">
      <formula>$C$4</formula>
    </cfRule>
  </conditionalFormatting>
  <conditionalFormatting sqref="AZ60">
    <cfRule type="cellIs" dxfId="15561" priority="3319" operator="lessThan">
      <formula>$C$4</formula>
    </cfRule>
  </conditionalFormatting>
  <conditionalFormatting sqref="AZ60">
    <cfRule type="cellIs" dxfId="15560" priority="3320" operator="lessThan">
      <formula>$C$4</formula>
    </cfRule>
  </conditionalFormatting>
  <conditionalFormatting sqref="BA11">
    <cfRule type="cellIs" dxfId="15559" priority="3321" operator="lessThan">
      <formula>$C$4</formula>
    </cfRule>
  </conditionalFormatting>
  <conditionalFormatting sqref="BA11">
    <cfRule type="cellIs" dxfId="15558" priority="3322" operator="lessThan">
      <formula>$C$4</formula>
    </cfRule>
  </conditionalFormatting>
  <conditionalFormatting sqref="BA12">
    <cfRule type="cellIs" dxfId="15557" priority="3323" operator="lessThan">
      <formula>$C$4</formula>
    </cfRule>
  </conditionalFormatting>
  <conditionalFormatting sqref="BA12">
    <cfRule type="cellIs" dxfId="15556" priority="3324" operator="lessThan">
      <formula>$C$4</formula>
    </cfRule>
  </conditionalFormatting>
  <conditionalFormatting sqref="BA13">
    <cfRule type="cellIs" dxfId="15555" priority="3325" operator="lessThan">
      <formula>$C$4</formula>
    </cfRule>
  </conditionalFormatting>
  <conditionalFormatting sqref="BA13">
    <cfRule type="cellIs" dxfId="15554" priority="3326" operator="lessThan">
      <formula>$C$4</formula>
    </cfRule>
  </conditionalFormatting>
  <conditionalFormatting sqref="BA14">
    <cfRule type="cellIs" dxfId="15553" priority="3327" operator="lessThan">
      <formula>$C$4</formula>
    </cfRule>
  </conditionalFormatting>
  <conditionalFormatting sqref="BA14">
    <cfRule type="cellIs" dxfId="15552" priority="3328" operator="lessThan">
      <formula>$C$4</formula>
    </cfRule>
  </conditionalFormatting>
  <conditionalFormatting sqref="BA15">
    <cfRule type="cellIs" dxfId="15551" priority="3329" operator="lessThan">
      <formula>$C$4</formula>
    </cfRule>
  </conditionalFormatting>
  <conditionalFormatting sqref="BA15">
    <cfRule type="cellIs" dxfId="15550" priority="3330" operator="lessThan">
      <formula>$C$4</formula>
    </cfRule>
  </conditionalFormatting>
  <conditionalFormatting sqref="BA16">
    <cfRule type="cellIs" dxfId="15549" priority="3331" operator="lessThan">
      <formula>$C$4</formula>
    </cfRule>
  </conditionalFormatting>
  <conditionalFormatting sqref="BA16">
    <cfRule type="cellIs" dxfId="15548" priority="3332" operator="lessThan">
      <formula>$C$4</formula>
    </cfRule>
  </conditionalFormatting>
  <conditionalFormatting sqref="BA17">
    <cfRule type="cellIs" dxfId="15547" priority="3333" operator="lessThan">
      <formula>$C$4</formula>
    </cfRule>
  </conditionalFormatting>
  <conditionalFormatting sqref="BA17">
    <cfRule type="cellIs" dxfId="15546" priority="3334" operator="lessThan">
      <formula>$C$4</formula>
    </cfRule>
  </conditionalFormatting>
  <conditionalFormatting sqref="BA18">
    <cfRule type="cellIs" dxfId="15545" priority="3335" operator="lessThan">
      <formula>$C$4</formula>
    </cfRule>
  </conditionalFormatting>
  <conditionalFormatting sqref="BA18">
    <cfRule type="cellIs" dxfId="15544" priority="3336" operator="lessThan">
      <formula>$C$4</formula>
    </cfRule>
  </conditionalFormatting>
  <conditionalFormatting sqref="BA19">
    <cfRule type="cellIs" dxfId="15543" priority="3337" operator="lessThan">
      <formula>$C$4</formula>
    </cfRule>
  </conditionalFormatting>
  <conditionalFormatting sqref="BA19">
    <cfRule type="cellIs" dxfId="15542" priority="3338" operator="lessThan">
      <formula>$C$4</formula>
    </cfRule>
  </conditionalFormatting>
  <conditionalFormatting sqref="BA20">
    <cfRule type="cellIs" dxfId="15541" priority="3339" operator="lessThan">
      <formula>$C$4</formula>
    </cfRule>
  </conditionalFormatting>
  <conditionalFormatting sqref="BA20">
    <cfRule type="cellIs" dxfId="15540" priority="3340" operator="lessThan">
      <formula>$C$4</formula>
    </cfRule>
  </conditionalFormatting>
  <conditionalFormatting sqref="BA21">
    <cfRule type="cellIs" dxfId="15539" priority="3341" operator="lessThan">
      <formula>$C$4</formula>
    </cfRule>
  </conditionalFormatting>
  <conditionalFormatting sqref="BA21">
    <cfRule type="cellIs" dxfId="15538" priority="3342" operator="lessThan">
      <formula>$C$4</formula>
    </cfRule>
  </conditionalFormatting>
  <conditionalFormatting sqref="BA22">
    <cfRule type="cellIs" dxfId="15537" priority="3343" operator="lessThan">
      <formula>$C$4</formula>
    </cfRule>
  </conditionalFormatting>
  <conditionalFormatting sqref="BA22">
    <cfRule type="cellIs" dxfId="15536" priority="3344" operator="lessThan">
      <formula>$C$4</formula>
    </cfRule>
  </conditionalFormatting>
  <conditionalFormatting sqref="BA23">
    <cfRule type="cellIs" dxfId="15535" priority="3345" operator="lessThan">
      <formula>$C$4</formula>
    </cfRule>
  </conditionalFormatting>
  <conditionalFormatting sqref="BA23">
    <cfRule type="cellIs" dxfId="15534" priority="3346" operator="lessThan">
      <formula>$C$4</formula>
    </cfRule>
  </conditionalFormatting>
  <conditionalFormatting sqref="BA24">
    <cfRule type="cellIs" dxfId="15533" priority="3347" operator="lessThan">
      <formula>$C$4</formula>
    </cfRule>
  </conditionalFormatting>
  <conditionalFormatting sqref="BA24">
    <cfRule type="cellIs" dxfId="15532" priority="3348" operator="lessThan">
      <formula>$C$4</formula>
    </cfRule>
  </conditionalFormatting>
  <conditionalFormatting sqref="BA25">
    <cfRule type="cellIs" dxfId="15531" priority="3349" operator="lessThan">
      <formula>$C$4</formula>
    </cfRule>
  </conditionalFormatting>
  <conditionalFormatting sqref="BA25">
    <cfRule type="cellIs" dxfId="15530" priority="3350" operator="lessThan">
      <formula>$C$4</formula>
    </cfRule>
  </conditionalFormatting>
  <conditionalFormatting sqref="BA26">
    <cfRule type="cellIs" dxfId="15529" priority="3351" operator="lessThan">
      <formula>$C$4</formula>
    </cfRule>
  </conditionalFormatting>
  <conditionalFormatting sqref="BA26">
    <cfRule type="cellIs" dxfId="15528" priority="3352" operator="lessThan">
      <formula>$C$4</formula>
    </cfRule>
  </conditionalFormatting>
  <conditionalFormatting sqref="BA27">
    <cfRule type="cellIs" dxfId="15527" priority="3353" operator="lessThan">
      <formula>$C$4</formula>
    </cfRule>
  </conditionalFormatting>
  <conditionalFormatting sqref="BA27">
    <cfRule type="cellIs" dxfId="15526" priority="3354" operator="lessThan">
      <formula>$C$4</formula>
    </cfRule>
  </conditionalFormatting>
  <conditionalFormatting sqref="BA28">
    <cfRule type="cellIs" dxfId="15525" priority="3355" operator="lessThan">
      <formula>$C$4</formula>
    </cfRule>
  </conditionalFormatting>
  <conditionalFormatting sqref="BA28">
    <cfRule type="cellIs" dxfId="15524" priority="3356" operator="lessThan">
      <formula>$C$4</formula>
    </cfRule>
  </conditionalFormatting>
  <conditionalFormatting sqref="BA29">
    <cfRule type="cellIs" dxfId="15523" priority="3357" operator="lessThan">
      <formula>$C$4</formula>
    </cfRule>
  </conditionalFormatting>
  <conditionalFormatting sqref="BA29">
    <cfRule type="cellIs" dxfId="15522" priority="3358" operator="lessThan">
      <formula>$C$4</formula>
    </cfRule>
  </conditionalFormatting>
  <conditionalFormatting sqref="BA30">
    <cfRule type="cellIs" dxfId="15521" priority="3359" operator="lessThan">
      <formula>$C$4</formula>
    </cfRule>
  </conditionalFormatting>
  <conditionalFormatting sqref="BA30">
    <cfRule type="cellIs" dxfId="15520" priority="3360" operator="lessThan">
      <formula>$C$4</formula>
    </cfRule>
  </conditionalFormatting>
  <conditionalFormatting sqref="BA31">
    <cfRule type="cellIs" dxfId="15519" priority="3361" operator="lessThan">
      <formula>$C$4</formula>
    </cfRule>
  </conditionalFormatting>
  <conditionalFormatting sqref="BA31">
    <cfRule type="cellIs" dxfId="15518" priority="3362" operator="lessThan">
      <formula>$C$4</formula>
    </cfRule>
  </conditionalFormatting>
  <conditionalFormatting sqref="BA32">
    <cfRule type="cellIs" dxfId="15517" priority="3363" operator="lessThan">
      <formula>$C$4</formula>
    </cfRule>
  </conditionalFormatting>
  <conditionalFormatting sqref="BA32">
    <cfRule type="cellIs" dxfId="15516" priority="3364" operator="lessThan">
      <formula>$C$4</formula>
    </cfRule>
  </conditionalFormatting>
  <conditionalFormatting sqref="BA33">
    <cfRule type="cellIs" dxfId="15515" priority="3365" operator="lessThan">
      <formula>$C$4</formula>
    </cfRule>
  </conditionalFormatting>
  <conditionalFormatting sqref="BA33">
    <cfRule type="cellIs" dxfId="15514" priority="3366" operator="lessThan">
      <formula>$C$4</formula>
    </cfRule>
  </conditionalFormatting>
  <conditionalFormatting sqref="BA34">
    <cfRule type="cellIs" dxfId="15513" priority="3367" operator="lessThan">
      <formula>$C$4</formula>
    </cfRule>
  </conditionalFormatting>
  <conditionalFormatting sqref="BA34">
    <cfRule type="cellIs" dxfId="15512" priority="3368" operator="lessThan">
      <formula>$C$4</formula>
    </cfRule>
  </conditionalFormatting>
  <conditionalFormatting sqref="BA35">
    <cfRule type="cellIs" dxfId="15511" priority="3369" operator="lessThan">
      <formula>$C$4</formula>
    </cfRule>
  </conditionalFormatting>
  <conditionalFormatting sqref="BA35">
    <cfRule type="cellIs" dxfId="15510" priority="3370" operator="lessThan">
      <formula>$C$4</formula>
    </cfRule>
  </conditionalFormatting>
  <conditionalFormatting sqref="BA36">
    <cfRule type="cellIs" dxfId="15509" priority="3371" operator="lessThan">
      <formula>$C$4</formula>
    </cfRule>
  </conditionalFormatting>
  <conditionalFormatting sqref="BA36">
    <cfRule type="cellIs" dxfId="15508" priority="3372" operator="lessThan">
      <formula>$C$4</formula>
    </cfRule>
  </conditionalFormatting>
  <conditionalFormatting sqref="BA37">
    <cfRule type="cellIs" dxfId="15507" priority="3373" operator="lessThan">
      <formula>$C$4</formula>
    </cfRule>
  </conditionalFormatting>
  <conditionalFormatting sqref="BA37">
    <cfRule type="cellIs" dxfId="15506" priority="3374" operator="lessThan">
      <formula>$C$4</formula>
    </cfRule>
  </conditionalFormatting>
  <conditionalFormatting sqref="BA38">
    <cfRule type="cellIs" dxfId="15505" priority="3375" operator="lessThan">
      <formula>$C$4</formula>
    </cfRule>
  </conditionalFormatting>
  <conditionalFormatting sqref="BA38">
    <cfRule type="cellIs" dxfId="15504" priority="3376" operator="lessThan">
      <formula>$C$4</formula>
    </cfRule>
  </conditionalFormatting>
  <conditionalFormatting sqref="BA39">
    <cfRule type="cellIs" dxfId="15503" priority="3377" operator="lessThan">
      <formula>$C$4</formula>
    </cfRule>
  </conditionalFormatting>
  <conditionalFormatting sqref="BA39">
    <cfRule type="cellIs" dxfId="15502" priority="3378" operator="lessThan">
      <formula>$C$4</formula>
    </cfRule>
  </conditionalFormatting>
  <conditionalFormatting sqref="BA40">
    <cfRule type="cellIs" dxfId="15501" priority="3379" operator="lessThan">
      <formula>$C$4</formula>
    </cfRule>
  </conditionalFormatting>
  <conditionalFormatting sqref="BA40">
    <cfRule type="cellIs" dxfId="15500" priority="3380" operator="lessThan">
      <formula>$C$4</formula>
    </cfRule>
  </conditionalFormatting>
  <conditionalFormatting sqref="BA41">
    <cfRule type="cellIs" dxfId="15499" priority="3381" operator="lessThan">
      <formula>$C$4</formula>
    </cfRule>
  </conditionalFormatting>
  <conditionalFormatting sqref="BA41">
    <cfRule type="cellIs" dxfId="15498" priority="3382" operator="lessThan">
      <formula>$C$4</formula>
    </cfRule>
  </conditionalFormatting>
  <conditionalFormatting sqref="BA42">
    <cfRule type="cellIs" dxfId="15497" priority="3383" operator="lessThan">
      <formula>$C$4</formula>
    </cfRule>
  </conditionalFormatting>
  <conditionalFormatting sqref="BA42">
    <cfRule type="cellIs" dxfId="15496" priority="3384" operator="lessThan">
      <formula>$C$4</formula>
    </cfRule>
  </conditionalFormatting>
  <conditionalFormatting sqref="BA43">
    <cfRule type="cellIs" dxfId="15495" priority="3385" operator="lessThan">
      <formula>$C$4</formula>
    </cfRule>
  </conditionalFormatting>
  <conditionalFormatting sqref="BA43">
    <cfRule type="cellIs" dxfId="15494" priority="3386" operator="lessThan">
      <formula>$C$4</formula>
    </cfRule>
  </conditionalFormatting>
  <conditionalFormatting sqref="BA44">
    <cfRule type="cellIs" dxfId="15493" priority="3387" operator="lessThan">
      <formula>$C$4</formula>
    </cfRule>
  </conditionalFormatting>
  <conditionalFormatting sqref="BA44">
    <cfRule type="cellIs" dxfId="15492" priority="3388" operator="lessThan">
      <formula>$C$4</formula>
    </cfRule>
  </conditionalFormatting>
  <conditionalFormatting sqref="BA45">
    <cfRule type="cellIs" dxfId="15491" priority="3389" operator="lessThan">
      <formula>$C$4</formula>
    </cfRule>
  </conditionalFormatting>
  <conditionalFormatting sqref="BA45">
    <cfRule type="cellIs" dxfId="15490" priority="3390" operator="lessThan">
      <formula>$C$4</formula>
    </cfRule>
  </conditionalFormatting>
  <conditionalFormatting sqref="BA46">
    <cfRule type="cellIs" dxfId="15489" priority="3391" operator="lessThan">
      <formula>$C$4</formula>
    </cfRule>
  </conditionalFormatting>
  <conditionalFormatting sqref="BA46">
    <cfRule type="cellIs" dxfId="15488" priority="3392" operator="lessThan">
      <formula>$C$4</formula>
    </cfRule>
  </conditionalFormatting>
  <conditionalFormatting sqref="BA47">
    <cfRule type="cellIs" dxfId="15487" priority="3393" operator="lessThan">
      <formula>$C$4</formula>
    </cfRule>
  </conditionalFormatting>
  <conditionalFormatting sqref="BA47">
    <cfRule type="cellIs" dxfId="15486" priority="3394" operator="lessThan">
      <formula>$C$4</formula>
    </cfRule>
  </conditionalFormatting>
  <conditionalFormatting sqref="BA48">
    <cfRule type="cellIs" dxfId="15485" priority="3395" operator="lessThan">
      <formula>$C$4</formula>
    </cfRule>
  </conditionalFormatting>
  <conditionalFormatting sqref="BA48">
    <cfRule type="cellIs" dxfId="15484" priority="3396" operator="lessThan">
      <formula>$C$4</formula>
    </cfRule>
  </conditionalFormatting>
  <conditionalFormatting sqref="BA49">
    <cfRule type="cellIs" dxfId="15483" priority="3397" operator="lessThan">
      <formula>$C$4</formula>
    </cfRule>
  </conditionalFormatting>
  <conditionalFormatting sqref="BA49">
    <cfRule type="cellIs" dxfId="15482" priority="3398" operator="lessThan">
      <formula>$C$4</formula>
    </cfRule>
  </conditionalFormatting>
  <conditionalFormatting sqref="BA50">
    <cfRule type="cellIs" dxfId="15481" priority="3399" operator="lessThan">
      <formula>$C$4</formula>
    </cfRule>
  </conditionalFormatting>
  <conditionalFormatting sqref="BA50">
    <cfRule type="cellIs" dxfId="15480" priority="3400" operator="lessThan">
      <formula>$C$4</formula>
    </cfRule>
  </conditionalFormatting>
  <conditionalFormatting sqref="BA51">
    <cfRule type="cellIs" dxfId="15479" priority="3401" operator="lessThan">
      <formula>$C$4</formula>
    </cfRule>
  </conditionalFormatting>
  <conditionalFormatting sqref="BA51">
    <cfRule type="cellIs" dxfId="15478" priority="3402" operator="lessThan">
      <formula>$C$4</formula>
    </cfRule>
  </conditionalFormatting>
  <conditionalFormatting sqref="BA52">
    <cfRule type="cellIs" dxfId="15477" priority="3403" operator="lessThan">
      <formula>$C$4</formula>
    </cfRule>
  </conditionalFormatting>
  <conditionalFormatting sqref="BA52">
    <cfRule type="cellIs" dxfId="15476" priority="3404" operator="lessThan">
      <formula>$C$4</formula>
    </cfRule>
  </conditionalFormatting>
  <conditionalFormatting sqref="BA53">
    <cfRule type="cellIs" dxfId="15475" priority="3405" operator="lessThan">
      <formula>$C$4</formula>
    </cfRule>
  </conditionalFormatting>
  <conditionalFormatting sqref="BA53">
    <cfRule type="cellIs" dxfId="15474" priority="3406" operator="lessThan">
      <formula>$C$4</formula>
    </cfRule>
  </conditionalFormatting>
  <conditionalFormatting sqref="BA54">
    <cfRule type="cellIs" dxfId="15473" priority="3407" operator="lessThan">
      <formula>$C$4</formula>
    </cfRule>
  </conditionalFormatting>
  <conditionalFormatting sqref="BA54">
    <cfRule type="cellIs" dxfId="15472" priority="3408" operator="lessThan">
      <formula>$C$4</formula>
    </cfRule>
  </conditionalFormatting>
  <conditionalFormatting sqref="BA55">
    <cfRule type="cellIs" dxfId="15471" priority="3409" operator="lessThan">
      <formula>$C$4</formula>
    </cfRule>
  </conditionalFormatting>
  <conditionalFormatting sqref="BA55">
    <cfRule type="cellIs" dxfId="15470" priority="3410" operator="lessThan">
      <formula>$C$4</formula>
    </cfRule>
  </conditionalFormatting>
  <conditionalFormatting sqref="BA56">
    <cfRule type="cellIs" dxfId="15469" priority="3411" operator="lessThan">
      <formula>$C$4</formula>
    </cfRule>
  </conditionalFormatting>
  <conditionalFormatting sqref="BA56">
    <cfRule type="cellIs" dxfId="15468" priority="3412" operator="lessThan">
      <formula>$C$4</formula>
    </cfRule>
  </conditionalFormatting>
  <conditionalFormatting sqref="BA57">
    <cfRule type="cellIs" dxfId="15467" priority="3413" operator="lessThan">
      <formula>$C$4</formula>
    </cfRule>
  </conditionalFormatting>
  <conditionalFormatting sqref="BA57">
    <cfRule type="cellIs" dxfId="15466" priority="3414" operator="lessThan">
      <formula>$C$4</formula>
    </cfRule>
  </conditionalFormatting>
  <conditionalFormatting sqref="BA58">
    <cfRule type="cellIs" dxfId="15465" priority="3415" operator="lessThan">
      <formula>$C$4</formula>
    </cfRule>
  </conditionalFormatting>
  <conditionalFormatting sqref="BA58">
    <cfRule type="cellIs" dxfId="15464" priority="3416" operator="lessThan">
      <formula>$C$4</formula>
    </cfRule>
  </conditionalFormatting>
  <conditionalFormatting sqref="BA59">
    <cfRule type="cellIs" dxfId="15463" priority="3417" operator="lessThan">
      <formula>$C$4</formula>
    </cfRule>
  </conditionalFormatting>
  <conditionalFormatting sqref="BA59">
    <cfRule type="cellIs" dxfId="15462" priority="3418" operator="lessThan">
      <formula>$C$4</formula>
    </cfRule>
  </conditionalFormatting>
  <conditionalFormatting sqref="BA60">
    <cfRule type="cellIs" dxfId="15461" priority="3419" operator="lessThan">
      <formula>$C$4</formula>
    </cfRule>
  </conditionalFormatting>
  <conditionalFormatting sqref="BA60">
    <cfRule type="cellIs" dxfId="15460" priority="3420" operator="lessThan">
      <formula>$C$4</formula>
    </cfRule>
  </conditionalFormatting>
  <conditionalFormatting sqref="BB11">
    <cfRule type="cellIs" dxfId="15459" priority="3421" operator="lessThan">
      <formula>$C$4</formula>
    </cfRule>
  </conditionalFormatting>
  <conditionalFormatting sqref="BB11">
    <cfRule type="cellIs" dxfId="15458" priority="3422" operator="lessThan">
      <formula>$C$4</formula>
    </cfRule>
  </conditionalFormatting>
  <conditionalFormatting sqref="BB12">
    <cfRule type="cellIs" dxfId="15457" priority="3423" operator="lessThan">
      <formula>$C$4</formula>
    </cfRule>
  </conditionalFormatting>
  <conditionalFormatting sqref="BB12">
    <cfRule type="cellIs" dxfId="15456" priority="3424" operator="lessThan">
      <formula>$C$4</formula>
    </cfRule>
  </conditionalFormatting>
  <conditionalFormatting sqref="BB13">
    <cfRule type="cellIs" dxfId="15455" priority="3425" operator="lessThan">
      <formula>$C$4</formula>
    </cfRule>
  </conditionalFormatting>
  <conditionalFormatting sqref="BB13">
    <cfRule type="cellIs" dxfId="15454" priority="3426" operator="lessThan">
      <formula>$C$4</formula>
    </cfRule>
  </conditionalFormatting>
  <conditionalFormatting sqref="BB14">
    <cfRule type="cellIs" dxfId="15453" priority="3427" operator="lessThan">
      <formula>$C$4</formula>
    </cfRule>
  </conditionalFormatting>
  <conditionalFormatting sqref="BB14">
    <cfRule type="cellIs" dxfId="15452" priority="3428" operator="lessThan">
      <formula>$C$4</formula>
    </cfRule>
  </conditionalFormatting>
  <conditionalFormatting sqref="BB15">
    <cfRule type="cellIs" dxfId="15451" priority="3429" operator="lessThan">
      <formula>$C$4</formula>
    </cfRule>
  </conditionalFormatting>
  <conditionalFormatting sqref="BB15">
    <cfRule type="cellIs" dxfId="15450" priority="3430" operator="lessThan">
      <formula>$C$4</formula>
    </cfRule>
  </conditionalFormatting>
  <conditionalFormatting sqref="BB16">
    <cfRule type="cellIs" dxfId="15449" priority="3431" operator="lessThan">
      <formula>$C$4</formula>
    </cfRule>
  </conditionalFormatting>
  <conditionalFormatting sqref="BB16">
    <cfRule type="cellIs" dxfId="15448" priority="3432" operator="lessThan">
      <formula>$C$4</formula>
    </cfRule>
  </conditionalFormatting>
  <conditionalFormatting sqref="BB17">
    <cfRule type="cellIs" dxfId="15447" priority="3433" operator="lessThan">
      <formula>$C$4</formula>
    </cfRule>
  </conditionalFormatting>
  <conditionalFormatting sqref="BB17">
    <cfRule type="cellIs" dxfId="15446" priority="3434" operator="lessThan">
      <formula>$C$4</formula>
    </cfRule>
  </conditionalFormatting>
  <conditionalFormatting sqref="BB18">
    <cfRule type="cellIs" dxfId="15445" priority="3435" operator="lessThan">
      <formula>$C$4</formula>
    </cfRule>
  </conditionalFormatting>
  <conditionalFormatting sqref="BB18">
    <cfRule type="cellIs" dxfId="15444" priority="3436" operator="lessThan">
      <formula>$C$4</formula>
    </cfRule>
  </conditionalFormatting>
  <conditionalFormatting sqref="BB19">
    <cfRule type="cellIs" dxfId="15443" priority="3437" operator="lessThan">
      <formula>$C$4</formula>
    </cfRule>
  </conditionalFormatting>
  <conditionalFormatting sqref="BB19">
    <cfRule type="cellIs" dxfId="15442" priority="3438" operator="lessThan">
      <formula>$C$4</formula>
    </cfRule>
  </conditionalFormatting>
  <conditionalFormatting sqref="BB20">
    <cfRule type="cellIs" dxfId="15441" priority="3439" operator="lessThan">
      <formula>$C$4</formula>
    </cfRule>
  </conditionalFormatting>
  <conditionalFormatting sqref="BB20">
    <cfRule type="cellIs" dxfId="15440" priority="3440" operator="lessThan">
      <formula>$C$4</formula>
    </cfRule>
  </conditionalFormatting>
  <conditionalFormatting sqref="BB21">
    <cfRule type="cellIs" dxfId="15439" priority="3441" operator="lessThan">
      <formula>$C$4</formula>
    </cfRule>
  </conditionalFormatting>
  <conditionalFormatting sqref="BB21">
    <cfRule type="cellIs" dxfId="15438" priority="3442" operator="lessThan">
      <formula>$C$4</formula>
    </cfRule>
  </conditionalFormatting>
  <conditionalFormatting sqref="BB22">
    <cfRule type="cellIs" dxfId="15437" priority="3443" operator="lessThan">
      <formula>$C$4</formula>
    </cfRule>
  </conditionalFormatting>
  <conditionalFormatting sqref="BB22">
    <cfRule type="cellIs" dxfId="15436" priority="3444" operator="lessThan">
      <formula>$C$4</formula>
    </cfRule>
  </conditionalFormatting>
  <conditionalFormatting sqref="BB23">
    <cfRule type="cellIs" dxfId="15435" priority="3445" operator="lessThan">
      <formula>$C$4</formula>
    </cfRule>
  </conditionalFormatting>
  <conditionalFormatting sqref="BB23">
    <cfRule type="cellIs" dxfId="15434" priority="3446" operator="lessThan">
      <formula>$C$4</formula>
    </cfRule>
  </conditionalFormatting>
  <conditionalFormatting sqref="BB24">
    <cfRule type="cellIs" dxfId="15433" priority="3447" operator="lessThan">
      <formula>$C$4</formula>
    </cfRule>
  </conditionalFormatting>
  <conditionalFormatting sqref="BB24">
    <cfRule type="cellIs" dxfId="15432" priority="3448" operator="lessThan">
      <formula>$C$4</formula>
    </cfRule>
  </conditionalFormatting>
  <conditionalFormatting sqref="BB25">
    <cfRule type="cellIs" dxfId="15431" priority="3449" operator="lessThan">
      <formula>$C$4</formula>
    </cfRule>
  </conditionalFormatting>
  <conditionalFormatting sqref="BB25">
    <cfRule type="cellIs" dxfId="15430" priority="3450" operator="lessThan">
      <formula>$C$4</formula>
    </cfRule>
  </conditionalFormatting>
  <conditionalFormatting sqref="BB26">
    <cfRule type="cellIs" dxfId="15429" priority="3451" operator="lessThan">
      <formula>$C$4</formula>
    </cfRule>
  </conditionalFormatting>
  <conditionalFormatting sqref="BB26">
    <cfRule type="cellIs" dxfId="15428" priority="3452" operator="lessThan">
      <formula>$C$4</formula>
    </cfRule>
  </conditionalFormatting>
  <conditionalFormatting sqref="BB27">
    <cfRule type="cellIs" dxfId="15427" priority="3453" operator="lessThan">
      <formula>$C$4</formula>
    </cfRule>
  </conditionalFormatting>
  <conditionalFormatting sqref="BB27">
    <cfRule type="cellIs" dxfId="15426" priority="3454" operator="lessThan">
      <formula>$C$4</formula>
    </cfRule>
  </conditionalFormatting>
  <conditionalFormatting sqref="BB28">
    <cfRule type="cellIs" dxfId="15425" priority="3455" operator="lessThan">
      <formula>$C$4</formula>
    </cfRule>
  </conditionalFormatting>
  <conditionalFormatting sqref="BB28">
    <cfRule type="cellIs" dxfId="15424" priority="3456" operator="lessThan">
      <formula>$C$4</formula>
    </cfRule>
  </conditionalFormatting>
  <conditionalFormatting sqref="BB29">
    <cfRule type="cellIs" dxfId="15423" priority="3457" operator="lessThan">
      <formula>$C$4</formula>
    </cfRule>
  </conditionalFormatting>
  <conditionalFormatting sqref="BB29">
    <cfRule type="cellIs" dxfId="15422" priority="3458" operator="lessThan">
      <formula>$C$4</formula>
    </cfRule>
  </conditionalFormatting>
  <conditionalFormatting sqref="BB30">
    <cfRule type="cellIs" dxfId="15421" priority="3459" operator="lessThan">
      <formula>$C$4</formula>
    </cfRule>
  </conditionalFormatting>
  <conditionalFormatting sqref="BB30">
    <cfRule type="cellIs" dxfId="15420" priority="3460" operator="lessThan">
      <formula>$C$4</formula>
    </cfRule>
  </conditionalFormatting>
  <conditionalFormatting sqref="BB31">
    <cfRule type="cellIs" dxfId="15419" priority="3461" operator="lessThan">
      <formula>$C$4</formula>
    </cfRule>
  </conditionalFormatting>
  <conditionalFormatting sqref="BB31">
    <cfRule type="cellIs" dxfId="15418" priority="3462" operator="lessThan">
      <formula>$C$4</formula>
    </cfRule>
  </conditionalFormatting>
  <conditionalFormatting sqref="BB32">
    <cfRule type="cellIs" dxfId="15417" priority="3463" operator="lessThan">
      <formula>$C$4</formula>
    </cfRule>
  </conditionalFormatting>
  <conditionalFormatting sqref="BB32">
    <cfRule type="cellIs" dxfId="15416" priority="3464" operator="lessThan">
      <formula>$C$4</formula>
    </cfRule>
  </conditionalFormatting>
  <conditionalFormatting sqref="BB33">
    <cfRule type="cellIs" dxfId="15415" priority="3465" operator="lessThan">
      <formula>$C$4</formula>
    </cfRule>
  </conditionalFormatting>
  <conditionalFormatting sqref="BB33">
    <cfRule type="cellIs" dxfId="15414" priority="3466" operator="lessThan">
      <formula>$C$4</formula>
    </cfRule>
  </conditionalFormatting>
  <conditionalFormatting sqref="BB34">
    <cfRule type="cellIs" dxfId="15413" priority="3467" operator="lessThan">
      <formula>$C$4</formula>
    </cfRule>
  </conditionalFormatting>
  <conditionalFormatting sqref="BB34">
    <cfRule type="cellIs" dxfId="15412" priority="3468" operator="lessThan">
      <formula>$C$4</formula>
    </cfRule>
  </conditionalFormatting>
  <conditionalFormatting sqref="BB35">
    <cfRule type="cellIs" dxfId="15411" priority="3469" operator="lessThan">
      <formula>$C$4</formula>
    </cfRule>
  </conditionalFormatting>
  <conditionalFormatting sqref="BB35">
    <cfRule type="cellIs" dxfId="15410" priority="3470" operator="lessThan">
      <formula>$C$4</formula>
    </cfRule>
  </conditionalFormatting>
  <conditionalFormatting sqref="BB36">
    <cfRule type="cellIs" dxfId="15409" priority="3471" operator="lessThan">
      <formula>$C$4</formula>
    </cfRule>
  </conditionalFormatting>
  <conditionalFormatting sqref="BB36">
    <cfRule type="cellIs" dxfId="15408" priority="3472" operator="lessThan">
      <formula>$C$4</formula>
    </cfRule>
  </conditionalFormatting>
  <conditionalFormatting sqref="BB37">
    <cfRule type="cellIs" dxfId="15407" priority="3473" operator="lessThan">
      <formula>$C$4</formula>
    </cfRule>
  </conditionalFormatting>
  <conditionalFormatting sqref="BB37">
    <cfRule type="cellIs" dxfId="15406" priority="3474" operator="lessThan">
      <formula>$C$4</formula>
    </cfRule>
  </conditionalFormatting>
  <conditionalFormatting sqref="BB38">
    <cfRule type="cellIs" dxfId="15405" priority="3475" operator="lessThan">
      <formula>$C$4</formula>
    </cfRule>
  </conditionalFormatting>
  <conditionalFormatting sqref="BB38">
    <cfRule type="cellIs" dxfId="15404" priority="3476" operator="lessThan">
      <formula>$C$4</formula>
    </cfRule>
  </conditionalFormatting>
  <conditionalFormatting sqref="BB39">
    <cfRule type="cellIs" dxfId="15403" priority="3477" operator="lessThan">
      <formula>$C$4</formula>
    </cfRule>
  </conditionalFormatting>
  <conditionalFormatting sqref="BB39">
    <cfRule type="cellIs" dxfId="15402" priority="3478" operator="lessThan">
      <formula>$C$4</formula>
    </cfRule>
  </conditionalFormatting>
  <conditionalFormatting sqref="BB40">
    <cfRule type="cellIs" dxfId="15401" priority="3479" operator="lessThan">
      <formula>$C$4</formula>
    </cfRule>
  </conditionalFormatting>
  <conditionalFormatting sqref="BB40">
    <cfRule type="cellIs" dxfId="15400" priority="3480" operator="lessThan">
      <formula>$C$4</formula>
    </cfRule>
  </conditionalFormatting>
  <conditionalFormatting sqref="BB41">
    <cfRule type="cellIs" dxfId="15399" priority="3481" operator="lessThan">
      <formula>$C$4</formula>
    </cfRule>
  </conditionalFormatting>
  <conditionalFormatting sqref="BB41">
    <cfRule type="cellIs" dxfId="15398" priority="3482" operator="lessThan">
      <formula>$C$4</formula>
    </cfRule>
  </conditionalFormatting>
  <conditionalFormatting sqref="BB42">
    <cfRule type="cellIs" dxfId="15397" priority="3483" operator="lessThan">
      <formula>$C$4</formula>
    </cfRule>
  </conditionalFormatting>
  <conditionalFormatting sqref="BB42">
    <cfRule type="cellIs" dxfId="15396" priority="3484" operator="lessThan">
      <formula>$C$4</formula>
    </cfRule>
  </conditionalFormatting>
  <conditionalFormatting sqref="BB43">
    <cfRule type="cellIs" dxfId="15395" priority="3485" operator="lessThan">
      <formula>$C$4</formula>
    </cfRule>
  </conditionalFormatting>
  <conditionalFormatting sqref="BB43">
    <cfRule type="cellIs" dxfId="15394" priority="3486" operator="lessThan">
      <formula>$C$4</formula>
    </cfRule>
  </conditionalFormatting>
  <conditionalFormatting sqref="BB44">
    <cfRule type="cellIs" dxfId="15393" priority="3487" operator="lessThan">
      <formula>$C$4</formula>
    </cfRule>
  </conditionalFormatting>
  <conditionalFormatting sqref="BB44">
    <cfRule type="cellIs" dxfId="15392" priority="3488" operator="lessThan">
      <formula>$C$4</formula>
    </cfRule>
  </conditionalFormatting>
  <conditionalFormatting sqref="BB45">
    <cfRule type="cellIs" dxfId="15391" priority="3489" operator="lessThan">
      <formula>$C$4</formula>
    </cfRule>
  </conditionalFormatting>
  <conditionalFormatting sqref="BB45">
    <cfRule type="cellIs" dxfId="15390" priority="3490" operator="lessThan">
      <formula>$C$4</formula>
    </cfRule>
  </conditionalFormatting>
  <conditionalFormatting sqref="BB46">
    <cfRule type="cellIs" dxfId="15389" priority="3491" operator="lessThan">
      <formula>$C$4</formula>
    </cfRule>
  </conditionalFormatting>
  <conditionalFormatting sqref="BB46">
    <cfRule type="cellIs" dxfId="15388" priority="3492" operator="lessThan">
      <formula>$C$4</formula>
    </cfRule>
  </conditionalFormatting>
  <conditionalFormatting sqref="BB47">
    <cfRule type="cellIs" dxfId="15387" priority="3493" operator="lessThan">
      <formula>$C$4</formula>
    </cfRule>
  </conditionalFormatting>
  <conditionalFormatting sqref="BB47">
    <cfRule type="cellIs" dxfId="15386" priority="3494" operator="lessThan">
      <formula>$C$4</formula>
    </cfRule>
  </conditionalFormatting>
  <conditionalFormatting sqref="BB48">
    <cfRule type="cellIs" dxfId="15385" priority="3495" operator="lessThan">
      <formula>$C$4</formula>
    </cfRule>
  </conditionalFormatting>
  <conditionalFormatting sqref="BB48">
    <cfRule type="cellIs" dxfId="15384" priority="3496" operator="lessThan">
      <formula>$C$4</formula>
    </cfRule>
  </conditionalFormatting>
  <conditionalFormatting sqref="BB49">
    <cfRule type="cellIs" dxfId="15383" priority="3497" operator="lessThan">
      <formula>$C$4</formula>
    </cfRule>
  </conditionalFormatting>
  <conditionalFormatting sqref="BB49">
    <cfRule type="cellIs" dxfId="15382" priority="3498" operator="lessThan">
      <formula>$C$4</formula>
    </cfRule>
  </conditionalFormatting>
  <conditionalFormatting sqref="BB50">
    <cfRule type="cellIs" dxfId="15381" priority="3499" operator="lessThan">
      <formula>$C$4</formula>
    </cfRule>
  </conditionalFormatting>
  <conditionalFormatting sqref="BB50">
    <cfRule type="cellIs" dxfId="15380" priority="3500" operator="lessThan">
      <formula>$C$4</formula>
    </cfRule>
  </conditionalFormatting>
  <conditionalFormatting sqref="BB51">
    <cfRule type="cellIs" dxfId="15379" priority="3501" operator="lessThan">
      <formula>$C$4</formula>
    </cfRule>
  </conditionalFormatting>
  <conditionalFormatting sqref="BB51">
    <cfRule type="cellIs" dxfId="15378" priority="3502" operator="lessThan">
      <formula>$C$4</formula>
    </cfRule>
  </conditionalFormatting>
  <conditionalFormatting sqref="BB52">
    <cfRule type="cellIs" dxfId="15377" priority="3503" operator="lessThan">
      <formula>$C$4</formula>
    </cfRule>
  </conditionalFormatting>
  <conditionalFormatting sqref="BB52">
    <cfRule type="cellIs" dxfId="15376" priority="3504" operator="lessThan">
      <formula>$C$4</formula>
    </cfRule>
  </conditionalFormatting>
  <conditionalFormatting sqref="BB53">
    <cfRule type="cellIs" dxfId="15375" priority="3505" operator="lessThan">
      <formula>$C$4</formula>
    </cfRule>
  </conditionalFormatting>
  <conditionalFormatting sqref="BB53">
    <cfRule type="cellIs" dxfId="15374" priority="3506" operator="lessThan">
      <formula>$C$4</formula>
    </cfRule>
  </conditionalFormatting>
  <conditionalFormatting sqref="BB54">
    <cfRule type="cellIs" dxfId="15373" priority="3507" operator="lessThan">
      <formula>$C$4</formula>
    </cfRule>
  </conditionalFormatting>
  <conditionalFormatting sqref="BB54">
    <cfRule type="cellIs" dxfId="15372" priority="3508" operator="lessThan">
      <formula>$C$4</formula>
    </cfRule>
  </conditionalFormatting>
  <conditionalFormatting sqref="BB55">
    <cfRule type="cellIs" dxfId="15371" priority="3509" operator="lessThan">
      <formula>$C$4</formula>
    </cfRule>
  </conditionalFormatting>
  <conditionalFormatting sqref="BB55">
    <cfRule type="cellIs" dxfId="15370" priority="3510" operator="lessThan">
      <formula>$C$4</formula>
    </cfRule>
  </conditionalFormatting>
  <conditionalFormatting sqref="BB56">
    <cfRule type="cellIs" dxfId="15369" priority="3511" operator="lessThan">
      <formula>$C$4</formula>
    </cfRule>
  </conditionalFormatting>
  <conditionalFormatting sqref="BB56">
    <cfRule type="cellIs" dxfId="15368" priority="3512" operator="lessThan">
      <formula>$C$4</formula>
    </cfRule>
  </conditionalFormatting>
  <conditionalFormatting sqref="BB57">
    <cfRule type="cellIs" dxfId="15367" priority="3513" operator="lessThan">
      <formula>$C$4</formula>
    </cfRule>
  </conditionalFormatting>
  <conditionalFormatting sqref="BB57">
    <cfRule type="cellIs" dxfId="15366" priority="3514" operator="lessThan">
      <formula>$C$4</formula>
    </cfRule>
  </conditionalFormatting>
  <conditionalFormatting sqref="BB58">
    <cfRule type="cellIs" dxfId="15365" priority="3515" operator="lessThan">
      <formula>$C$4</formula>
    </cfRule>
  </conditionalFormatting>
  <conditionalFormatting sqref="BB58">
    <cfRule type="cellIs" dxfId="15364" priority="3516" operator="lessThan">
      <formula>$C$4</formula>
    </cfRule>
  </conditionalFormatting>
  <conditionalFormatting sqref="BB59">
    <cfRule type="cellIs" dxfId="15363" priority="3517" operator="lessThan">
      <formula>$C$4</formula>
    </cfRule>
  </conditionalFormatting>
  <conditionalFormatting sqref="BB59">
    <cfRule type="cellIs" dxfId="15362" priority="3518" operator="lessThan">
      <formula>$C$4</formula>
    </cfRule>
  </conditionalFormatting>
  <conditionalFormatting sqref="BB60">
    <cfRule type="cellIs" dxfId="15361" priority="3519" operator="lessThan">
      <formula>$C$4</formula>
    </cfRule>
  </conditionalFormatting>
  <conditionalFormatting sqref="BB60">
    <cfRule type="cellIs" dxfId="15360" priority="3520" operator="lessThan">
      <formula>$C$4</formula>
    </cfRule>
  </conditionalFormatting>
  <conditionalFormatting sqref="BC11">
    <cfRule type="cellIs" dxfId="15359" priority="3521" operator="lessThan">
      <formula>$C$4</formula>
    </cfRule>
  </conditionalFormatting>
  <conditionalFormatting sqref="BC11">
    <cfRule type="cellIs" dxfId="15358" priority="3522" operator="lessThan">
      <formula>$C$4</formula>
    </cfRule>
  </conditionalFormatting>
  <conditionalFormatting sqref="BC12">
    <cfRule type="cellIs" dxfId="15357" priority="3523" operator="lessThan">
      <formula>$C$4</formula>
    </cfRule>
  </conditionalFormatting>
  <conditionalFormatting sqref="BC12">
    <cfRule type="cellIs" dxfId="15356" priority="3524" operator="lessThan">
      <formula>$C$4</formula>
    </cfRule>
  </conditionalFormatting>
  <conditionalFormatting sqref="BC13">
    <cfRule type="cellIs" dxfId="15355" priority="3525" operator="lessThan">
      <formula>$C$4</formula>
    </cfRule>
  </conditionalFormatting>
  <conditionalFormatting sqref="BC13">
    <cfRule type="cellIs" dxfId="15354" priority="3526" operator="lessThan">
      <formula>$C$4</formula>
    </cfRule>
  </conditionalFormatting>
  <conditionalFormatting sqref="BC14">
    <cfRule type="cellIs" dxfId="15353" priority="3527" operator="lessThan">
      <formula>$C$4</formula>
    </cfRule>
  </conditionalFormatting>
  <conditionalFormatting sqref="BC14">
    <cfRule type="cellIs" dxfId="15352" priority="3528" operator="lessThan">
      <formula>$C$4</formula>
    </cfRule>
  </conditionalFormatting>
  <conditionalFormatting sqref="BC15">
    <cfRule type="cellIs" dxfId="15351" priority="3529" operator="lessThan">
      <formula>$C$4</formula>
    </cfRule>
  </conditionalFormatting>
  <conditionalFormatting sqref="BC15">
    <cfRule type="cellIs" dxfId="15350" priority="3530" operator="lessThan">
      <formula>$C$4</formula>
    </cfRule>
  </conditionalFormatting>
  <conditionalFormatting sqref="BC16">
    <cfRule type="cellIs" dxfId="15349" priority="3531" operator="lessThan">
      <formula>$C$4</formula>
    </cfRule>
  </conditionalFormatting>
  <conditionalFormatting sqref="BC16">
    <cfRule type="cellIs" dxfId="15348" priority="3532" operator="lessThan">
      <formula>$C$4</formula>
    </cfRule>
  </conditionalFormatting>
  <conditionalFormatting sqref="BC17">
    <cfRule type="cellIs" dxfId="15347" priority="3533" operator="lessThan">
      <formula>$C$4</formula>
    </cfRule>
  </conditionalFormatting>
  <conditionalFormatting sqref="BC17">
    <cfRule type="cellIs" dxfId="15346" priority="3534" operator="lessThan">
      <formula>$C$4</formula>
    </cfRule>
  </conditionalFormatting>
  <conditionalFormatting sqref="BC18">
    <cfRule type="cellIs" dxfId="15345" priority="3535" operator="lessThan">
      <formula>$C$4</formula>
    </cfRule>
  </conditionalFormatting>
  <conditionalFormatting sqref="BC18">
    <cfRule type="cellIs" dxfId="15344" priority="3536" operator="lessThan">
      <formula>$C$4</formula>
    </cfRule>
  </conditionalFormatting>
  <conditionalFormatting sqref="BC19">
    <cfRule type="cellIs" dxfId="15343" priority="3537" operator="lessThan">
      <formula>$C$4</formula>
    </cfRule>
  </conditionalFormatting>
  <conditionalFormatting sqref="BC19">
    <cfRule type="cellIs" dxfId="15342" priority="3538" operator="lessThan">
      <formula>$C$4</formula>
    </cfRule>
  </conditionalFormatting>
  <conditionalFormatting sqref="BC20">
    <cfRule type="cellIs" dxfId="15341" priority="3539" operator="lessThan">
      <formula>$C$4</formula>
    </cfRule>
  </conditionalFormatting>
  <conditionalFormatting sqref="BC20">
    <cfRule type="cellIs" dxfId="15340" priority="3540" operator="lessThan">
      <formula>$C$4</formula>
    </cfRule>
  </conditionalFormatting>
  <conditionalFormatting sqref="BC21">
    <cfRule type="cellIs" dxfId="15339" priority="3541" operator="lessThan">
      <formula>$C$4</formula>
    </cfRule>
  </conditionalFormatting>
  <conditionalFormatting sqref="BC21">
    <cfRule type="cellIs" dxfId="15338" priority="3542" operator="lessThan">
      <formula>$C$4</formula>
    </cfRule>
  </conditionalFormatting>
  <conditionalFormatting sqref="BC22">
    <cfRule type="cellIs" dxfId="15337" priority="3543" operator="lessThan">
      <formula>$C$4</formula>
    </cfRule>
  </conditionalFormatting>
  <conditionalFormatting sqref="BC22">
    <cfRule type="cellIs" dxfId="15336" priority="3544" operator="lessThan">
      <formula>$C$4</formula>
    </cfRule>
  </conditionalFormatting>
  <conditionalFormatting sqref="BC23">
    <cfRule type="cellIs" dxfId="15335" priority="3545" operator="lessThan">
      <formula>$C$4</formula>
    </cfRule>
  </conditionalFormatting>
  <conditionalFormatting sqref="BC23">
    <cfRule type="cellIs" dxfId="15334" priority="3546" operator="lessThan">
      <formula>$C$4</formula>
    </cfRule>
  </conditionalFormatting>
  <conditionalFormatting sqref="BC24">
    <cfRule type="cellIs" dxfId="15333" priority="3547" operator="lessThan">
      <formula>$C$4</formula>
    </cfRule>
  </conditionalFormatting>
  <conditionalFormatting sqref="BC24">
    <cfRule type="cellIs" dxfId="15332" priority="3548" operator="lessThan">
      <formula>$C$4</formula>
    </cfRule>
  </conditionalFormatting>
  <conditionalFormatting sqref="BC25">
    <cfRule type="cellIs" dxfId="15331" priority="3549" operator="lessThan">
      <formula>$C$4</formula>
    </cfRule>
  </conditionalFormatting>
  <conditionalFormatting sqref="BC25">
    <cfRule type="cellIs" dxfId="15330" priority="3550" operator="lessThan">
      <formula>$C$4</formula>
    </cfRule>
  </conditionalFormatting>
  <conditionalFormatting sqref="BC26">
    <cfRule type="cellIs" dxfId="15329" priority="3551" operator="lessThan">
      <formula>$C$4</formula>
    </cfRule>
  </conditionalFormatting>
  <conditionalFormatting sqref="BC26">
    <cfRule type="cellIs" dxfId="15328" priority="3552" operator="lessThan">
      <formula>$C$4</formula>
    </cfRule>
  </conditionalFormatting>
  <conditionalFormatting sqref="BC27">
    <cfRule type="cellIs" dxfId="15327" priority="3553" operator="lessThan">
      <formula>$C$4</formula>
    </cfRule>
  </conditionalFormatting>
  <conditionalFormatting sqref="BC27">
    <cfRule type="cellIs" dxfId="15326" priority="3554" operator="lessThan">
      <formula>$C$4</formula>
    </cfRule>
  </conditionalFormatting>
  <conditionalFormatting sqref="BC28">
    <cfRule type="cellIs" dxfId="15325" priority="3555" operator="lessThan">
      <formula>$C$4</formula>
    </cfRule>
  </conditionalFormatting>
  <conditionalFormatting sqref="BC28">
    <cfRule type="cellIs" dxfId="15324" priority="3556" operator="lessThan">
      <formula>$C$4</formula>
    </cfRule>
  </conditionalFormatting>
  <conditionalFormatting sqref="BC29">
    <cfRule type="cellIs" dxfId="15323" priority="3557" operator="lessThan">
      <formula>$C$4</formula>
    </cfRule>
  </conditionalFormatting>
  <conditionalFormatting sqref="BC29">
    <cfRule type="cellIs" dxfId="15322" priority="3558" operator="lessThan">
      <formula>$C$4</formula>
    </cfRule>
  </conditionalFormatting>
  <conditionalFormatting sqref="BC30">
    <cfRule type="cellIs" dxfId="15321" priority="3559" operator="lessThan">
      <formula>$C$4</formula>
    </cfRule>
  </conditionalFormatting>
  <conditionalFormatting sqref="BC30">
    <cfRule type="cellIs" dxfId="15320" priority="3560" operator="lessThan">
      <formula>$C$4</formula>
    </cfRule>
  </conditionalFormatting>
  <conditionalFormatting sqref="BC31">
    <cfRule type="cellIs" dxfId="15319" priority="3561" operator="lessThan">
      <formula>$C$4</formula>
    </cfRule>
  </conditionalFormatting>
  <conditionalFormatting sqref="BC31">
    <cfRule type="cellIs" dxfId="15318" priority="3562" operator="lessThan">
      <formula>$C$4</formula>
    </cfRule>
  </conditionalFormatting>
  <conditionalFormatting sqref="BC32">
    <cfRule type="cellIs" dxfId="15317" priority="3563" operator="lessThan">
      <formula>$C$4</formula>
    </cfRule>
  </conditionalFormatting>
  <conditionalFormatting sqref="BC32">
    <cfRule type="cellIs" dxfId="15316" priority="3564" operator="lessThan">
      <formula>$C$4</formula>
    </cfRule>
  </conditionalFormatting>
  <conditionalFormatting sqref="BC33">
    <cfRule type="cellIs" dxfId="15315" priority="3565" operator="lessThan">
      <formula>$C$4</formula>
    </cfRule>
  </conditionalFormatting>
  <conditionalFormatting sqref="BC33">
    <cfRule type="cellIs" dxfId="15314" priority="3566" operator="lessThan">
      <formula>$C$4</formula>
    </cfRule>
  </conditionalFormatting>
  <conditionalFormatting sqref="BC34">
    <cfRule type="cellIs" dxfId="15313" priority="3567" operator="lessThan">
      <formula>$C$4</formula>
    </cfRule>
  </conditionalFormatting>
  <conditionalFormatting sqref="BC34">
    <cfRule type="cellIs" dxfId="15312" priority="3568" operator="lessThan">
      <formula>$C$4</formula>
    </cfRule>
  </conditionalFormatting>
  <conditionalFormatting sqref="BC35">
    <cfRule type="cellIs" dxfId="15311" priority="3569" operator="lessThan">
      <formula>$C$4</formula>
    </cfRule>
  </conditionalFormatting>
  <conditionalFormatting sqref="BC35">
    <cfRule type="cellIs" dxfId="15310" priority="3570" operator="lessThan">
      <formula>$C$4</formula>
    </cfRule>
  </conditionalFormatting>
  <conditionalFormatting sqref="BC36">
    <cfRule type="cellIs" dxfId="15309" priority="3571" operator="lessThan">
      <formula>$C$4</formula>
    </cfRule>
  </conditionalFormatting>
  <conditionalFormatting sqref="BC36">
    <cfRule type="cellIs" dxfId="15308" priority="3572" operator="lessThan">
      <formula>$C$4</formula>
    </cfRule>
  </conditionalFormatting>
  <conditionalFormatting sqref="BC37">
    <cfRule type="cellIs" dxfId="15307" priority="3573" operator="lessThan">
      <formula>$C$4</formula>
    </cfRule>
  </conditionalFormatting>
  <conditionalFormatting sqref="BC37">
    <cfRule type="cellIs" dxfId="15306" priority="3574" operator="lessThan">
      <formula>$C$4</formula>
    </cfRule>
  </conditionalFormatting>
  <conditionalFormatting sqref="BC38">
    <cfRule type="cellIs" dxfId="15305" priority="3575" operator="lessThan">
      <formula>$C$4</formula>
    </cfRule>
  </conditionalFormatting>
  <conditionalFormatting sqref="BC38">
    <cfRule type="cellIs" dxfId="15304" priority="3576" operator="lessThan">
      <formula>$C$4</formula>
    </cfRule>
  </conditionalFormatting>
  <conditionalFormatting sqref="BC39">
    <cfRule type="cellIs" dxfId="15303" priority="3577" operator="lessThan">
      <formula>$C$4</formula>
    </cfRule>
  </conditionalFormatting>
  <conditionalFormatting sqref="BC39">
    <cfRule type="cellIs" dxfId="15302" priority="3578" operator="lessThan">
      <formula>$C$4</formula>
    </cfRule>
  </conditionalFormatting>
  <conditionalFormatting sqref="BC40">
    <cfRule type="cellIs" dxfId="15301" priority="3579" operator="lessThan">
      <formula>$C$4</formula>
    </cfRule>
  </conditionalFormatting>
  <conditionalFormatting sqref="BC40">
    <cfRule type="cellIs" dxfId="15300" priority="3580" operator="lessThan">
      <formula>$C$4</formula>
    </cfRule>
  </conditionalFormatting>
  <conditionalFormatting sqref="BC41">
    <cfRule type="cellIs" dxfId="15299" priority="3581" operator="lessThan">
      <formula>$C$4</formula>
    </cfRule>
  </conditionalFormatting>
  <conditionalFormatting sqref="BC41">
    <cfRule type="cellIs" dxfId="15298" priority="3582" operator="lessThan">
      <formula>$C$4</formula>
    </cfRule>
  </conditionalFormatting>
  <conditionalFormatting sqref="BC42">
    <cfRule type="cellIs" dxfId="15297" priority="3583" operator="lessThan">
      <formula>$C$4</formula>
    </cfRule>
  </conditionalFormatting>
  <conditionalFormatting sqref="BC42">
    <cfRule type="cellIs" dxfId="15296" priority="3584" operator="lessThan">
      <formula>$C$4</formula>
    </cfRule>
  </conditionalFormatting>
  <conditionalFormatting sqref="BC43">
    <cfRule type="cellIs" dxfId="15295" priority="3585" operator="lessThan">
      <formula>$C$4</formula>
    </cfRule>
  </conditionalFormatting>
  <conditionalFormatting sqref="BC43">
    <cfRule type="cellIs" dxfId="15294" priority="3586" operator="lessThan">
      <formula>$C$4</formula>
    </cfRule>
  </conditionalFormatting>
  <conditionalFormatting sqref="BC44">
    <cfRule type="cellIs" dxfId="15293" priority="3587" operator="lessThan">
      <formula>$C$4</formula>
    </cfRule>
  </conditionalFormatting>
  <conditionalFormatting sqref="BC44">
    <cfRule type="cellIs" dxfId="15292" priority="3588" operator="lessThan">
      <formula>$C$4</formula>
    </cfRule>
  </conditionalFormatting>
  <conditionalFormatting sqref="BC45">
    <cfRule type="cellIs" dxfId="15291" priority="3589" operator="lessThan">
      <formula>$C$4</formula>
    </cfRule>
  </conditionalFormatting>
  <conditionalFormatting sqref="BC45">
    <cfRule type="cellIs" dxfId="15290" priority="3590" operator="lessThan">
      <formula>$C$4</formula>
    </cfRule>
  </conditionalFormatting>
  <conditionalFormatting sqref="BC46">
    <cfRule type="cellIs" dxfId="15289" priority="3591" operator="lessThan">
      <formula>$C$4</formula>
    </cfRule>
  </conditionalFormatting>
  <conditionalFormatting sqref="BC46">
    <cfRule type="cellIs" dxfId="15288" priority="3592" operator="lessThan">
      <formula>$C$4</formula>
    </cfRule>
  </conditionalFormatting>
  <conditionalFormatting sqref="BC47">
    <cfRule type="cellIs" dxfId="15287" priority="3593" operator="lessThan">
      <formula>$C$4</formula>
    </cfRule>
  </conditionalFormatting>
  <conditionalFormatting sqref="BC47">
    <cfRule type="cellIs" dxfId="15286" priority="3594" operator="lessThan">
      <formula>$C$4</formula>
    </cfRule>
  </conditionalFormatting>
  <conditionalFormatting sqref="BC48">
    <cfRule type="cellIs" dxfId="15285" priority="3595" operator="lessThan">
      <formula>$C$4</formula>
    </cfRule>
  </conditionalFormatting>
  <conditionalFormatting sqref="BC48">
    <cfRule type="cellIs" dxfId="15284" priority="3596" operator="lessThan">
      <formula>$C$4</formula>
    </cfRule>
  </conditionalFormatting>
  <conditionalFormatting sqref="BC49">
    <cfRule type="cellIs" dxfId="15283" priority="3597" operator="lessThan">
      <formula>$C$4</formula>
    </cfRule>
  </conditionalFormatting>
  <conditionalFormatting sqref="BC49">
    <cfRule type="cellIs" dxfId="15282" priority="3598" operator="lessThan">
      <formula>$C$4</formula>
    </cfRule>
  </conditionalFormatting>
  <conditionalFormatting sqref="BC50">
    <cfRule type="cellIs" dxfId="15281" priority="3599" operator="lessThan">
      <formula>$C$4</formula>
    </cfRule>
  </conditionalFormatting>
  <conditionalFormatting sqref="BC50">
    <cfRule type="cellIs" dxfId="15280" priority="3600" operator="lessThan">
      <formula>$C$4</formula>
    </cfRule>
  </conditionalFormatting>
  <conditionalFormatting sqref="BC51">
    <cfRule type="cellIs" dxfId="15279" priority="3601" operator="lessThan">
      <formula>$C$4</formula>
    </cfRule>
  </conditionalFormatting>
  <conditionalFormatting sqref="BC51">
    <cfRule type="cellIs" dxfId="15278" priority="3602" operator="lessThan">
      <formula>$C$4</formula>
    </cfRule>
  </conditionalFormatting>
  <conditionalFormatting sqref="BC52">
    <cfRule type="cellIs" dxfId="15277" priority="3603" operator="lessThan">
      <formula>$C$4</formula>
    </cfRule>
  </conditionalFormatting>
  <conditionalFormatting sqref="BC52">
    <cfRule type="cellIs" dxfId="15276" priority="3604" operator="lessThan">
      <formula>$C$4</formula>
    </cfRule>
  </conditionalFormatting>
  <conditionalFormatting sqref="BC53">
    <cfRule type="cellIs" dxfId="15275" priority="3605" operator="lessThan">
      <formula>$C$4</formula>
    </cfRule>
  </conditionalFormatting>
  <conditionalFormatting sqref="BC53">
    <cfRule type="cellIs" dxfId="15274" priority="3606" operator="lessThan">
      <formula>$C$4</formula>
    </cfRule>
  </conditionalFormatting>
  <conditionalFormatting sqref="BC54">
    <cfRule type="cellIs" dxfId="15273" priority="3607" operator="lessThan">
      <formula>$C$4</formula>
    </cfRule>
  </conditionalFormatting>
  <conditionalFormatting sqref="BC54">
    <cfRule type="cellIs" dxfId="15272" priority="3608" operator="lessThan">
      <formula>$C$4</formula>
    </cfRule>
  </conditionalFormatting>
  <conditionalFormatting sqref="BC55">
    <cfRule type="cellIs" dxfId="15271" priority="3609" operator="lessThan">
      <formula>$C$4</formula>
    </cfRule>
  </conditionalFormatting>
  <conditionalFormatting sqref="BC55">
    <cfRule type="cellIs" dxfId="15270" priority="3610" operator="lessThan">
      <formula>$C$4</formula>
    </cfRule>
  </conditionalFormatting>
  <conditionalFormatting sqref="BC56">
    <cfRule type="cellIs" dxfId="15269" priority="3611" operator="lessThan">
      <formula>$C$4</formula>
    </cfRule>
  </conditionalFormatting>
  <conditionalFormatting sqref="BC56">
    <cfRule type="cellIs" dxfId="15268" priority="3612" operator="lessThan">
      <formula>$C$4</formula>
    </cfRule>
  </conditionalFormatting>
  <conditionalFormatting sqref="BC57">
    <cfRule type="cellIs" dxfId="15267" priority="3613" operator="lessThan">
      <formula>$C$4</formula>
    </cfRule>
  </conditionalFormatting>
  <conditionalFormatting sqref="BC57">
    <cfRule type="cellIs" dxfId="15266" priority="3614" operator="lessThan">
      <formula>$C$4</formula>
    </cfRule>
  </conditionalFormatting>
  <conditionalFormatting sqref="BC58">
    <cfRule type="cellIs" dxfId="15265" priority="3615" operator="lessThan">
      <formula>$C$4</formula>
    </cfRule>
  </conditionalFormatting>
  <conditionalFormatting sqref="BC58">
    <cfRule type="cellIs" dxfId="15264" priority="3616" operator="lessThan">
      <formula>$C$4</formula>
    </cfRule>
  </conditionalFormatting>
  <conditionalFormatting sqref="BC59">
    <cfRule type="cellIs" dxfId="15263" priority="3617" operator="lessThan">
      <formula>$C$4</formula>
    </cfRule>
  </conditionalFormatting>
  <conditionalFormatting sqref="BC59">
    <cfRule type="cellIs" dxfId="15262" priority="3618" operator="lessThan">
      <formula>$C$4</formula>
    </cfRule>
  </conditionalFormatting>
  <conditionalFormatting sqref="BC60">
    <cfRule type="cellIs" dxfId="15261" priority="3619" operator="lessThan">
      <formula>$C$4</formula>
    </cfRule>
  </conditionalFormatting>
  <conditionalFormatting sqref="BC60">
    <cfRule type="cellIs" dxfId="15260" priority="3620" operator="lessThan">
      <formula>$C$4</formula>
    </cfRule>
  </conditionalFormatting>
  <conditionalFormatting sqref="BD11">
    <cfRule type="cellIs" dxfId="15259" priority="3621" operator="lessThan">
      <formula>$C$4</formula>
    </cfRule>
  </conditionalFormatting>
  <conditionalFormatting sqref="BD11">
    <cfRule type="cellIs" dxfId="15258" priority="3622" operator="lessThan">
      <formula>$C$4</formula>
    </cfRule>
  </conditionalFormatting>
  <conditionalFormatting sqref="BD12">
    <cfRule type="cellIs" dxfId="15257" priority="3623" operator="lessThan">
      <formula>$C$4</formula>
    </cfRule>
  </conditionalFormatting>
  <conditionalFormatting sqref="BD12">
    <cfRule type="cellIs" dxfId="15256" priority="3624" operator="lessThan">
      <formula>$C$4</formula>
    </cfRule>
  </conditionalFormatting>
  <conditionalFormatting sqref="BD13">
    <cfRule type="cellIs" dxfId="15255" priority="3625" operator="lessThan">
      <formula>$C$4</formula>
    </cfRule>
  </conditionalFormatting>
  <conditionalFormatting sqref="BD13">
    <cfRule type="cellIs" dxfId="15254" priority="3626" operator="lessThan">
      <formula>$C$4</formula>
    </cfRule>
  </conditionalFormatting>
  <conditionalFormatting sqref="BD14">
    <cfRule type="cellIs" dxfId="15253" priority="3627" operator="lessThan">
      <formula>$C$4</formula>
    </cfRule>
  </conditionalFormatting>
  <conditionalFormatting sqref="BD14">
    <cfRule type="cellIs" dxfId="15252" priority="3628" operator="lessThan">
      <formula>$C$4</formula>
    </cfRule>
  </conditionalFormatting>
  <conditionalFormatting sqref="BD15">
    <cfRule type="cellIs" dxfId="15251" priority="3629" operator="lessThan">
      <formula>$C$4</formula>
    </cfRule>
  </conditionalFormatting>
  <conditionalFormatting sqref="BD15">
    <cfRule type="cellIs" dxfId="15250" priority="3630" operator="lessThan">
      <formula>$C$4</formula>
    </cfRule>
  </conditionalFormatting>
  <conditionalFormatting sqref="BD16">
    <cfRule type="cellIs" dxfId="15249" priority="3631" operator="lessThan">
      <formula>$C$4</formula>
    </cfRule>
  </conditionalFormatting>
  <conditionalFormatting sqref="BD16">
    <cfRule type="cellIs" dxfId="15248" priority="3632" operator="lessThan">
      <formula>$C$4</formula>
    </cfRule>
  </conditionalFormatting>
  <conditionalFormatting sqref="BD17">
    <cfRule type="cellIs" dxfId="15247" priority="3633" operator="lessThan">
      <formula>$C$4</formula>
    </cfRule>
  </conditionalFormatting>
  <conditionalFormatting sqref="BD17">
    <cfRule type="cellIs" dxfId="15246" priority="3634" operator="lessThan">
      <formula>$C$4</formula>
    </cfRule>
  </conditionalFormatting>
  <conditionalFormatting sqref="BD18">
    <cfRule type="cellIs" dxfId="15245" priority="3635" operator="lessThan">
      <formula>$C$4</formula>
    </cfRule>
  </conditionalFormatting>
  <conditionalFormatting sqref="BD18">
    <cfRule type="cellIs" dxfId="15244" priority="3636" operator="lessThan">
      <formula>$C$4</formula>
    </cfRule>
  </conditionalFormatting>
  <conditionalFormatting sqref="BD19">
    <cfRule type="cellIs" dxfId="15243" priority="3637" operator="lessThan">
      <formula>$C$4</formula>
    </cfRule>
  </conditionalFormatting>
  <conditionalFormatting sqref="BD19">
    <cfRule type="cellIs" dxfId="15242" priority="3638" operator="lessThan">
      <formula>$C$4</formula>
    </cfRule>
  </conditionalFormatting>
  <conditionalFormatting sqref="BD20">
    <cfRule type="cellIs" dxfId="15241" priority="3639" operator="lessThan">
      <formula>$C$4</formula>
    </cfRule>
  </conditionalFormatting>
  <conditionalFormatting sqref="BD20">
    <cfRule type="cellIs" dxfId="15240" priority="3640" operator="lessThan">
      <formula>$C$4</formula>
    </cfRule>
  </conditionalFormatting>
  <conditionalFormatting sqref="BD21">
    <cfRule type="cellIs" dxfId="15239" priority="3641" operator="lessThan">
      <formula>$C$4</formula>
    </cfRule>
  </conditionalFormatting>
  <conditionalFormatting sqref="BD21">
    <cfRule type="cellIs" dxfId="15238" priority="3642" operator="lessThan">
      <formula>$C$4</formula>
    </cfRule>
  </conditionalFormatting>
  <conditionalFormatting sqref="BD22">
    <cfRule type="cellIs" dxfId="15237" priority="3643" operator="lessThan">
      <formula>$C$4</formula>
    </cfRule>
  </conditionalFormatting>
  <conditionalFormatting sqref="BD22">
    <cfRule type="cellIs" dxfId="15236" priority="3644" operator="lessThan">
      <formula>$C$4</formula>
    </cfRule>
  </conditionalFormatting>
  <conditionalFormatting sqref="BD23">
    <cfRule type="cellIs" dxfId="15235" priority="3645" operator="lessThan">
      <formula>$C$4</formula>
    </cfRule>
  </conditionalFormatting>
  <conditionalFormatting sqref="BD23">
    <cfRule type="cellIs" dxfId="15234" priority="3646" operator="lessThan">
      <formula>$C$4</formula>
    </cfRule>
  </conditionalFormatting>
  <conditionalFormatting sqref="BD24">
    <cfRule type="cellIs" dxfId="15233" priority="3647" operator="lessThan">
      <formula>$C$4</formula>
    </cfRule>
  </conditionalFormatting>
  <conditionalFormatting sqref="BD24">
    <cfRule type="cellIs" dxfId="15232" priority="3648" operator="lessThan">
      <formula>$C$4</formula>
    </cfRule>
  </conditionalFormatting>
  <conditionalFormatting sqref="BD25">
    <cfRule type="cellIs" dxfId="15231" priority="3649" operator="lessThan">
      <formula>$C$4</formula>
    </cfRule>
  </conditionalFormatting>
  <conditionalFormatting sqref="BD25">
    <cfRule type="cellIs" dxfId="15230" priority="3650" operator="lessThan">
      <formula>$C$4</formula>
    </cfRule>
  </conditionalFormatting>
  <conditionalFormatting sqref="BD26">
    <cfRule type="cellIs" dxfId="15229" priority="3651" operator="lessThan">
      <formula>$C$4</formula>
    </cfRule>
  </conditionalFormatting>
  <conditionalFormatting sqref="BD26">
    <cfRule type="cellIs" dxfId="15228" priority="3652" operator="lessThan">
      <formula>$C$4</formula>
    </cfRule>
  </conditionalFormatting>
  <conditionalFormatting sqref="BD27">
    <cfRule type="cellIs" dxfId="15227" priority="3653" operator="lessThan">
      <formula>$C$4</formula>
    </cfRule>
  </conditionalFormatting>
  <conditionalFormatting sqref="BD27">
    <cfRule type="cellIs" dxfId="15226" priority="3654" operator="lessThan">
      <formula>$C$4</formula>
    </cfRule>
  </conditionalFormatting>
  <conditionalFormatting sqref="BD28">
    <cfRule type="cellIs" dxfId="15225" priority="3655" operator="lessThan">
      <formula>$C$4</formula>
    </cfRule>
  </conditionalFormatting>
  <conditionalFormatting sqref="BD28">
    <cfRule type="cellIs" dxfId="15224" priority="3656" operator="lessThan">
      <formula>$C$4</formula>
    </cfRule>
  </conditionalFormatting>
  <conditionalFormatting sqref="BD29">
    <cfRule type="cellIs" dxfId="15223" priority="3657" operator="lessThan">
      <formula>$C$4</formula>
    </cfRule>
  </conditionalFormatting>
  <conditionalFormatting sqref="BD29">
    <cfRule type="cellIs" dxfId="15222" priority="3658" operator="lessThan">
      <formula>$C$4</formula>
    </cfRule>
  </conditionalFormatting>
  <conditionalFormatting sqref="BD30">
    <cfRule type="cellIs" dxfId="15221" priority="3659" operator="lessThan">
      <formula>$C$4</formula>
    </cfRule>
  </conditionalFormatting>
  <conditionalFormatting sqref="BD30">
    <cfRule type="cellIs" dxfId="15220" priority="3660" operator="lessThan">
      <formula>$C$4</formula>
    </cfRule>
  </conditionalFormatting>
  <conditionalFormatting sqref="BD31">
    <cfRule type="cellIs" dxfId="15219" priority="3661" operator="lessThan">
      <formula>$C$4</formula>
    </cfRule>
  </conditionalFormatting>
  <conditionalFormatting sqref="BD31">
    <cfRule type="cellIs" dxfId="15218" priority="3662" operator="lessThan">
      <formula>$C$4</formula>
    </cfRule>
  </conditionalFormatting>
  <conditionalFormatting sqref="BD32">
    <cfRule type="cellIs" dxfId="15217" priority="3663" operator="lessThan">
      <formula>$C$4</formula>
    </cfRule>
  </conditionalFormatting>
  <conditionalFormatting sqref="BD32">
    <cfRule type="cellIs" dxfId="15216" priority="3664" operator="lessThan">
      <formula>$C$4</formula>
    </cfRule>
  </conditionalFormatting>
  <conditionalFormatting sqref="BD33">
    <cfRule type="cellIs" dxfId="15215" priority="3665" operator="lessThan">
      <formula>$C$4</formula>
    </cfRule>
  </conditionalFormatting>
  <conditionalFormatting sqref="BD33">
    <cfRule type="cellIs" dxfId="15214" priority="3666" operator="lessThan">
      <formula>$C$4</formula>
    </cfRule>
  </conditionalFormatting>
  <conditionalFormatting sqref="BD34">
    <cfRule type="cellIs" dxfId="15213" priority="3667" operator="lessThan">
      <formula>$C$4</formula>
    </cfRule>
  </conditionalFormatting>
  <conditionalFormatting sqref="BD34">
    <cfRule type="cellIs" dxfId="15212" priority="3668" operator="lessThan">
      <formula>$C$4</formula>
    </cfRule>
  </conditionalFormatting>
  <conditionalFormatting sqref="BD35">
    <cfRule type="cellIs" dxfId="15211" priority="3669" operator="lessThan">
      <formula>$C$4</formula>
    </cfRule>
  </conditionalFormatting>
  <conditionalFormatting sqref="BD35">
    <cfRule type="cellIs" dxfId="15210" priority="3670" operator="lessThan">
      <formula>$C$4</formula>
    </cfRule>
  </conditionalFormatting>
  <conditionalFormatting sqref="BD36">
    <cfRule type="cellIs" dxfId="15209" priority="3671" operator="lessThan">
      <formula>$C$4</formula>
    </cfRule>
  </conditionalFormatting>
  <conditionalFormatting sqref="BD36">
    <cfRule type="cellIs" dxfId="15208" priority="3672" operator="lessThan">
      <formula>$C$4</formula>
    </cfRule>
  </conditionalFormatting>
  <conditionalFormatting sqref="BD37">
    <cfRule type="cellIs" dxfId="15207" priority="3673" operator="lessThan">
      <formula>$C$4</formula>
    </cfRule>
  </conditionalFormatting>
  <conditionalFormatting sqref="BD37">
    <cfRule type="cellIs" dxfId="15206" priority="3674" operator="lessThan">
      <formula>$C$4</formula>
    </cfRule>
  </conditionalFormatting>
  <conditionalFormatting sqref="BD38">
    <cfRule type="cellIs" dxfId="15205" priority="3675" operator="lessThan">
      <formula>$C$4</formula>
    </cfRule>
  </conditionalFormatting>
  <conditionalFormatting sqref="BD38">
    <cfRule type="cellIs" dxfId="15204" priority="3676" operator="lessThan">
      <formula>$C$4</formula>
    </cfRule>
  </conditionalFormatting>
  <conditionalFormatting sqref="BD39">
    <cfRule type="cellIs" dxfId="15203" priority="3677" operator="lessThan">
      <formula>$C$4</formula>
    </cfRule>
  </conditionalFormatting>
  <conditionalFormatting sqref="BD39">
    <cfRule type="cellIs" dxfId="15202" priority="3678" operator="lessThan">
      <formula>$C$4</formula>
    </cfRule>
  </conditionalFormatting>
  <conditionalFormatting sqref="BD40">
    <cfRule type="cellIs" dxfId="15201" priority="3679" operator="lessThan">
      <formula>$C$4</formula>
    </cfRule>
  </conditionalFormatting>
  <conditionalFormatting sqref="BD40">
    <cfRule type="cellIs" dxfId="15200" priority="3680" operator="lessThan">
      <formula>$C$4</formula>
    </cfRule>
  </conditionalFormatting>
  <conditionalFormatting sqref="BD41">
    <cfRule type="cellIs" dxfId="15199" priority="3681" operator="lessThan">
      <formula>$C$4</formula>
    </cfRule>
  </conditionalFormatting>
  <conditionalFormatting sqref="BD41">
    <cfRule type="cellIs" dxfId="15198" priority="3682" operator="lessThan">
      <formula>$C$4</formula>
    </cfRule>
  </conditionalFormatting>
  <conditionalFormatting sqref="BD42">
    <cfRule type="cellIs" dxfId="15197" priority="3683" operator="lessThan">
      <formula>$C$4</formula>
    </cfRule>
  </conditionalFormatting>
  <conditionalFormatting sqref="BD42">
    <cfRule type="cellIs" dxfId="15196" priority="3684" operator="lessThan">
      <formula>$C$4</formula>
    </cfRule>
  </conditionalFormatting>
  <conditionalFormatting sqref="BD43">
    <cfRule type="cellIs" dxfId="15195" priority="3685" operator="lessThan">
      <formula>$C$4</formula>
    </cfRule>
  </conditionalFormatting>
  <conditionalFormatting sqref="BD43">
    <cfRule type="cellIs" dxfId="15194" priority="3686" operator="lessThan">
      <formula>$C$4</formula>
    </cfRule>
  </conditionalFormatting>
  <conditionalFormatting sqref="BD44">
    <cfRule type="cellIs" dxfId="15193" priority="3687" operator="lessThan">
      <formula>$C$4</formula>
    </cfRule>
  </conditionalFormatting>
  <conditionalFormatting sqref="BD44">
    <cfRule type="cellIs" dxfId="15192" priority="3688" operator="lessThan">
      <formula>$C$4</formula>
    </cfRule>
  </conditionalFormatting>
  <conditionalFormatting sqref="BD45">
    <cfRule type="cellIs" dxfId="15191" priority="3689" operator="lessThan">
      <formula>$C$4</formula>
    </cfRule>
  </conditionalFormatting>
  <conditionalFormatting sqref="BD45">
    <cfRule type="cellIs" dxfId="15190" priority="3690" operator="lessThan">
      <formula>$C$4</formula>
    </cfRule>
  </conditionalFormatting>
  <conditionalFormatting sqref="BD46">
    <cfRule type="cellIs" dxfId="15189" priority="3691" operator="lessThan">
      <formula>$C$4</formula>
    </cfRule>
  </conditionalFormatting>
  <conditionalFormatting sqref="BD46">
    <cfRule type="cellIs" dxfId="15188" priority="3692" operator="lessThan">
      <formula>$C$4</formula>
    </cfRule>
  </conditionalFormatting>
  <conditionalFormatting sqref="BD47">
    <cfRule type="cellIs" dxfId="15187" priority="3693" operator="lessThan">
      <formula>$C$4</formula>
    </cfRule>
  </conditionalFormatting>
  <conditionalFormatting sqref="BD47">
    <cfRule type="cellIs" dxfId="15186" priority="3694" operator="lessThan">
      <formula>$C$4</formula>
    </cfRule>
  </conditionalFormatting>
  <conditionalFormatting sqref="BD48">
    <cfRule type="cellIs" dxfId="15185" priority="3695" operator="lessThan">
      <formula>$C$4</formula>
    </cfRule>
  </conditionalFormatting>
  <conditionalFormatting sqref="BD48">
    <cfRule type="cellIs" dxfId="15184" priority="3696" operator="lessThan">
      <formula>$C$4</formula>
    </cfRule>
  </conditionalFormatting>
  <conditionalFormatting sqref="BD49">
    <cfRule type="cellIs" dxfId="15183" priority="3697" operator="lessThan">
      <formula>$C$4</formula>
    </cfRule>
  </conditionalFormatting>
  <conditionalFormatting sqref="BD49">
    <cfRule type="cellIs" dxfId="15182" priority="3698" operator="lessThan">
      <formula>$C$4</formula>
    </cfRule>
  </conditionalFormatting>
  <conditionalFormatting sqref="BD50">
    <cfRule type="cellIs" dxfId="15181" priority="3699" operator="lessThan">
      <formula>$C$4</formula>
    </cfRule>
  </conditionalFormatting>
  <conditionalFormatting sqref="BD50">
    <cfRule type="cellIs" dxfId="15180" priority="3700" operator="lessThan">
      <formula>$C$4</formula>
    </cfRule>
  </conditionalFormatting>
  <conditionalFormatting sqref="BD51">
    <cfRule type="cellIs" dxfId="15179" priority="3701" operator="lessThan">
      <formula>$C$4</formula>
    </cfRule>
  </conditionalFormatting>
  <conditionalFormatting sqref="BD51">
    <cfRule type="cellIs" dxfId="15178" priority="3702" operator="lessThan">
      <formula>$C$4</formula>
    </cfRule>
  </conditionalFormatting>
  <conditionalFormatting sqref="BD52">
    <cfRule type="cellIs" dxfId="15177" priority="3703" operator="lessThan">
      <formula>$C$4</formula>
    </cfRule>
  </conditionalFormatting>
  <conditionalFormatting sqref="BD52">
    <cfRule type="cellIs" dxfId="15176" priority="3704" operator="lessThan">
      <formula>$C$4</formula>
    </cfRule>
  </conditionalFormatting>
  <conditionalFormatting sqref="BD53">
    <cfRule type="cellIs" dxfId="15175" priority="3705" operator="lessThan">
      <formula>$C$4</formula>
    </cfRule>
  </conditionalFormatting>
  <conditionalFormatting sqref="BD53">
    <cfRule type="cellIs" dxfId="15174" priority="3706" operator="lessThan">
      <formula>$C$4</formula>
    </cfRule>
  </conditionalFormatting>
  <conditionalFormatting sqref="BD54">
    <cfRule type="cellIs" dxfId="15173" priority="3707" operator="lessThan">
      <formula>$C$4</formula>
    </cfRule>
  </conditionalFormatting>
  <conditionalFormatting sqref="BD54">
    <cfRule type="cellIs" dxfId="15172" priority="3708" operator="lessThan">
      <formula>$C$4</formula>
    </cfRule>
  </conditionalFormatting>
  <conditionalFormatting sqref="BD55">
    <cfRule type="cellIs" dxfId="15171" priority="3709" operator="lessThan">
      <formula>$C$4</formula>
    </cfRule>
  </conditionalFormatting>
  <conditionalFormatting sqref="BD55">
    <cfRule type="cellIs" dxfId="15170" priority="3710" operator="lessThan">
      <formula>$C$4</formula>
    </cfRule>
  </conditionalFormatting>
  <conditionalFormatting sqref="BD56">
    <cfRule type="cellIs" dxfId="15169" priority="3711" operator="lessThan">
      <formula>$C$4</formula>
    </cfRule>
  </conditionalFormatting>
  <conditionalFormatting sqref="BD56">
    <cfRule type="cellIs" dxfId="15168" priority="3712" operator="lessThan">
      <formula>$C$4</formula>
    </cfRule>
  </conditionalFormatting>
  <conditionalFormatting sqref="BD57">
    <cfRule type="cellIs" dxfId="15167" priority="3713" operator="lessThan">
      <formula>$C$4</formula>
    </cfRule>
  </conditionalFormatting>
  <conditionalFormatting sqref="BD57">
    <cfRule type="cellIs" dxfId="15166" priority="3714" operator="lessThan">
      <formula>$C$4</formula>
    </cfRule>
  </conditionalFormatting>
  <conditionalFormatting sqref="BD58">
    <cfRule type="cellIs" dxfId="15165" priority="3715" operator="lessThan">
      <formula>$C$4</formula>
    </cfRule>
  </conditionalFormatting>
  <conditionalFormatting sqref="BD58">
    <cfRule type="cellIs" dxfId="15164" priority="3716" operator="lessThan">
      <formula>$C$4</formula>
    </cfRule>
  </conditionalFormatting>
  <conditionalFormatting sqref="BD59">
    <cfRule type="cellIs" dxfId="15163" priority="3717" operator="lessThan">
      <formula>$C$4</formula>
    </cfRule>
  </conditionalFormatting>
  <conditionalFormatting sqref="BD59">
    <cfRule type="cellIs" dxfId="15162" priority="3718" operator="lessThan">
      <formula>$C$4</formula>
    </cfRule>
  </conditionalFormatting>
  <conditionalFormatting sqref="BD60">
    <cfRule type="cellIs" dxfId="15161" priority="3719" operator="lessThan">
      <formula>$C$4</formula>
    </cfRule>
  </conditionalFormatting>
  <conditionalFormatting sqref="BD60">
    <cfRule type="cellIs" dxfId="15160" priority="3720" operator="lessThan">
      <formula>$C$4</formula>
    </cfRule>
  </conditionalFormatting>
  <conditionalFormatting sqref="BE11">
    <cfRule type="cellIs" dxfId="15159" priority="3721" operator="lessThan">
      <formula>$C$4</formula>
    </cfRule>
  </conditionalFormatting>
  <conditionalFormatting sqref="BE11">
    <cfRule type="cellIs" dxfId="15158" priority="3722" operator="lessThan">
      <formula>$C$4</formula>
    </cfRule>
  </conditionalFormatting>
  <conditionalFormatting sqref="BE12">
    <cfRule type="cellIs" dxfId="15157" priority="3723" operator="lessThan">
      <formula>$C$4</formula>
    </cfRule>
  </conditionalFormatting>
  <conditionalFormatting sqref="BE12">
    <cfRule type="cellIs" dxfId="15156" priority="3724" operator="lessThan">
      <formula>$C$4</formula>
    </cfRule>
  </conditionalFormatting>
  <conditionalFormatting sqref="BE13">
    <cfRule type="cellIs" dxfId="15155" priority="3725" operator="lessThan">
      <formula>$C$4</formula>
    </cfRule>
  </conditionalFormatting>
  <conditionalFormatting sqref="BE13">
    <cfRule type="cellIs" dxfId="15154" priority="3726" operator="lessThan">
      <formula>$C$4</formula>
    </cfRule>
  </conditionalFormatting>
  <conditionalFormatting sqref="BE14">
    <cfRule type="cellIs" dxfId="15153" priority="3727" operator="lessThan">
      <formula>$C$4</formula>
    </cfRule>
  </conditionalFormatting>
  <conditionalFormatting sqref="BE14">
    <cfRule type="cellIs" dxfId="15152" priority="3728" operator="lessThan">
      <formula>$C$4</formula>
    </cfRule>
  </conditionalFormatting>
  <conditionalFormatting sqref="BE15">
    <cfRule type="cellIs" dxfId="15151" priority="3729" operator="lessThan">
      <formula>$C$4</formula>
    </cfRule>
  </conditionalFormatting>
  <conditionalFormatting sqref="BE15">
    <cfRule type="cellIs" dxfId="15150" priority="3730" operator="lessThan">
      <formula>$C$4</formula>
    </cfRule>
  </conditionalFormatting>
  <conditionalFormatting sqref="BE16">
    <cfRule type="cellIs" dxfId="15149" priority="3731" operator="lessThan">
      <formula>$C$4</formula>
    </cfRule>
  </conditionalFormatting>
  <conditionalFormatting sqref="BE16">
    <cfRule type="cellIs" dxfId="15148" priority="3732" operator="lessThan">
      <formula>$C$4</formula>
    </cfRule>
  </conditionalFormatting>
  <conditionalFormatting sqref="BE17">
    <cfRule type="cellIs" dxfId="15147" priority="3733" operator="lessThan">
      <formula>$C$4</formula>
    </cfRule>
  </conditionalFormatting>
  <conditionalFormatting sqref="BE17">
    <cfRule type="cellIs" dxfId="15146" priority="3734" operator="lessThan">
      <formula>$C$4</formula>
    </cfRule>
  </conditionalFormatting>
  <conditionalFormatting sqref="BE18">
    <cfRule type="cellIs" dxfId="15145" priority="3735" operator="lessThan">
      <formula>$C$4</formula>
    </cfRule>
  </conditionalFormatting>
  <conditionalFormatting sqref="BE18">
    <cfRule type="cellIs" dxfId="15144" priority="3736" operator="lessThan">
      <formula>$C$4</formula>
    </cfRule>
  </conditionalFormatting>
  <conditionalFormatting sqref="BE19">
    <cfRule type="cellIs" dxfId="15143" priority="3737" operator="lessThan">
      <formula>$C$4</formula>
    </cfRule>
  </conditionalFormatting>
  <conditionalFormatting sqref="BE19">
    <cfRule type="cellIs" dxfId="15142" priority="3738" operator="lessThan">
      <formula>$C$4</formula>
    </cfRule>
  </conditionalFormatting>
  <conditionalFormatting sqref="BE20">
    <cfRule type="cellIs" dxfId="15141" priority="3739" operator="lessThan">
      <formula>$C$4</formula>
    </cfRule>
  </conditionalFormatting>
  <conditionalFormatting sqref="BE20">
    <cfRule type="cellIs" dxfId="15140" priority="3740" operator="lessThan">
      <formula>$C$4</formula>
    </cfRule>
  </conditionalFormatting>
  <conditionalFormatting sqref="BE21">
    <cfRule type="cellIs" dxfId="15139" priority="3741" operator="lessThan">
      <formula>$C$4</formula>
    </cfRule>
  </conditionalFormatting>
  <conditionalFormatting sqref="BE21">
    <cfRule type="cellIs" dxfId="15138" priority="3742" operator="lessThan">
      <formula>$C$4</formula>
    </cfRule>
  </conditionalFormatting>
  <conditionalFormatting sqref="BE22">
    <cfRule type="cellIs" dxfId="15137" priority="3743" operator="lessThan">
      <formula>$C$4</formula>
    </cfRule>
  </conditionalFormatting>
  <conditionalFormatting sqref="BE22">
    <cfRule type="cellIs" dxfId="15136" priority="3744" operator="lessThan">
      <formula>$C$4</formula>
    </cfRule>
  </conditionalFormatting>
  <conditionalFormatting sqref="BE23">
    <cfRule type="cellIs" dxfId="15135" priority="3745" operator="lessThan">
      <formula>$C$4</formula>
    </cfRule>
  </conditionalFormatting>
  <conditionalFormatting sqref="BE23">
    <cfRule type="cellIs" dxfId="15134" priority="3746" operator="lessThan">
      <formula>$C$4</formula>
    </cfRule>
  </conditionalFormatting>
  <conditionalFormatting sqref="BE24">
    <cfRule type="cellIs" dxfId="15133" priority="3747" operator="lessThan">
      <formula>$C$4</formula>
    </cfRule>
  </conditionalFormatting>
  <conditionalFormatting sqref="BE24">
    <cfRule type="cellIs" dxfId="15132" priority="3748" operator="lessThan">
      <formula>$C$4</formula>
    </cfRule>
  </conditionalFormatting>
  <conditionalFormatting sqref="BE25">
    <cfRule type="cellIs" dxfId="15131" priority="3749" operator="lessThan">
      <formula>$C$4</formula>
    </cfRule>
  </conditionalFormatting>
  <conditionalFormatting sqref="BE25">
    <cfRule type="cellIs" dxfId="15130" priority="3750" operator="lessThan">
      <formula>$C$4</formula>
    </cfRule>
  </conditionalFormatting>
  <conditionalFormatting sqref="BE26">
    <cfRule type="cellIs" dxfId="15129" priority="3751" operator="lessThan">
      <formula>$C$4</formula>
    </cfRule>
  </conditionalFormatting>
  <conditionalFormatting sqref="BE26">
    <cfRule type="cellIs" dxfId="15128" priority="3752" operator="lessThan">
      <formula>$C$4</formula>
    </cfRule>
  </conditionalFormatting>
  <conditionalFormatting sqref="BE27">
    <cfRule type="cellIs" dxfId="15127" priority="3753" operator="lessThan">
      <formula>$C$4</formula>
    </cfRule>
  </conditionalFormatting>
  <conditionalFormatting sqref="BE27">
    <cfRule type="cellIs" dxfId="15126" priority="3754" operator="lessThan">
      <formula>$C$4</formula>
    </cfRule>
  </conditionalFormatting>
  <conditionalFormatting sqref="BE28">
    <cfRule type="cellIs" dxfId="15125" priority="3755" operator="lessThan">
      <formula>$C$4</formula>
    </cfRule>
  </conditionalFormatting>
  <conditionalFormatting sqref="BE28">
    <cfRule type="cellIs" dxfId="15124" priority="3756" operator="lessThan">
      <formula>$C$4</formula>
    </cfRule>
  </conditionalFormatting>
  <conditionalFormatting sqref="BE29">
    <cfRule type="cellIs" dxfId="15123" priority="3757" operator="lessThan">
      <formula>$C$4</formula>
    </cfRule>
  </conditionalFormatting>
  <conditionalFormatting sqref="BE29">
    <cfRule type="cellIs" dxfId="15122" priority="3758" operator="lessThan">
      <formula>$C$4</formula>
    </cfRule>
  </conditionalFormatting>
  <conditionalFormatting sqref="BE30">
    <cfRule type="cellIs" dxfId="15121" priority="3759" operator="lessThan">
      <formula>$C$4</formula>
    </cfRule>
  </conditionalFormatting>
  <conditionalFormatting sqref="BE30">
    <cfRule type="cellIs" dxfId="15120" priority="3760" operator="lessThan">
      <formula>$C$4</formula>
    </cfRule>
  </conditionalFormatting>
  <conditionalFormatting sqref="BE31">
    <cfRule type="cellIs" dxfId="15119" priority="3761" operator="lessThan">
      <formula>$C$4</formula>
    </cfRule>
  </conditionalFormatting>
  <conditionalFormatting sqref="BE31">
    <cfRule type="cellIs" dxfId="15118" priority="3762" operator="lessThan">
      <formula>$C$4</formula>
    </cfRule>
  </conditionalFormatting>
  <conditionalFormatting sqref="BE32">
    <cfRule type="cellIs" dxfId="15117" priority="3763" operator="lessThan">
      <formula>$C$4</formula>
    </cfRule>
  </conditionalFormatting>
  <conditionalFormatting sqref="BE32">
    <cfRule type="cellIs" dxfId="15116" priority="3764" operator="lessThan">
      <formula>$C$4</formula>
    </cfRule>
  </conditionalFormatting>
  <conditionalFormatting sqref="BE33">
    <cfRule type="cellIs" dxfId="15115" priority="3765" operator="lessThan">
      <formula>$C$4</formula>
    </cfRule>
  </conditionalFormatting>
  <conditionalFormatting sqref="BE33">
    <cfRule type="cellIs" dxfId="15114" priority="3766" operator="lessThan">
      <formula>$C$4</formula>
    </cfRule>
  </conditionalFormatting>
  <conditionalFormatting sqref="BE34">
    <cfRule type="cellIs" dxfId="15113" priority="3767" operator="lessThan">
      <formula>$C$4</formula>
    </cfRule>
  </conditionalFormatting>
  <conditionalFormatting sqref="BE34">
    <cfRule type="cellIs" dxfId="15112" priority="3768" operator="lessThan">
      <formula>$C$4</formula>
    </cfRule>
  </conditionalFormatting>
  <conditionalFormatting sqref="BE35">
    <cfRule type="cellIs" dxfId="15111" priority="3769" operator="lessThan">
      <formula>$C$4</formula>
    </cfRule>
  </conditionalFormatting>
  <conditionalFormatting sqref="BE35">
    <cfRule type="cellIs" dxfId="15110" priority="3770" operator="lessThan">
      <formula>$C$4</formula>
    </cfRule>
  </conditionalFormatting>
  <conditionalFormatting sqref="BE36">
    <cfRule type="cellIs" dxfId="15109" priority="3771" operator="lessThan">
      <formula>$C$4</formula>
    </cfRule>
  </conditionalFormatting>
  <conditionalFormatting sqref="BE36">
    <cfRule type="cellIs" dxfId="15108" priority="3772" operator="lessThan">
      <formula>$C$4</formula>
    </cfRule>
  </conditionalFormatting>
  <conditionalFormatting sqref="BE37">
    <cfRule type="cellIs" dxfId="15107" priority="3773" operator="lessThan">
      <formula>$C$4</formula>
    </cfRule>
  </conditionalFormatting>
  <conditionalFormatting sqref="BE37">
    <cfRule type="cellIs" dxfId="15106" priority="3774" operator="lessThan">
      <formula>$C$4</formula>
    </cfRule>
  </conditionalFormatting>
  <conditionalFormatting sqref="BE38">
    <cfRule type="cellIs" dxfId="15105" priority="3775" operator="lessThan">
      <formula>$C$4</formula>
    </cfRule>
  </conditionalFormatting>
  <conditionalFormatting sqref="BE38">
    <cfRule type="cellIs" dxfId="15104" priority="3776" operator="lessThan">
      <formula>$C$4</formula>
    </cfRule>
  </conditionalFormatting>
  <conditionalFormatting sqref="BE39">
    <cfRule type="cellIs" dxfId="15103" priority="3777" operator="lessThan">
      <formula>$C$4</formula>
    </cfRule>
  </conditionalFormatting>
  <conditionalFormatting sqref="BE39">
    <cfRule type="cellIs" dxfId="15102" priority="3778" operator="lessThan">
      <formula>$C$4</formula>
    </cfRule>
  </conditionalFormatting>
  <conditionalFormatting sqref="BE40">
    <cfRule type="cellIs" dxfId="15101" priority="3779" operator="lessThan">
      <formula>$C$4</formula>
    </cfRule>
  </conditionalFormatting>
  <conditionalFormatting sqref="BE40">
    <cfRule type="cellIs" dxfId="15100" priority="3780" operator="lessThan">
      <formula>$C$4</formula>
    </cfRule>
  </conditionalFormatting>
  <conditionalFormatting sqref="BE41">
    <cfRule type="cellIs" dxfId="15099" priority="3781" operator="lessThan">
      <formula>$C$4</formula>
    </cfRule>
  </conditionalFormatting>
  <conditionalFormatting sqref="BE41">
    <cfRule type="cellIs" dxfId="15098" priority="3782" operator="lessThan">
      <formula>$C$4</formula>
    </cfRule>
  </conditionalFormatting>
  <conditionalFormatting sqref="BE42">
    <cfRule type="cellIs" dxfId="15097" priority="3783" operator="lessThan">
      <formula>$C$4</formula>
    </cfRule>
  </conditionalFormatting>
  <conditionalFormatting sqref="BE42">
    <cfRule type="cellIs" dxfId="15096" priority="3784" operator="lessThan">
      <formula>$C$4</formula>
    </cfRule>
  </conditionalFormatting>
  <conditionalFormatting sqref="BE43">
    <cfRule type="cellIs" dxfId="15095" priority="3785" operator="lessThan">
      <formula>$C$4</formula>
    </cfRule>
  </conditionalFormatting>
  <conditionalFormatting sqref="BE43">
    <cfRule type="cellIs" dxfId="15094" priority="3786" operator="lessThan">
      <formula>$C$4</formula>
    </cfRule>
  </conditionalFormatting>
  <conditionalFormatting sqref="BE44">
    <cfRule type="cellIs" dxfId="15093" priority="3787" operator="lessThan">
      <formula>$C$4</formula>
    </cfRule>
  </conditionalFormatting>
  <conditionalFormatting sqref="BE44">
    <cfRule type="cellIs" dxfId="15092" priority="3788" operator="lessThan">
      <formula>$C$4</formula>
    </cfRule>
  </conditionalFormatting>
  <conditionalFormatting sqref="BE45">
    <cfRule type="cellIs" dxfId="15091" priority="3789" operator="lessThan">
      <formula>$C$4</formula>
    </cfRule>
  </conditionalFormatting>
  <conditionalFormatting sqref="BE45">
    <cfRule type="cellIs" dxfId="15090" priority="3790" operator="lessThan">
      <formula>$C$4</formula>
    </cfRule>
  </conditionalFormatting>
  <conditionalFormatting sqref="BE46">
    <cfRule type="cellIs" dxfId="15089" priority="3791" operator="lessThan">
      <formula>$C$4</formula>
    </cfRule>
  </conditionalFormatting>
  <conditionalFormatting sqref="BE46">
    <cfRule type="cellIs" dxfId="15088" priority="3792" operator="lessThan">
      <formula>$C$4</formula>
    </cfRule>
  </conditionalFormatting>
  <conditionalFormatting sqref="BE47">
    <cfRule type="cellIs" dxfId="15087" priority="3793" operator="lessThan">
      <formula>$C$4</formula>
    </cfRule>
  </conditionalFormatting>
  <conditionalFormatting sqref="BE47">
    <cfRule type="cellIs" dxfId="15086" priority="3794" operator="lessThan">
      <formula>$C$4</formula>
    </cfRule>
  </conditionalFormatting>
  <conditionalFormatting sqref="BE48">
    <cfRule type="cellIs" dxfId="15085" priority="3795" operator="lessThan">
      <formula>$C$4</formula>
    </cfRule>
  </conditionalFormatting>
  <conditionalFormatting sqref="BE48">
    <cfRule type="cellIs" dxfId="15084" priority="3796" operator="lessThan">
      <formula>$C$4</formula>
    </cfRule>
  </conditionalFormatting>
  <conditionalFormatting sqref="BE49">
    <cfRule type="cellIs" dxfId="15083" priority="3797" operator="lessThan">
      <formula>$C$4</formula>
    </cfRule>
  </conditionalFormatting>
  <conditionalFormatting sqref="BE49">
    <cfRule type="cellIs" dxfId="15082" priority="3798" operator="lessThan">
      <formula>$C$4</formula>
    </cfRule>
  </conditionalFormatting>
  <conditionalFormatting sqref="BE50">
    <cfRule type="cellIs" dxfId="15081" priority="3799" operator="lessThan">
      <formula>$C$4</formula>
    </cfRule>
  </conditionalFormatting>
  <conditionalFormatting sqref="BE50">
    <cfRule type="cellIs" dxfId="15080" priority="3800" operator="lessThan">
      <formula>$C$4</formula>
    </cfRule>
  </conditionalFormatting>
  <conditionalFormatting sqref="BE51">
    <cfRule type="cellIs" dxfId="15079" priority="3801" operator="lessThan">
      <formula>$C$4</formula>
    </cfRule>
  </conditionalFormatting>
  <conditionalFormatting sqref="BE51">
    <cfRule type="cellIs" dxfId="15078" priority="3802" operator="lessThan">
      <formula>$C$4</formula>
    </cfRule>
  </conditionalFormatting>
  <conditionalFormatting sqref="BE52">
    <cfRule type="cellIs" dxfId="15077" priority="3803" operator="lessThan">
      <formula>$C$4</formula>
    </cfRule>
  </conditionalFormatting>
  <conditionalFormatting sqref="BE52">
    <cfRule type="cellIs" dxfId="15076" priority="3804" operator="lessThan">
      <formula>$C$4</formula>
    </cfRule>
  </conditionalFormatting>
  <conditionalFormatting sqref="BE53">
    <cfRule type="cellIs" dxfId="15075" priority="3805" operator="lessThan">
      <formula>$C$4</formula>
    </cfRule>
  </conditionalFormatting>
  <conditionalFormatting sqref="BE53">
    <cfRule type="cellIs" dxfId="15074" priority="3806" operator="lessThan">
      <formula>$C$4</formula>
    </cfRule>
  </conditionalFormatting>
  <conditionalFormatting sqref="BE54">
    <cfRule type="cellIs" dxfId="15073" priority="3807" operator="lessThan">
      <formula>$C$4</formula>
    </cfRule>
  </conditionalFormatting>
  <conditionalFormatting sqref="BE54">
    <cfRule type="cellIs" dxfId="15072" priority="3808" operator="lessThan">
      <formula>$C$4</formula>
    </cfRule>
  </conditionalFormatting>
  <conditionalFormatting sqref="BE55">
    <cfRule type="cellIs" dxfId="15071" priority="3809" operator="lessThan">
      <formula>$C$4</formula>
    </cfRule>
  </conditionalFormatting>
  <conditionalFormatting sqref="BE55">
    <cfRule type="cellIs" dxfId="15070" priority="3810" operator="lessThan">
      <formula>$C$4</formula>
    </cfRule>
  </conditionalFormatting>
  <conditionalFormatting sqref="BE56">
    <cfRule type="cellIs" dxfId="15069" priority="3811" operator="lessThan">
      <formula>$C$4</formula>
    </cfRule>
  </conditionalFormatting>
  <conditionalFormatting sqref="BE56">
    <cfRule type="cellIs" dxfId="15068" priority="3812" operator="lessThan">
      <formula>$C$4</formula>
    </cfRule>
  </conditionalFormatting>
  <conditionalFormatting sqref="BE57">
    <cfRule type="cellIs" dxfId="15067" priority="3813" operator="lessThan">
      <formula>$C$4</formula>
    </cfRule>
  </conditionalFormatting>
  <conditionalFormatting sqref="BE57">
    <cfRule type="cellIs" dxfId="15066" priority="3814" operator="lessThan">
      <formula>$C$4</formula>
    </cfRule>
  </conditionalFormatting>
  <conditionalFormatting sqref="BE58">
    <cfRule type="cellIs" dxfId="15065" priority="3815" operator="lessThan">
      <formula>$C$4</formula>
    </cfRule>
  </conditionalFormatting>
  <conditionalFormatting sqref="BE58">
    <cfRule type="cellIs" dxfId="15064" priority="3816" operator="lessThan">
      <formula>$C$4</formula>
    </cfRule>
  </conditionalFormatting>
  <conditionalFormatting sqref="BE59">
    <cfRule type="cellIs" dxfId="15063" priority="3817" operator="lessThan">
      <formula>$C$4</formula>
    </cfRule>
  </conditionalFormatting>
  <conditionalFormatting sqref="BE59">
    <cfRule type="cellIs" dxfId="15062" priority="3818" operator="lessThan">
      <formula>$C$4</formula>
    </cfRule>
  </conditionalFormatting>
  <conditionalFormatting sqref="BE60">
    <cfRule type="cellIs" dxfId="15061" priority="3819" operator="lessThan">
      <formula>$C$4</formula>
    </cfRule>
  </conditionalFormatting>
  <conditionalFormatting sqref="BE60">
    <cfRule type="cellIs" dxfId="15060" priority="3820" operator="lessThan">
      <formula>$C$4</formula>
    </cfRule>
  </conditionalFormatting>
  <conditionalFormatting sqref="BF11">
    <cfRule type="cellIs" dxfId="15059" priority="3821" operator="lessThan">
      <formula>$C$4</formula>
    </cfRule>
  </conditionalFormatting>
  <conditionalFormatting sqref="BF11">
    <cfRule type="cellIs" dxfId="15058" priority="3822" operator="lessThan">
      <formula>$C$4</formula>
    </cfRule>
  </conditionalFormatting>
  <conditionalFormatting sqref="BF12">
    <cfRule type="cellIs" dxfId="15057" priority="3823" operator="lessThan">
      <formula>$C$4</formula>
    </cfRule>
  </conditionalFormatting>
  <conditionalFormatting sqref="BF12">
    <cfRule type="cellIs" dxfId="15056" priority="3824" operator="lessThan">
      <formula>$C$4</formula>
    </cfRule>
  </conditionalFormatting>
  <conditionalFormatting sqref="BF13">
    <cfRule type="cellIs" dxfId="15055" priority="3825" operator="lessThan">
      <formula>$C$4</formula>
    </cfRule>
  </conditionalFormatting>
  <conditionalFormatting sqref="BF13">
    <cfRule type="cellIs" dxfId="15054" priority="3826" operator="lessThan">
      <formula>$C$4</formula>
    </cfRule>
  </conditionalFormatting>
  <conditionalFormatting sqref="BF14">
    <cfRule type="cellIs" dxfId="15053" priority="3827" operator="lessThan">
      <formula>$C$4</formula>
    </cfRule>
  </conditionalFormatting>
  <conditionalFormatting sqref="BF14">
    <cfRule type="cellIs" dxfId="15052" priority="3828" operator="lessThan">
      <formula>$C$4</formula>
    </cfRule>
  </conditionalFormatting>
  <conditionalFormatting sqref="BF15">
    <cfRule type="cellIs" dxfId="15051" priority="3829" operator="lessThan">
      <formula>$C$4</formula>
    </cfRule>
  </conditionalFormatting>
  <conditionalFormatting sqref="BF15">
    <cfRule type="cellIs" dxfId="15050" priority="3830" operator="lessThan">
      <formula>$C$4</formula>
    </cfRule>
  </conditionalFormatting>
  <conditionalFormatting sqref="BF16">
    <cfRule type="cellIs" dxfId="15049" priority="3831" operator="lessThan">
      <formula>$C$4</formula>
    </cfRule>
  </conditionalFormatting>
  <conditionalFormatting sqref="BF16">
    <cfRule type="cellIs" dxfId="15048" priority="3832" operator="lessThan">
      <formula>$C$4</formula>
    </cfRule>
  </conditionalFormatting>
  <conditionalFormatting sqref="BF17">
    <cfRule type="cellIs" dxfId="15047" priority="3833" operator="lessThan">
      <formula>$C$4</formula>
    </cfRule>
  </conditionalFormatting>
  <conditionalFormatting sqref="BF17">
    <cfRule type="cellIs" dxfId="15046" priority="3834" operator="lessThan">
      <formula>$C$4</formula>
    </cfRule>
  </conditionalFormatting>
  <conditionalFormatting sqref="BF18">
    <cfRule type="cellIs" dxfId="15045" priority="3835" operator="lessThan">
      <formula>$C$4</formula>
    </cfRule>
  </conditionalFormatting>
  <conditionalFormatting sqref="BF18">
    <cfRule type="cellIs" dxfId="15044" priority="3836" operator="lessThan">
      <formula>$C$4</formula>
    </cfRule>
  </conditionalFormatting>
  <conditionalFormatting sqref="BF19">
    <cfRule type="cellIs" dxfId="15043" priority="3837" operator="lessThan">
      <formula>$C$4</formula>
    </cfRule>
  </conditionalFormatting>
  <conditionalFormatting sqref="BF19">
    <cfRule type="cellIs" dxfId="15042" priority="3838" operator="lessThan">
      <formula>$C$4</formula>
    </cfRule>
  </conditionalFormatting>
  <conditionalFormatting sqref="BF20">
    <cfRule type="cellIs" dxfId="15041" priority="3839" operator="lessThan">
      <formula>$C$4</formula>
    </cfRule>
  </conditionalFormatting>
  <conditionalFormatting sqref="BF20">
    <cfRule type="cellIs" dxfId="15040" priority="3840" operator="lessThan">
      <formula>$C$4</formula>
    </cfRule>
  </conditionalFormatting>
  <conditionalFormatting sqref="BF21">
    <cfRule type="cellIs" dxfId="15039" priority="3841" operator="lessThan">
      <formula>$C$4</formula>
    </cfRule>
  </conditionalFormatting>
  <conditionalFormatting sqref="BF21">
    <cfRule type="cellIs" dxfId="15038" priority="3842" operator="lessThan">
      <formula>$C$4</formula>
    </cfRule>
  </conditionalFormatting>
  <conditionalFormatting sqref="BF22">
    <cfRule type="cellIs" dxfId="15037" priority="3843" operator="lessThan">
      <formula>$C$4</formula>
    </cfRule>
  </conditionalFormatting>
  <conditionalFormatting sqref="BF22">
    <cfRule type="cellIs" dxfId="15036" priority="3844" operator="lessThan">
      <formula>$C$4</formula>
    </cfRule>
  </conditionalFormatting>
  <conditionalFormatting sqref="BF23">
    <cfRule type="cellIs" dxfId="15035" priority="3845" operator="lessThan">
      <formula>$C$4</formula>
    </cfRule>
  </conditionalFormatting>
  <conditionalFormatting sqref="BF23">
    <cfRule type="cellIs" dxfId="15034" priority="3846" operator="lessThan">
      <formula>$C$4</formula>
    </cfRule>
  </conditionalFormatting>
  <conditionalFormatting sqref="BF24">
    <cfRule type="cellIs" dxfId="15033" priority="3847" operator="lessThan">
      <formula>$C$4</formula>
    </cfRule>
  </conditionalFormatting>
  <conditionalFormatting sqref="BF24">
    <cfRule type="cellIs" dxfId="15032" priority="3848" operator="lessThan">
      <formula>$C$4</formula>
    </cfRule>
  </conditionalFormatting>
  <conditionalFormatting sqref="BF25">
    <cfRule type="cellIs" dxfId="15031" priority="3849" operator="lessThan">
      <formula>$C$4</formula>
    </cfRule>
  </conditionalFormatting>
  <conditionalFormatting sqref="BF25">
    <cfRule type="cellIs" dxfId="15030" priority="3850" operator="lessThan">
      <formula>$C$4</formula>
    </cfRule>
  </conditionalFormatting>
  <conditionalFormatting sqref="BF26">
    <cfRule type="cellIs" dxfId="15029" priority="3851" operator="lessThan">
      <formula>$C$4</formula>
    </cfRule>
  </conditionalFormatting>
  <conditionalFormatting sqref="BF26">
    <cfRule type="cellIs" dxfId="15028" priority="3852" operator="lessThan">
      <formula>$C$4</formula>
    </cfRule>
  </conditionalFormatting>
  <conditionalFormatting sqref="BF27">
    <cfRule type="cellIs" dxfId="15027" priority="3853" operator="lessThan">
      <formula>$C$4</formula>
    </cfRule>
  </conditionalFormatting>
  <conditionalFormatting sqref="BF27">
    <cfRule type="cellIs" dxfId="15026" priority="3854" operator="lessThan">
      <formula>$C$4</formula>
    </cfRule>
  </conditionalFormatting>
  <conditionalFormatting sqref="BF28">
    <cfRule type="cellIs" dxfId="15025" priority="3855" operator="lessThan">
      <formula>$C$4</formula>
    </cfRule>
  </conditionalFormatting>
  <conditionalFormatting sqref="BF28">
    <cfRule type="cellIs" dxfId="15024" priority="3856" operator="lessThan">
      <formula>$C$4</formula>
    </cfRule>
  </conditionalFormatting>
  <conditionalFormatting sqref="BF29">
    <cfRule type="cellIs" dxfId="15023" priority="3857" operator="lessThan">
      <formula>$C$4</formula>
    </cfRule>
  </conditionalFormatting>
  <conditionalFormatting sqref="BF29">
    <cfRule type="cellIs" dxfId="15022" priority="3858" operator="lessThan">
      <formula>$C$4</formula>
    </cfRule>
  </conditionalFormatting>
  <conditionalFormatting sqref="BF30">
    <cfRule type="cellIs" dxfId="15021" priority="3859" operator="lessThan">
      <formula>$C$4</formula>
    </cfRule>
  </conditionalFormatting>
  <conditionalFormatting sqref="BF30">
    <cfRule type="cellIs" dxfId="15020" priority="3860" operator="lessThan">
      <formula>$C$4</formula>
    </cfRule>
  </conditionalFormatting>
  <conditionalFormatting sqref="BF31">
    <cfRule type="cellIs" dxfId="15019" priority="3861" operator="lessThan">
      <formula>$C$4</formula>
    </cfRule>
  </conditionalFormatting>
  <conditionalFormatting sqref="BF31">
    <cfRule type="cellIs" dxfId="15018" priority="3862" operator="lessThan">
      <formula>$C$4</formula>
    </cfRule>
  </conditionalFormatting>
  <conditionalFormatting sqref="BF32">
    <cfRule type="cellIs" dxfId="15017" priority="3863" operator="lessThan">
      <formula>$C$4</formula>
    </cfRule>
  </conditionalFormatting>
  <conditionalFormatting sqref="BF32">
    <cfRule type="cellIs" dxfId="15016" priority="3864" operator="lessThan">
      <formula>$C$4</formula>
    </cfRule>
  </conditionalFormatting>
  <conditionalFormatting sqref="BF33">
    <cfRule type="cellIs" dxfId="15015" priority="3865" operator="lessThan">
      <formula>$C$4</formula>
    </cfRule>
  </conditionalFormatting>
  <conditionalFormatting sqref="BF33">
    <cfRule type="cellIs" dxfId="15014" priority="3866" operator="lessThan">
      <formula>$C$4</formula>
    </cfRule>
  </conditionalFormatting>
  <conditionalFormatting sqref="BF34">
    <cfRule type="cellIs" dxfId="15013" priority="3867" operator="lessThan">
      <formula>$C$4</formula>
    </cfRule>
  </conditionalFormatting>
  <conditionalFormatting sqref="BF34">
    <cfRule type="cellIs" dxfId="15012" priority="3868" operator="lessThan">
      <formula>$C$4</formula>
    </cfRule>
  </conditionalFormatting>
  <conditionalFormatting sqref="BF35">
    <cfRule type="cellIs" dxfId="15011" priority="3869" operator="lessThan">
      <formula>$C$4</formula>
    </cfRule>
  </conditionalFormatting>
  <conditionalFormatting sqref="BF35">
    <cfRule type="cellIs" dxfId="15010" priority="3870" operator="lessThan">
      <formula>$C$4</formula>
    </cfRule>
  </conditionalFormatting>
  <conditionalFormatting sqref="BF36">
    <cfRule type="cellIs" dxfId="15009" priority="3871" operator="lessThan">
      <formula>$C$4</formula>
    </cfRule>
  </conditionalFormatting>
  <conditionalFormatting sqref="BF36">
    <cfRule type="cellIs" dxfId="15008" priority="3872" operator="lessThan">
      <formula>$C$4</formula>
    </cfRule>
  </conditionalFormatting>
  <conditionalFormatting sqref="BF37">
    <cfRule type="cellIs" dxfId="15007" priority="3873" operator="lessThan">
      <formula>$C$4</formula>
    </cfRule>
  </conditionalFormatting>
  <conditionalFormatting sqref="BF37">
    <cfRule type="cellIs" dxfId="15006" priority="3874" operator="lessThan">
      <formula>$C$4</formula>
    </cfRule>
  </conditionalFormatting>
  <conditionalFormatting sqref="BF38">
    <cfRule type="cellIs" dxfId="15005" priority="3875" operator="lessThan">
      <formula>$C$4</formula>
    </cfRule>
  </conditionalFormatting>
  <conditionalFormatting sqref="BF38">
    <cfRule type="cellIs" dxfId="15004" priority="3876" operator="lessThan">
      <formula>$C$4</formula>
    </cfRule>
  </conditionalFormatting>
  <conditionalFormatting sqref="BF39">
    <cfRule type="cellIs" dxfId="15003" priority="3877" operator="lessThan">
      <formula>$C$4</formula>
    </cfRule>
  </conditionalFormatting>
  <conditionalFormatting sqref="BF39">
    <cfRule type="cellIs" dxfId="15002" priority="3878" operator="lessThan">
      <formula>$C$4</formula>
    </cfRule>
  </conditionalFormatting>
  <conditionalFormatting sqref="BF40">
    <cfRule type="cellIs" dxfId="15001" priority="3879" operator="lessThan">
      <formula>$C$4</formula>
    </cfRule>
  </conditionalFormatting>
  <conditionalFormatting sqref="BF40">
    <cfRule type="cellIs" dxfId="15000" priority="3880" operator="lessThan">
      <formula>$C$4</formula>
    </cfRule>
  </conditionalFormatting>
  <conditionalFormatting sqref="BF41">
    <cfRule type="cellIs" dxfId="14999" priority="3881" operator="lessThan">
      <formula>$C$4</formula>
    </cfRule>
  </conditionalFormatting>
  <conditionalFormatting sqref="BF41">
    <cfRule type="cellIs" dxfId="14998" priority="3882" operator="lessThan">
      <formula>$C$4</formula>
    </cfRule>
  </conditionalFormatting>
  <conditionalFormatting sqref="BF42">
    <cfRule type="cellIs" dxfId="14997" priority="3883" operator="lessThan">
      <formula>$C$4</formula>
    </cfRule>
  </conditionalFormatting>
  <conditionalFormatting sqref="BF42">
    <cfRule type="cellIs" dxfId="14996" priority="3884" operator="lessThan">
      <formula>$C$4</formula>
    </cfRule>
  </conditionalFormatting>
  <conditionalFormatting sqref="BF43">
    <cfRule type="cellIs" dxfId="14995" priority="3885" operator="lessThan">
      <formula>$C$4</formula>
    </cfRule>
  </conditionalFormatting>
  <conditionalFormatting sqref="BF43">
    <cfRule type="cellIs" dxfId="14994" priority="3886" operator="lessThan">
      <formula>$C$4</formula>
    </cfRule>
  </conditionalFormatting>
  <conditionalFormatting sqref="BF44">
    <cfRule type="cellIs" dxfId="14993" priority="3887" operator="lessThan">
      <formula>$C$4</formula>
    </cfRule>
  </conditionalFormatting>
  <conditionalFormatting sqref="BF44">
    <cfRule type="cellIs" dxfId="14992" priority="3888" operator="lessThan">
      <formula>$C$4</formula>
    </cfRule>
  </conditionalFormatting>
  <conditionalFormatting sqref="BF45">
    <cfRule type="cellIs" dxfId="14991" priority="3889" operator="lessThan">
      <formula>$C$4</formula>
    </cfRule>
  </conditionalFormatting>
  <conditionalFormatting sqref="BF45">
    <cfRule type="cellIs" dxfId="14990" priority="3890" operator="lessThan">
      <formula>$C$4</formula>
    </cfRule>
  </conditionalFormatting>
  <conditionalFormatting sqref="BF46">
    <cfRule type="cellIs" dxfId="14989" priority="3891" operator="lessThan">
      <formula>$C$4</formula>
    </cfRule>
  </conditionalFormatting>
  <conditionalFormatting sqref="BF46">
    <cfRule type="cellIs" dxfId="14988" priority="3892" operator="lessThan">
      <formula>$C$4</formula>
    </cfRule>
  </conditionalFormatting>
  <conditionalFormatting sqref="BF47">
    <cfRule type="cellIs" dxfId="14987" priority="3893" operator="lessThan">
      <formula>$C$4</formula>
    </cfRule>
  </conditionalFormatting>
  <conditionalFormatting sqref="BF47">
    <cfRule type="cellIs" dxfId="14986" priority="3894" operator="lessThan">
      <formula>$C$4</formula>
    </cfRule>
  </conditionalFormatting>
  <conditionalFormatting sqref="BF48">
    <cfRule type="cellIs" dxfId="14985" priority="3895" operator="lessThan">
      <formula>$C$4</formula>
    </cfRule>
  </conditionalFormatting>
  <conditionalFormatting sqref="BF48">
    <cfRule type="cellIs" dxfId="14984" priority="3896" operator="lessThan">
      <formula>$C$4</formula>
    </cfRule>
  </conditionalFormatting>
  <conditionalFormatting sqref="BF49">
    <cfRule type="cellIs" dxfId="14983" priority="3897" operator="lessThan">
      <formula>$C$4</formula>
    </cfRule>
  </conditionalFormatting>
  <conditionalFormatting sqref="BF49">
    <cfRule type="cellIs" dxfId="14982" priority="3898" operator="lessThan">
      <formula>$C$4</formula>
    </cfRule>
  </conditionalFormatting>
  <conditionalFormatting sqref="BF50">
    <cfRule type="cellIs" dxfId="14981" priority="3899" operator="lessThan">
      <formula>$C$4</formula>
    </cfRule>
  </conditionalFormatting>
  <conditionalFormatting sqref="BF50">
    <cfRule type="cellIs" dxfId="14980" priority="3900" operator="lessThan">
      <formula>$C$4</formula>
    </cfRule>
  </conditionalFormatting>
  <conditionalFormatting sqref="BF51">
    <cfRule type="cellIs" dxfId="14979" priority="3901" operator="lessThan">
      <formula>$C$4</formula>
    </cfRule>
  </conditionalFormatting>
  <conditionalFormatting sqref="BF51">
    <cfRule type="cellIs" dxfId="14978" priority="3902" operator="lessThan">
      <formula>$C$4</formula>
    </cfRule>
  </conditionalFormatting>
  <conditionalFormatting sqref="BF52">
    <cfRule type="cellIs" dxfId="14977" priority="3903" operator="lessThan">
      <formula>$C$4</formula>
    </cfRule>
  </conditionalFormatting>
  <conditionalFormatting sqref="BF52">
    <cfRule type="cellIs" dxfId="14976" priority="3904" operator="lessThan">
      <formula>$C$4</formula>
    </cfRule>
  </conditionalFormatting>
  <conditionalFormatting sqref="BF53">
    <cfRule type="cellIs" dxfId="14975" priority="3905" operator="lessThan">
      <formula>$C$4</formula>
    </cfRule>
  </conditionalFormatting>
  <conditionalFormatting sqref="BF53">
    <cfRule type="cellIs" dxfId="14974" priority="3906" operator="lessThan">
      <formula>$C$4</formula>
    </cfRule>
  </conditionalFormatting>
  <conditionalFormatting sqref="BF54">
    <cfRule type="cellIs" dxfId="14973" priority="3907" operator="lessThan">
      <formula>$C$4</formula>
    </cfRule>
  </conditionalFormatting>
  <conditionalFormatting sqref="BF54">
    <cfRule type="cellIs" dxfId="14972" priority="3908" operator="lessThan">
      <formula>$C$4</formula>
    </cfRule>
  </conditionalFormatting>
  <conditionalFormatting sqref="BF55">
    <cfRule type="cellIs" dxfId="14971" priority="3909" operator="lessThan">
      <formula>$C$4</formula>
    </cfRule>
  </conditionalFormatting>
  <conditionalFormatting sqref="BF55">
    <cfRule type="cellIs" dxfId="14970" priority="3910" operator="lessThan">
      <formula>$C$4</formula>
    </cfRule>
  </conditionalFormatting>
  <conditionalFormatting sqref="BF56">
    <cfRule type="cellIs" dxfId="14969" priority="3911" operator="lessThan">
      <formula>$C$4</formula>
    </cfRule>
  </conditionalFormatting>
  <conditionalFormatting sqref="BF56">
    <cfRule type="cellIs" dxfId="14968" priority="3912" operator="lessThan">
      <formula>$C$4</formula>
    </cfRule>
  </conditionalFormatting>
  <conditionalFormatting sqref="BF57">
    <cfRule type="cellIs" dxfId="14967" priority="3913" operator="lessThan">
      <formula>$C$4</formula>
    </cfRule>
  </conditionalFormatting>
  <conditionalFormatting sqref="BF57">
    <cfRule type="cellIs" dxfId="14966" priority="3914" operator="lessThan">
      <formula>$C$4</formula>
    </cfRule>
  </conditionalFormatting>
  <conditionalFormatting sqref="BF58">
    <cfRule type="cellIs" dxfId="14965" priority="3915" operator="lessThan">
      <formula>$C$4</formula>
    </cfRule>
  </conditionalFormatting>
  <conditionalFormatting sqref="BF58">
    <cfRule type="cellIs" dxfId="14964" priority="3916" operator="lessThan">
      <formula>$C$4</formula>
    </cfRule>
  </conditionalFormatting>
  <conditionalFormatting sqref="BF59">
    <cfRule type="cellIs" dxfId="14963" priority="3917" operator="lessThan">
      <formula>$C$4</formula>
    </cfRule>
  </conditionalFormatting>
  <conditionalFormatting sqref="BF59">
    <cfRule type="cellIs" dxfId="14962" priority="3918" operator="lessThan">
      <formula>$C$4</formula>
    </cfRule>
  </conditionalFormatting>
  <conditionalFormatting sqref="BF60">
    <cfRule type="cellIs" dxfId="14961" priority="3919" operator="lessThan">
      <formula>$C$4</formula>
    </cfRule>
  </conditionalFormatting>
  <conditionalFormatting sqref="BF60">
    <cfRule type="cellIs" dxfId="14960" priority="3920" operator="lessThan">
      <formula>$C$4</formula>
    </cfRule>
  </conditionalFormatting>
  <conditionalFormatting sqref="BG11">
    <cfRule type="cellIs" dxfId="14959" priority="3921" operator="lessThan">
      <formula>$C$4</formula>
    </cfRule>
  </conditionalFormatting>
  <conditionalFormatting sqref="BG11">
    <cfRule type="cellIs" dxfId="14958" priority="3922" operator="lessThan">
      <formula>$C$4</formula>
    </cfRule>
  </conditionalFormatting>
  <conditionalFormatting sqref="BG12">
    <cfRule type="cellIs" dxfId="14957" priority="3923" operator="lessThan">
      <formula>$C$4</formula>
    </cfRule>
  </conditionalFormatting>
  <conditionalFormatting sqref="BG12">
    <cfRule type="cellIs" dxfId="14956" priority="3924" operator="lessThan">
      <formula>$C$4</formula>
    </cfRule>
  </conditionalFormatting>
  <conditionalFormatting sqref="BG13">
    <cfRule type="cellIs" dxfId="14955" priority="3925" operator="lessThan">
      <formula>$C$4</formula>
    </cfRule>
  </conditionalFormatting>
  <conditionalFormatting sqref="BG13">
    <cfRule type="cellIs" dxfId="14954" priority="3926" operator="lessThan">
      <formula>$C$4</formula>
    </cfRule>
  </conditionalFormatting>
  <conditionalFormatting sqref="BG14">
    <cfRule type="cellIs" dxfId="14953" priority="3927" operator="lessThan">
      <formula>$C$4</formula>
    </cfRule>
  </conditionalFormatting>
  <conditionalFormatting sqref="BG14">
    <cfRule type="cellIs" dxfId="14952" priority="3928" operator="lessThan">
      <formula>$C$4</formula>
    </cfRule>
  </conditionalFormatting>
  <conditionalFormatting sqref="BG15">
    <cfRule type="cellIs" dxfId="14951" priority="3929" operator="lessThan">
      <formula>$C$4</formula>
    </cfRule>
  </conditionalFormatting>
  <conditionalFormatting sqref="BG15">
    <cfRule type="cellIs" dxfId="14950" priority="3930" operator="lessThan">
      <formula>$C$4</formula>
    </cfRule>
  </conditionalFormatting>
  <conditionalFormatting sqref="BG16">
    <cfRule type="cellIs" dxfId="14949" priority="3931" operator="lessThan">
      <formula>$C$4</formula>
    </cfRule>
  </conditionalFormatting>
  <conditionalFormatting sqref="BG16">
    <cfRule type="cellIs" dxfId="14948" priority="3932" operator="lessThan">
      <formula>$C$4</formula>
    </cfRule>
  </conditionalFormatting>
  <conditionalFormatting sqref="BG17">
    <cfRule type="cellIs" dxfId="14947" priority="3933" operator="lessThan">
      <formula>$C$4</formula>
    </cfRule>
  </conditionalFormatting>
  <conditionalFormatting sqref="BG17">
    <cfRule type="cellIs" dxfId="14946" priority="3934" operator="lessThan">
      <formula>$C$4</formula>
    </cfRule>
  </conditionalFormatting>
  <conditionalFormatting sqref="BG18">
    <cfRule type="cellIs" dxfId="14945" priority="3935" operator="lessThan">
      <formula>$C$4</formula>
    </cfRule>
  </conditionalFormatting>
  <conditionalFormatting sqref="BG18">
    <cfRule type="cellIs" dxfId="14944" priority="3936" operator="lessThan">
      <formula>$C$4</formula>
    </cfRule>
  </conditionalFormatting>
  <conditionalFormatting sqref="BG19">
    <cfRule type="cellIs" dxfId="14943" priority="3937" operator="lessThan">
      <formula>$C$4</formula>
    </cfRule>
  </conditionalFormatting>
  <conditionalFormatting sqref="BG19">
    <cfRule type="cellIs" dxfId="14942" priority="3938" operator="lessThan">
      <formula>$C$4</formula>
    </cfRule>
  </conditionalFormatting>
  <conditionalFormatting sqref="BG20">
    <cfRule type="cellIs" dxfId="14941" priority="3939" operator="lessThan">
      <formula>$C$4</formula>
    </cfRule>
  </conditionalFormatting>
  <conditionalFormatting sqref="BG20">
    <cfRule type="cellIs" dxfId="14940" priority="3940" operator="lessThan">
      <formula>$C$4</formula>
    </cfRule>
  </conditionalFormatting>
  <conditionalFormatting sqref="BG21">
    <cfRule type="cellIs" dxfId="14939" priority="3941" operator="lessThan">
      <formula>$C$4</formula>
    </cfRule>
  </conditionalFormatting>
  <conditionalFormatting sqref="BG21">
    <cfRule type="cellIs" dxfId="14938" priority="3942" operator="lessThan">
      <formula>$C$4</formula>
    </cfRule>
  </conditionalFormatting>
  <conditionalFormatting sqref="BG22">
    <cfRule type="cellIs" dxfId="14937" priority="3943" operator="lessThan">
      <formula>$C$4</formula>
    </cfRule>
  </conditionalFormatting>
  <conditionalFormatting sqref="BG22">
    <cfRule type="cellIs" dxfId="14936" priority="3944" operator="lessThan">
      <formula>$C$4</formula>
    </cfRule>
  </conditionalFormatting>
  <conditionalFormatting sqref="BG23">
    <cfRule type="cellIs" dxfId="14935" priority="3945" operator="lessThan">
      <formula>$C$4</formula>
    </cfRule>
  </conditionalFormatting>
  <conditionalFormatting sqref="BG23">
    <cfRule type="cellIs" dxfId="14934" priority="3946" operator="lessThan">
      <formula>$C$4</formula>
    </cfRule>
  </conditionalFormatting>
  <conditionalFormatting sqref="BG24">
    <cfRule type="cellIs" dxfId="14933" priority="3947" operator="lessThan">
      <formula>$C$4</formula>
    </cfRule>
  </conditionalFormatting>
  <conditionalFormatting sqref="BG24">
    <cfRule type="cellIs" dxfId="14932" priority="3948" operator="lessThan">
      <formula>$C$4</formula>
    </cfRule>
  </conditionalFormatting>
  <conditionalFormatting sqref="BG25">
    <cfRule type="cellIs" dxfId="14931" priority="3949" operator="lessThan">
      <formula>$C$4</formula>
    </cfRule>
  </conditionalFormatting>
  <conditionalFormatting sqref="BG25">
    <cfRule type="cellIs" dxfId="14930" priority="3950" operator="lessThan">
      <formula>$C$4</formula>
    </cfRule>
  </conditionalFormatting>
  <conditionalFormatting sqref="BG26">
    <cfRule type="cellIs" dxfId="14929" priority="3951" operator="lessThan">
      <formula>$C$4</formula>
    </cfRule>
  </conditionalFormatting>
  <conditionalFormatting sqref="BG26">
    <cfRule type="cellIs" dxfId="14928" priority="3952" operator="lessThan">
      <formula>$C$4</formula>
    </cfRule>
  </conditionalFormatting>
  <conditionalFormatting sqref="BG27">
    <cfRule type="cellIs" dxfId="14927" priority="3953" operator="lessThan">
      <formula>$C$4</formula>
    </cfRule>
  </conditionalFormatting>
  <conditionalFormatting sqref="BG27">
    <cfRule type="cellIs" dxfId="14926" priority="3954" operator="lessThan">
      <formula>$C$4</formula>
    </cfRule>
  </conditionalFormatting>
  <conditionalFormatting sqref="BG28">
    <cfRule type="cellIs" dxfId="14925" priority="3955" operator="lessThan">
      <formula>$C$4</formula>
    </cfRule>
  </conditionalFormatting>
  <conditionalFormatting sqref="BG28">
    <cfRule type="cellIs" dxfId="14924" priority="3956" operator="lessThan">
      <formula>$C$4</formula>
    </cfRule>
  </conditionalFormatting>
  <conditionalFormatting sqref="BG29">
    <cfRule type="cellIs" dxfId="14923" priority="3957" operator="lessThan">
      <formula>$C$4</formula>
    </cfRule>
  </conditionalFormatting>
  <conditionalFormatting sqref="BG29">
    <cfRule type="cellIs" dxfId="14922" priority="3958" operator="lessThan">
      <formula>$C$4</formula>
    </cfRule>
  </conditionalFormatting>
  <conditionalFormatting sqref="BG30">
    <cfRule type="cellIs" dxfId="14921" priority="3959" operator="lessThan">
      <formula>$C$4</formula>
    </cfRule>
  </conditionalFormatting>
  <conditionalFormatting sqref="BG30">
    <cfRule type="cellIs" dxfId="14920" priority="3960" operator="lessThan">
      <formula>$C$4</formula>
    </cfRule>
  </conditionalFormatting>
  <conditionalFormatting sqref="BG31">
    <cfRule type="cellIs" dxfId="14919" priority="3961" operator="lessThan">
      <formula>$C$4</formula>
    </cfRule>
  </conditionalFormatting>
  <conditionalFormatting sqref="BG31">
    <cfRule type="cellIs" dxfId="14918" priority="3962" operator="lessThan">
      <formula>$C$4</formula>
    </cfRule>
  </conditionalFormatting>
  <conditionalFormatting sqref="BG32">
    <cfRule type="cellIs" dxfId="14917" priority="3963" operator="lessThan">
      <formula>$C$4</formula>
    </cfRule>
  </conditionalFormatting>
  <conditionalFormatting sqref="BG32">
    <cfRule type="cellIs" dxfId="14916" priority="3964" operator="lessThan">
      <formula>$C$4</formula>
    </cfRule>
  </conditionalFormatting>
  <conditionalFormatting sqref="BG33">
    <cfRule type="cellIs" dxfId="14915" priority="3965" operator="lessThan">
      <formula>$C$4</formula>
    </cfRule>
  </conditionalFormatting>
  <conditionalFormatting sqref="BG33">
    <cfRule type="cellIs" dxfId="14914" priority="3966" operator="lessThan">
      <formula>$C$4</formula>
    </cfRule>
  </conditionalFormatting>
  <conditionalFormatting sqref="BG34">
    <cfRule type="cellIs" dxfId="14913" priority="3967" operator="lessThan">
      <formula>$C$4</formula>
    </cfRule>
  </conditionalFormatting>
  <conditionalFormatting sqref="BG34">
    <cfRule type="cellIs" dxfId="14912" priority="3968" operator="lessThan">
      <formula>$C$4</formula>
    </cfRule>
  </conditionalFormatting>
  <conditionalFormatting sqref="BG35">
    <cfRule type="cellIs" dxfId="14911" priority="3969" operator="lessThan">
      <formula>$C$4</formula>
    </cfRule>
  </conditionalFormatting>
  <conditionalFormatting sqref="BG35">
    <cfRule type="cellIs" dxfId="14910" priority="3970" operator="lessThan">
      <formula>$C$4</formula>
    </cfRule>
  </conditionalFormatting>
  <conditionalFormatting sqref="BG36">
    <cfRule type="cellIs" dxfId="14909" priority="3971" operator="lessThan">
      <formula>$C$4</formula>
    </cfRule>
  </conditionalFormatting>
  <conditionalFormatting sqref="BG36">
    <cfRule type="cellIs" dxfId="14908" priority="3972" operator="lessThan">
      <formula>$C$4</formula>
    </cfRule>
  </conditionalFormatting>
  <conditionalFormatting sqref="BG37">
    <cfRule type="cellIs" dxfId="14907" priority="3973" operator="lessThan">
      <formula>$C$4</formula>
    </cfRule>
  </conditionalFormatting>
  <conditionalFormatting sqref="BG37">
    <cfRule type="cellIs" dxfId="14906" priority="3974" operator="lessThan">
      <formula>$C$4</formula>
    </cfRule>
  </conditionalFormatting>
  <conditionalFormatting sqref="BG38">
    <cfRule type="cellIs" dxfId="14905" priority="3975" operator="lessThan">
      <formula>$C$4</formula>
    </cfRule>
  </conditionalFormatting>
  <conditionalFormatting sqref="BG38">
    <cfRule type="cellIs" dxfId="14904" priority="3976" operator="lessThan">
      <formula>$C$4</formula>
    </cfRule>
  </conditionalFormatting>
  <conditionalFormatting sqref="BG39">
    <cfRule type="cellIs" dxfId="14903" priority="3977" operator="lessThan">
      <formula>$C$4</formula>
    </cfRule>
  </conditionalFormatting>
  <conditionalFormatting sqref="BG39">
    <cfRule type="cellIs" dxfId="14902" priority="3978" operator="lessThan">
      <formula>$C$4</formula>
    </cfRule>
  </conditionalFormatting>
  <conditionalFormatting sqref="BG40">
    <cfRule type="cellIs" dxfId="14901" priority="3979" operator="lessThan">
      <formula>$C$4</formula>
    </cfRule>
  </conditionalFormatting>
  <conditionalFormatting sqref="BG40">
    <cfRule type="cellIs" dxfId="14900" priority="3980" operator="lessThan">
      <formula>$C$4</formula>
    </cfRule>
  </conditionalFormatting>
  <conditionalFormatting sqref="BG41">
    <cfRule type="cellIs" dxfId="14899" priority="3981" operator="lessThan">
      <formula>$C$4</formula>
    </cfRule>
  </conditionalFormatting>
  <conditionalFormatting sqref="BG41">
    <cfRule type="cellIs" dxfId="14898" priority="3982" operator="lessThan">
      <formula>$C$4</formula>
    </cfRule>
  </conditionalFormatting>
  <conditionalFormatting sqref="BG42">
    <cfRule type="cellIs" dxfId="14897" priority="3983" operator="lessThan">
      <formula>$C$4</formula>
    </cfRule>
  </conditionalFormatting>
  <conditionalFormatting sqref="BG42">
    <cfRule type="cellIs" dxfId="14896" priority="3984" operator="lessThan">
      <formula>$C$4</formula>
    </cfRule>
  </conditionalFormatting>
  <conditionalFormatting sqref="BG43">
    <cfRule type="cellIs" dxfId="14895" priority="3985" operator="lessThan">
      <formula>$C$4</formula>
    </cfRule>
  </conditionalFormatting>
  <conditionalFormatting sqref="BG43">
    <cfRule type="cellIs" dxfId="14894" priority="3986" operator="lessThan">
      <formula>$C$4</formula>
    </cfRule>
  </conditionalFormatting>
  <conditionalFormatting sqref="BG44">
    <cfRule type="cellIs" dxfId="14893" priority="3987" operator="lessThan">
      <formula>$C$4</formula>
    </cfRule>
  </conditionalFormatting>
  <conditionalFormatting sqref="BG44">
    <cfRule type="cellIs" dxfId="14892" priority="3988" operator="lessThan">
      <formula>$C$4</formula>
    </cfRule>
  </conditionalFormatting>
  <conditionalFormatting sqref="BG45">
    <cfRule type="cellIs" dxfId="14891" priority="3989" operator="lessThan">
      <formula>$C$4</formula>
    </cfRule>
  </conditionalFormatting>
  <conditionalFormatting sqref="BG45">
    <cfRule type="cellIs" dxfId="14890" priority="3990" operator="lessThan">
      <formula>$C$4</formula>
    </cfRule>
  </conditionalFormatting>
  <conditionalFormatting sqref="BG46">
    <cfRule type="cellIs" dxfId="14889" priority="3991" operator="lessThan">
      <formula>$C$4</formula>
    </cfRule>
  </conditionalFormatting>
  <conditionalFormatting sqref="BG46">
    <cfRule type="cellIs" dxfId="14888" priority="3992" operator="lessThan">
      <formula>$C$4</formula>
    </cfRule>
  </conditionalFormatting>
  <conditionalFormatting sqref="BG47">
    <cfRule type="cellIs" dxfId="14887" priority="3993" operator="lessThan">
      <formula>$C$4</formula>
    </cfRule>
  </conditionalFormatting>
  <conditionalFormatting sqref="BG47">
    <cfRule type="cellIs" dxfId="14886" priority="3994" operator="lessThan">
      <formula>$C$4</formula>
    </cfRule>
  </conditionalFormatting>
  <conditionalFormatting sqref="BG48">
    <cfRule type="cellIs" dxfId="14885" priority="3995" operator="lessThan">
      <formula>$C$4</formula>
    </cfRule>
  </conditionalFormatting>
  <conditionalFormatting sqref="BG48">
    <cfRule type="cellIs" dxfId="14884" priority="3996" operator="lessThan">
      <formula>$C$4</formula>
    </cfRule>
  </conditionalFormatting>
  <conditionalFormatting sqref="BG49">
    <cfRule type="cellIs" dxfId="14883" priority="3997" operator="lessThan">
      <formula>$C$4</formula>
    </cfRule>
  </conditionalFormatting>
  <conditionalFormatting sqref="BG49">
    <cfRule type="cellIs" dxfId="14882" priority="3998" operator="lessThan">
      <formula>$C$4</formula>
    </cfRule>
  </conditionalFormatting>
  <conditionalFormatting sqref="BG50">
    <cfRule type="cellIs" dxfId="14881" priority="3999" operator="lessThan">
      <formula>$C$4</formula>
    </cfRule>
  </conditionalFormatting>
  <conditionalFormatting sqref="BG50">
    <cfRule type="cellIs" dxfId="14880" priority="4000" operator="lessThan">
      <formula>$C$4</formula>
    </cfRule>
  </conditionalFormatting>
  <conditionalFormatting sqref="BG51">
    <cfRule type="cellIs" dxfId="14879" priority="4001" operator="lessThan">
      <formula>$C$4</formula>
    </cfRule>
  </conditionalFormatting>
  <conditionalFormatting sqref="BG51">
    <cfRule type="cellIs" dxfId="14878" priority="4002" operator="lessThan">
      <formula>$C$4</formula>
    </cfRule>
  </conditionalFormatting>
  <conditionalFormatting sqref="BG52">
    <cfRule type="cellIs" dxfId="14877" priority="4003" operator="lessThan">
      <formula>$C$4</formula>
    </cfRule>
  </conditionalFormatting>
  <conditionalFormatting sqref="BG52">
    <cfRule type="cellIs" dxfId="14876" priority="4004" operator="lessThan">
      <formula>$C$4</formula>
    </cfRule>
  </conditionalFormatting>
  <conditionalFormatting sqref="BG53">
    <cfRule type="cellIs" dxfId="14875" priority="4005" operator="lessThan">
      <formula>$C$4</formula>
    </cfRule>
  </conditionalFormatting>
  <conditionalFormatting sqref="BG53">
    <cfRule type="cellIs" dxfId="14874" priority="4006" operator="lessThan">
      <formula>$C$4</formula>
    </cfRule>
  </conditionalFormatting>
  <conditionalFormatting sqref="BG54">
    <cfRule type="cellIs" dxfId="14873" priority="4007" operator="lessThan">
      <formula>$C$4</formula>
    </cfRule>
  </conditionalFormatting>
  <conditionalFormatting sqref="BG54">
    <cfRule type="cellIs" dxfId="14872" priority="4008" operator="lessThan">
      <formula>$C$4</formula>
    </cfRule>
  </conditionalFormatting>
  <conditionalFormatting sqref="BG55">
    <cfRule type="cellIs" dxfId="14871" priority="4009" operator="lessThan">
      <formula>$C$4</formula>
    </cfRule>
  </conditionalFormatting>
  <conditionalFormatting sqref="BG55">
    <cfRule type="cellIs" dxfId="14870" priority="4010" operator="lessThan">
      <formula>$C$4</formula>
    </cfRule>
  </conditionalFormatting>
  <conditionalFormatting sqref="BG56">
    <cfRule type="cellIs" dxfId="14869" priority="4011" operator="lessThan">
      <formula>$C$4</formula>
    </cfRule>
  </conditionalFormatting>
  <conditionalFormatting sqref="BG56">
    <cfRule type="cellIs" dxfId="14868" priority="4012" operator="lessThan">
      <formula>$C$4</formula>
    </cfRule>
  </conditionalFormatting>
  <conditionalFormatting sqref="BG57">
    <cfRule type="cellIs" dxfId="14867" priority="4013" operator="lessThan">
      <formula>$C$4</formula>
    </cfRule>
  </conditionalFormatting>
  <conditionalFormatting sqref="BG57">
    <cfRule type="cellIs" dxfId="14866" priority="4014" operator="lessThan">
      <formula>$C$4</formula>
    </cfRule>
  </conditionalFormatting>
  <conditionalFormatting sqref="BG58">
    <cfRule type="cellIs" dxfId="14865" priority="4015" operator="lessThan">
      <formula>$C$4</formula>
    </cfRule>
  </conditionalFormatting>
  <conditionalFormatting sqref="BG58">
    <cfRule type="cellIs" dxfId="14864" priority="4016" operator="lessThan">
      <formula>$C$4</formula>
    </cfRule>
  </conditionalFormatting>
  <conditionalFormatting sqref="BG59">
    <cfRule type="cellIs" dxfId="14863" priority="4017" operator="lessThan">
      <formula>$C$4</formula>
    </cfRule>
  </conditionalFormatting>
  <conditionalFormatting sqref="BG59">
    <cfRule type="cellIs" dxfId="14862" priority="4018" operator="lessThan">
      <formula>$C$4</formula>
    </cfRule>
  </conditionalFormatting>
  <conditionalFormatting sqref="BG60">
    <cfRule type="cellIs" dxfId="14861" priority="4019" operator="lessThan">
      <formula>$C$4</formula>
    </cfRule>
  </conditionalFormatting>
  <conditionalFormatting sqref="BG60">
    <cfRule type="cellIs" dxfId="14860" priority="4020" operator="lessThan">
      <formula>$C$4</formula>
    </cfRule>
  </conditionalFormatting>
  <conditionalFormatting sqref="BH11">
    <cfRule type="cellIs" dxfId="14859" priority="4021" operator="lessThan">
      <formula>$C$4</formula>
    </cfRule>
  </conditionalFormatting>
  <conditionalFormatting sqref="BH11">
    <cfRule type="cellIs" dxfId="14858" priority="4022" operator="lessThan">
      <formula>$C$4</formula>
    </cfRule>
  </conditionalFormatting>
  <conditionalFormatting sqref="BH12">
    <cfRule type="cellIs" dxfId="14857" priority="4023" operator="lessThan">
      <formula>$C$4</formula>
    </cfRule>
  </conditionalFormatting>
  <conditionalFormatting sqref="BH12">
    <cfRule type="cellIs" dxfId="14856" priority="4024" operator="lessThan">
      <formula>$C$4</formula>
    </cfRule>
  </conditionalFormatting>
  <conditionalFormatting sqref="BH13">
    <cfRule type="cellIs" dxfId="14855" priority="4025" operator="lessThan">
      <formula>$C$4</formula>
    </cfRule>
  </conditionalFormatting>
  <conditionalFormatting sqref="BH13">
    <cfRule type="cellIs" dxfId="14854" priority="4026" operator="lessThan">
      <formula>$C$4</formula>
    </cfRule>
  </conditionalFormatting>
  <conditionalFormatting sqref="BH14">
    <cfRule type="cellIs" dxfId="14853" priority="4027" operator="lessThan">
      <formula>$C$4</formula>
    </cfRule>
  </conditionalFormatting>
  <conditionalFormatting sqref="BH14">
    <cfRule type="cellIs" dxfId="14852" priority="4028" operator="lessThan">
      <formula>$C$4</formula>
    </cfRule>
  </conditionalFormatting>
  <conditionalFormatting sqref="BH15">
    <cfRule type="cellIs" dxfId="14851" priority="4029" operator="lessThan">
      <formula>$C$4</formula>
    </cfRule>
  </conditionalFormatting>
  <conditionalFormatting sqref="BH15">
    <cfRule type="cellIs" dxfId="14850" priority="4030" operator="lessThan">
      <formula>$C$4</formula>
    </cfRule>
  </conditionalFormatting>
  <conditionalFormatting sqref="BH16">
    <cfRule type="cellIs" dxfId="14849" priority="4031" operator="lessThan">
      <formula>$C$4</formula>
    </cfRule>
  </conditionalFormatting>
  <conditionalFormatting sqref="BH16">
    <cfRule type="cellIs" dxfId="14848" priority="4032" operator="lessThan">
      <formula>$C$4</formula>
    </cfRule>
  </conditionalFormatting>
  <conditionalFormatting sqref="BH17">
    <cfRule type="cellIs" dxfId="14847" priority="4033" operator="lessThan">
      <formula>$C$4</formula>
    </cfRule>
  </conditionalFormatting>
  <conditionalFormatting sqref="BH17">
    <cfRule type="cellIs" dxfId="14846" priority="4034" operator="lessThan">
      <formula>$C$4</formula>
    </cfRule>
  </conditionalFormatting>
  <conditionalFormatting sqref="BH18">
    <cfRule type="cellIs" dxfId="14845" priority="4035" operator="lessThan">
      <formula>$C$4</formula>
    </cfRule>
  </conditionalFormatting>
  <conditionalFormatting sqref="BH18">
    <cfRule type="cellIs" dxfId="14844" priority="4036" operator="lessThan">
      <formula>$C$4</formula>
    </cfRule>
  </conditionalFormatting>
  <conditionalFormatting sqref="BH19">
    <cfRule type="cellIs" dxfId="14843" priority="4037" operator="lessThan">
      <formula>$C$4</formula>
    </cfRule>
  </conditionalFormatting>
  <conditionalFormatting sqref="BH19">
    <cfRule type="cellIs" dxfId="14842" priority="4038" operator="lessThan">
      <formula>$C$4</formula>
    </cfRule>
  </conditionalFormatting>
  <conditionalFormatting sqref="BH20">
    <cfRule type="cellIs" dxfId="14841" priority="4039" operator="lessThan">
      <formula>$C$4</formula>
    </cfRule>
  </conditionalFormatting>
  <conditionalFormatting sqref="BH20">
    <cfRule type="cellIs" dxfId="14840" priority="4040" operator="lessThan">
      <formula>$C$4</formula>
    </cfRule>
  </conditionalFormatting>
  <conditionalFormatting sqref="BH21">
    <cfRule type="cellIs" dxfId="14839" priority="4041" operator="lessThan">
      <formula>$C$4</formula>
    </cfRule>
  </conditionalFormatting>
  <conditionalFormatting sqref="BH21">
    <cfRule type="cellIs" dxfId="14838" priority="4042" operator="lessThan">
      <formula>$C$4</formula>
    </cfRule>
  </conditionalFormatting>
  <conditionalFormatting sqref="BH22">
    <cfRule type="cellIs" dxfId="14837" priority="4043" operator="lessThan">
      <formula>$C$4</formula>
    </cfRule>
  </conditionalFormatting>
  <conditionalFormatting sqref="BH22">
    <cfRule type="cellIs" dxfId="14836" priority="4044" operator="lessThan">
      <formula>$C$4</formula>
    </cfRule>
  </conditionalFormatting>
  <conditionalFormatting sqref="BH23">
    <cfRule type="cellIs" dxfId="14835" priority="4045" operator="lessThan">
      <formula>$C$4</formula>
    </cfRule>
  </conditionalFormatting>
  <conditionalFormatting sqref="BH23">
    <cfRule type="cellIs" dxfId="14834" priority="4046" operator="lessThan">
      <formula>$C$4</formula>
    </cfRule>
  </conditionalFormatting>
  <conditionalFormatting sqref="BH24">
    <cfRule type="cellIs" dxfId="14833" priority="4047" operator="lessThan">
      <formula>$C$4</formula>
    </cfRule>
  </conditionalFormatting>
  <conditionalFormatting sqref="BH24">
    <cfRule type="cellIs" dxfId="14832" priority="4048" operator="lessThan">
      <formula>$C$4</formula>
    </cfRule>
  </conditionalFormatting>
  <conditionalFormatting sqref="BH25">
    <cfRule type="cellIs" dxfId="14831" priority="4049" operator="lessThan">
      <formula>$C$4</formula>
    </cfRule>
  </conditionalFormatting>
  <conditionalFormatting sqref="BH25">
    <cfRule type="cellIs" dxfId="14830" priority="4050" operator="lessThan">
      <formula>$C$4</formula>
    </cfRule>
  </conditionalFormatting>
  <conditionalFormatting sqref="BH26">
    <cfRule type="cellIs" dxfId="14829" priority="4051" operator="lessThan">
      <formula>$C$4</formula>
    </cfRule>
  </conditionalFormatting>
  <conditionalFormatting sqref="BH26">
    <cfRule type="cellIs" dxfId="14828" priority="4052" operator="lessThan">
      <formula>$C$4</formula>
    </cfRule>
  </conditionalFormatting>
  <conditionalFormatting sqref="BH27">
    <cfRule type="cellIs" dxfId="14827" priority="4053" operator="lessThan">
      <formula>$C$4</formula>
    </cfRule>
  </conditionalFormatting>
  <conditionalFormatting sqref="BH27">
    <cfRule type="cellIs" dxfId="14826" priority="4054" operator="lessThan">
      <formula>$C$4</formula>
    </cfRule>
  </conditionalFormatting>
  <conditionalFormatting sqref="BH28">
    <cfRule type="cellIs" dxfId="14825" priority="4055" operator="lessThan">
      <formula>$C$4</formula>
    </cfRule>
  </conditionalFormatting>
  <conditionalFormatting sqref="BH28">
    <cfRule type="cellIs" dxfId="14824" priority="4056" operator="lessThan">
      <formula>$C$4</formula>
    </cfRule>
  </conditionalFormatting>
  <conditionalFormatting sqref="BH29">
    <cfRule type="cellIs" dxfId="14823" priority="4057" operator="lessThan">
      <formula>$C$4</formula>
    </cfRule>
  </conditionalFormatting>
  <conditionalFormatting sqref="BH29">
    <cfRule type="cellIs" dxfId="14822" priority="4058" operator="lessThan">
      <formula>$C$4</formula>
    </cfRule>
  </conditionalFormatting>
  <conditionalFormatting sqref="BH30">
    <cfRule type="cellIs" dxfId="14821" priority="4059" operator="lessThan">
      <formula>$C$4</formula>
    </cfRule>
  </conditionalFormatting>
  <conditionalFormatting sqref="BH30">
    <cfRule type="cellIs" dxfId="14820" priority="4060" operator="lessThan">
      <formula>$C$4</formula>
    </cfRule>
  </conditionalFormatting>
  <conditionalFormatting sqref="BH31">
    <cfRule type="cellIs" dxfId="14819" priority="4061" operator="lessThan">
      <formula>$C$4</formula>
    </cfRule>
  </conditionalFormatting>
  <conditionalFormatting sqref="BH31">
    <cfRule type="cellIs" dxfId="14818" priority="4062" operator="lessThan">
      <formula>$C$4</formula>
    </cfRule>
  </conditionalFormatting>
  <conditionalFormatting sqref="BH32">
    <cfRule type="cellIs" dxfId="14817" priority="4063" operator="lessThan">
      <formula>$C$4</formula>
    </cfRule>
  </conditionalFormatting>
  <conditionalFormatting sqref="BH32">
    <cfRule type="cellIs" dxfId="14816" priority="4064" operator="lessThan">
      <formula>$C$4</formula>
    </cfRule>
  </conditionalFormatting>
  <conditionalFormatting sqref="BH33">
    <cfRule type="cellIs" dxfId="14815" priority="4065" operator="lessThan">
      <formula>$C$4</formula>
    </cfRule>
  </conditionalFormatting>
  <conditionalFormatting sqref="BH33">
    <cfRule type="cellIs" dxfId="14814" priority="4066" operator="lessThan">
      <formula>$C$4</formula>
    </cfRule>
  </conditionalFormatting>
  <conditionalFormatting sqref="BH34">
    <cfRule type="cellIs" dxfId="14813" priority="4067" operator="lessThan">
      <formula>$C$4</formula>
    </cfRule>
  </conditionalFormatting>
  <conditionalFormatting sqref="BH34">
    <cfRule type="cellIs" dxfId="14812" priority="4068" operator="lessThan">
      <formula>$C$4</formula>
    </cfRule>
  </conditionalFormatting>
  <conditionalFormatting sqref="BH35">
    <cfRule type="cellIs" dxfId="14811" priority="4069" operator="lessThan">
      <formula>$C$4</formula>
    </cfRule>
  </conditionalFormatting>
  <conditionalFormatting sqref="BH35">
    <cfRule type="cellIs" dxfId="14810" priority="4070" operator="lessThan">
      <formula>$C$4</formula>
    </cfRule>
  </conditionalFormatting>
  <conditionalFormatting sqref="BH36">
    <cfRule type="cellIs" dxfId="14809" priority="4071" operator="lessThan">
      <formula>$C$4</formula>
    </cfRule>
  </conditionalFormatting>
  <conditionalFormatting sqref="BH36">
    <cfRule type="cellIs" dxfId="14808" priority="4072" operator="lessThan">
      <formula>$C$4</formula>
    </cfRule>
  </conditionalFormatting>
  <conditionalFormatting sqref="BH37">
    <cfRule type="cellIs" dxfId="14807" priority="4073" operator="lessThan">
      <formula>$C$4</formula>
    </cfRule>
  </conditionalFormatting>
  <conditionalFormatting sqref="BH37">
    <cfRule type="cellIs" dxfId="14806" priority="4074" operator="lessThan">
      <formula>$C$4</formula>
    </cfRule>
  </conditionalFormatting>
  <conditionalFormatting sqref="BH38">
    <cfRule type="cellIs" dxfId="14805" priority="4075" operator="lessThan">
      <formula>$C$4</formula>
    </cfRule>
  </conditionalFormatting>
  <conditionalFormatting sqref="BH38">
    <cfRule type="cellIs" dxfId="14804" priority="4076" operator="lessThan">
      <formula>$C$4</formula>
    </cfRule>
  </conditionalFormatting>
  <conditionalFormatting sqref="BH39">
    <cfRule type="cellIs" dxfId="14803" priority="4077" operator="lessThan">
      <formula>$C$4</formula>
    </cfRule>
  </conditionalFormatting>
  <conditionalFormatting sqref="BH39">
    <cfRule type="cellIs" dxfId="14802" priority="4078" operator="lessThan">
      <formula>$C$4</formula>
    </cfRule>
  </conditionalFormatting>
  <conditionalFormatting sqref="BH40">
    <cfRule type="cellIs" dxfId="14801" priority="4079" operator="lessThan">
      <formula>$C$4</formula>
    </cfRule>
  </conditionalFormatting>
  <conditionalFormatting sqref="BH40">
    <cfRule type="cellIs" dxfId="14800" priority="4080" operator="lessThan">
      <formula>$C$4</formula>
    </cfRule>
  </conditionalFormatting>
  <conditionalFormatting sqref="BH41">
    <cfRule type="cellIs" dxfId="14799" priority="4081" operator="lessThan">
      <formula>$C$4</formula>
    </cfRule>
  </conditionalFormatting>
  <conditionalFormatting sqref="BH41">
    <cfRule type="cellIs" dxfId="14798" priority="4082" operator="lessThan">
      <formula>$C$4</formula>
    </cfRule>
  </conditionalFormatting>
  <conditionalFormatting sqref="BH42">
    <cfRule type="cellIs" dxfId="14797" priority="4083" operator="lessThan">
      <formula>$C$4</formula>
    </cfRule>
  </conditionalFormatting>
  <conditionalFormatting sqref="BH42">
    <cfRule type="cellIs" dxfId="14796" priority="4084" operator="lessThan">
      <formula>$C$4</formula>
    </cfRule>
  </conditionalFormatting>
  <conditionalFormatting sqref="BH43">
    <cfRule type="cellIs" dxfId="14795" priority="4085" operator="lessThan">
      <formula>$C$4</formula>
    </cfRule>
  </conditionalFormatting>
  <conditionalFormatting sqref="BH43">
    <cfRule type="cellIs" dxfId="14794" priority="4086" operator="lessThan">
      <formula>$C$4</formula>
    </cfRule>
  </conditionalFormatting>
  <conditionalFormatting sqref="BH44">
    <cfRule type="cellIs" dxfId="14793" priority="4087" operator="lessThan">
      <formula>$C$4</formula>
    </cfRule>
  </conditionalFormatting>
  <conditionalFormatting sqref="BH44">
    <cfRule type="cellIs" dxfId="14792" priority="4088" operator="lessThan">
      <formula>$C$4</formula>
    </cfRule>
  </conditionalFormatting>
  <conditionalFormatting sqref="BH45">
    <cfRule type="cellIs" dxfId="14791" priority="4089" operator="lessThan">
      <formula>$C$4</formula>
    </cfRule>
  </conditionalFormatting>
  <conditionalFormatting sqref="BH45">
    <cfRule type="cellIs" dxfId="14790" priority="4090" operator="lessThan">
      <formula>$C$4</formula>
    </cfRule>
  </conditionalFormatting>
  <conditionalFormatting sqref="BH46">
    <cfRule type="cellIs" dxfId="14789" priority="4091" operator="lessThan">
      <formula>$C$4</formula>
    </cfRule>
  </conditionalFormatting>
  <conditionalFormatting sqref="BH46">
    <cfRule type="cellIs" dxfId="14788" priority="4092" operator="lessThan">
      <formula>$C$4</formula>
    </cfRule>
  </conditionalFormatting>
  <conditionalFormatting sqref="BH47">
    <cfRule type="cellIs" dxfId="14787" priority="4093" operator="lessThan">
      <formula>$C$4</formula>
    </cfRule>
  </conditionalFormatting>
  <conditionalFormatting sqref="BH47">
    <cfRule type="cellIs" dxfId="14786" priority="4094" operator="lessThan">
      <formula>$C$4</formula>
    </cfRule>
  </conditionalFormatting>
  <conditionalFormatting sqref="BH48">
    <cfRule type="cellIs" dxfId="14785" priority="4095" operator="lessThan">
      <formula>$C$4</formula>
    </cfRule>
  </conditionalFormatting>
  <conditionalFormatting sqref="BH48">
    <cfRule type="cellIs" dxfId="14784" priority="4096" operator="lessThan">
      <formula>$C$4</formula>
    </cfRule>
  </conditionalFormatting>
  <conditionalFormatting sqref="BH49">
    <cfRule type="cellIs" dxfId="14783" priority="4097" operator="lessThan">
      <formula>$C$4</formula>
    </cfRule>
  </conditionalFormatting>
  <conditionalFormatting sqref="BH49">
    <cfRule type="cellIs" dxfId="14782" priority="4098" operator="lessThan">
      <formula>$C$4</formula>
    </cfRule>
  </conditionalFormatting>
  <conditionalFormatting sqref="BH50">
    <cfRule type="cellIs" dxfId="14781" priority="4099" operator="lessThan">
      <formula>$C$4</formula>
    </cfRule>
  </conditionalFormatting>
  <conditionalFormatting sqref="BH50">
    <cfRule type="cellIs" dxfId="14780" priority="4100" operator="lessThan">
      <formula>$C$4</formula>
    </cfRule>
  </conditionalFormatting>
  <conditionalFormatting sqref="BH51">
    <cfRule type="cellIs" dxfId="14779" priority="4101" operator="lessThan">
      <formula>$C$4</formula>
    </cfRule>
  </conditionalFormatting>
  <conditionalFormatting sqref="BH51">
    <cfRule type="cellIs" dxfId="14778" priority="4102" operator="lessThan">
      <formula>$C$4</formula>
    </cfRule>
  </conditionalFormatting>
  <conditionalFormatting sqref="BH52">
    <cfRule type="cellIs" dxfId="14777" priority="4103" operator="lessThan">
      <formula>$C$4</formula>
    </cfRule>
  </conditionalFormatting>
  <conditionalFormatting sqref="BH52">
    <cfRule type="cellIs" dxfId="14776" priority="4104" operator="lessThan">
      <formula>$C$4</formula>
    </cfRule>
  </conditionalFormatting>
  <conditionalFormatting sqref="BH53">
    <cfRule type="cellIs" dxfId="14775" priority="4105" operator="lessThan">
      <formula>$C$4</formula>
    </cfRule>
  </conditionalFormatting>
  <conditionalFormatting sqref="BH53">
    <cfRule type="cellIs" dxfId="14774" priority="4106" operator="lessThan">
      <formula>$C$4</formula>
    </cfRule>
  </conditionalFormatting>
  <conditionalFormatting sqref="BH54">
    <cfRule type="cellIs" dxfId="14773" priority="4107" operator="lessThan">
      <formula>$C$4</formula>
    </cfRule>
  </conditionalFormatting>
  <conditionalFormatting sqref="BH54">
    <cfRule type="cellIs" dxfId="14772" priority="4108" operator="lessThan">
      <formula>$C$4</formula>
    </cfRule>
  </conditionalFormatting>
  <conditionalFormatting sqref="BH55">
    <cfRule type="cellIs" dxfId="14771" priority="4109" operator="lessThan">
      <formula>$C$4</formula>
    </cfRule>
  </conditionalFormatting>
  <conditionalFormatting sqref="BH55">
    <cfRule type="cellIs" dxfId="14770" priority="4110" operator="lessThan">
      <formula>$C$4</formula>
    </cfRule>
  </conditionalFormatting>
  <conditionalFormatting sqref="BH56">
    <cfRule type="cellIs" dxfId="14769" priority="4111" operator="lessThan">
      <formula>$C$4</formula>
    </cfRule>
  </conditionalFormatting>
  <conditionalFormatting sqref="BH56">
    <cfRule type="cellIs" dxfId="14768" priority="4112" operator="lessThan">
      <formula>$C$4</formula>
    </cfRule>
  </conditionalFormatting>
  <conditionalFormatting sqref="BH57">
    <cfRule type="cellIs" dxfId="14767" priority="4113" operator="lessThan">
      <formula>$C$4</formula>
    </cfRule>
  </conditionalFormatting>
  <conditionalFormatting sqref="BH57">
    <cfRule type="cellIs" dxfId="14766" priority="4114" operator="lessThan">
      <formula>$C$4</formula>
    </cfRule>
  </conditionalFormatting>
  <conditionalFormatting sqref="BH58">
    <cfRule type="cellIs" dxfId="14765" priority="4115" operator="lessThan">
      <formula>$C$4</formula>
    </cfRule>
  </conditionalFormatting>
  <conditionalFormatting sqref="BH58">
    <cfRule type="cellIs" dxfId="14764" priority="4116" operator="lessThan">
      <formula>$C$4</formula>
    </cfRule>
  </conditionalFormatting>
  <conditionalFormatting sqref="BH59">
    <cfRule type="cellIs" dxfId="14763" priority="4117" operator="lessThan">
      <formula>$C$4</formula>
    </cfRule>
  </conditionalFormatting>
  <conditionalFormatting sqref="BH59">
    <cfRule type="cellIs" dxfId="14762" priority="4118" operator="lessThan">
      <formula>$C$4</formula>
    </cfRule>
  </conditionalFormatting>
  <conditionalFormatting sqref="BH60">
    <cfRule type="cellIs" dxfId="14761" priority="4119" operator="lessThan">
      <formula>$C$4</formula>
    </cfRule>
  </conditionalFormatting>
  <conditionalFormatting sqref="BH60">
    <cfRule type="cellIs" dxfId="14760" priority="4120" operator="lessThan">
      <formula>$C$4</formula>
    </cfRule>
  </conditionalFormatting>
  <conditionalFormatting sqref="BI11">
    <cfRule type="cellIs" dxfId="14759" priority="4121" operator="lessThan">
      <formula>$C$4</formula>
    </cfRule>
  </conditionalFormatting>
  <conditionalFormatting sqref="BI11">
    <cfRule type="cellIs" dxfId="14758" priority="4122" operator="lessThan">
      <formula>$C$4</formula>
    </cfRule>
  </conditionalFormatting>
  <conditionalFormatting sqref="BI12">
    <cfRule type="cellIs" dxfId="14757" priority="4123" operator="lessThan">
      <formula>$C$4</formula>
    </cfRule>
  </conditionalFormatting>
  <conditionalFormatting sqref="BI12">
    <cfRule type="cellIs" dxfId="14756" priority="4124" operator="lessThan">
      <formula>$C$4</formula>
    </cfRule>
  </conditionalFormatting>
  <conditionalFormatting sqref="BI13">
    <cfRule type="cellIs" dxfId="14755" priority="4125" operator="lessThan">
      <formula>$C$4</formula>
    </cfRule>
  </conditionalFormatting>
  <conditionalFormatting sqref="BI13">
    <cfRule type="cellIs" dxfId="14754" priority="4126" operator="lessThan">
      <formula>$C$4</formula>
    </cfRule>
  </conditionalFormatting>
  <conditionalFormatting sqref="BI14">
    <cfRule type="cellIs" dxfId="14753" priority="4127" operator="lessThan">
      <formula>$C$4</formula>
    </cfRule>
  </conditionalFormatting>
  <conditionalFormatting sqref="BI14">
    <cfRule type="cellIs" dxfId="14752" priority="4128" operator="lessThan">
      <formula>$C$4</formula>
    </cfRule>
  </conditionalFormatting>
  <conditionalFormatting sqref="BI15">
    <cfRule type="cellIs" dxfId="14751" priority="4129" operator="lessThan">
      <formula>$C$4</formula>
    </cfRule>
  </conditionalFormatting>
  <conditionalFormatting sqref="BI15">
    <cfRule type="cellIs" dxfId="14750" priority="4130" operator="lessThan">
      <formula>$C$4</formula>
    </cfRule>
  </conditionalFormatting>
  <conditionalFormatting sqref="BI16">
    <cfRule type="cellIs" dxfId="14749" priority="4131" operator="lessThan">
      <formula>$C$4</formula>
    </cfRule>
  </conditionalFormatting>
  <conditionalFormatting sqref="BI16">
    <cfRule type="cellIs" dxfId="14748" priority="4132" operator="lessThan">
      <formula>$C$4</formula>
    </cfRule>
  </conditionalFormatting>
  <conditionalFormatting sqref="BI17">
    <cfRule type="cellIs" dxfId="14747" priority="4133" operator="lessThan">
      <formula>$C$4</formula>
    </cfRule>
  </conditionalFormatting>
  <conditionalFormatting sqref="BI17">
    <cfRule type="cellIs" dxfId="14746" priority="4134" operator="lessThan">
      <formula>$C$4</formula>
    </cfRule>
  </conditionalFormatting>
  <conditionalFormatting sqref="BI18">
    <cfRule type="cellIs" dxfId="14745" priority="4135" operator="lessThan">
      <formula>$C$4</formula>
    </cfRule>
  </conditionalFormatting>
  <conditionalFormatting sqref="BI18">
    <cfRule type="cellIs" dxfId="14744" priority="4136" operator="lessThan">
      <formula>$C$4</formula>
    </cfRule>
  </conditionalFormatting>
  <conditionalFormatting sqref="BI19">
    <cfRule type="cellIs" dxfId="14743" priority="4137" operator="lessThan">
      <formula>$C$4</formula>
    </cfRule>
  </conditionalFormatting>
  <conditionalFormatting sqref="BI19">
    <cfRule type="cellIs" dxfId="14742" priority="4138" operator="lessThan">
      <formula>$C$4</formula>
    </cfRule>
  </conditionalFormatting>
  <conditionalFormatting sqref="BI20">
    <cfRule type="cellIs" dxfId="14741" priority="4139" operator="lessThan">
      <formula>$C$4</formula>
    </cfRule>
  </conditionalFormatting>
  <conditionalFormatting sqref="BI20">
    <cfRule type="cellIs" dxfId="14740" priority="4140" operator="lessThan">
      <formula>$C$4</formula>
    </cfRule>
  </conditionalFormatting>
  <conditionalFormatting sqref="BI21">
    <cfRule type="cellIs" dxfId="14739" priority="4141" operator="lessThan">
      <formula>$C$4</formula>
    </cfRule>
  </conditionalFormatting>
  <conditionalFormatting sqref="BI21">
    <cfRule type="cellIs" dxfId="14738" priority="4142" operator="lessThan">
      <formula>$C$4</formula>
    </cfRule>
  </conditionalFormatting>
  <conditionalFormatting sqref="BI22">
    <cfRule type="cellIs" dxfId="14737" priority="4143" operator="lessThan">
      <formula>$C$4</formula>
    </cfRule>
  </conditionalFormatting>
  <conditionalFormatting sqref="BI22">
    <cfRule type="cellIs" dxfId="14736" priority="4144" operator="lessThan">
      <formula>$C$4</formula>
    </cfRule>
  </conditionalFormatting>
  <conditionalFormatting sqref="BI23">
    <cfRule type="cellIs" dxfId="14735" priority="4145" operator="lessThan">
      <formula>$C$4</formula>
    </cfRule>
  </conditionalFormatting>
  <conditionalFormatting sqref="BI23">
    <cfRule type="cellIs" dxfId="14734" priority="4146" operator="lessThan">
      <formula>$C$4</formula>
    </cfRule>
  </conditionalFormatting>
  <conditionalFormatting sqref="BI24">
    <cfRule type="cellIs" dxfId="14733" priority="4147" operator="lessThan">
      <formula>$C$4</formula>
    </cfRule>
  </conditionalFormatting>
  <conditionalFormatting sqref="BI24">
    <cfRule type="cellIs" dxfId="14732" priority="4148" operator="lessThan">
      <formula>$C$4</formula>
    </cfRule>
  </conditionalFormatting>
  <conditionalFormatting sqref="BI25">
    <cfRule type="cellIs" dxfId="14731" priority="4149" operator="lessThan">
      <formula>$C$4</formula>
    </cfRule>
  </conditionalFormatting>
  <conditionalFormatting sqref="BI25">
    <cfRule type="cellIs" dxfId="14730" priority="4150" operator="lessThan">
      <formula>$C$4</formula>
    </cfRule>
  </conditionalFormatting>
  <conditionalFormatting sqref="BI26">
    <cfRule type="cellIs" dxfId="14729" priority="4151" operator="lessThan">
      <formula>$C$4</formula>
    </cfRule>
  </conditionalFormatting>
  <conditionalFormatting sqref="BI26">
    <cfRule type="cellIs" dxfId="14728" priority="4152" operator="lessThan">
      <formula>$C$4</formula>
    </cfRule>
  </conditionalFormatting>
  <conditionalFormatting sqref="BI27">
    <cfRule type="cellIs" dxfId="14727" priority="4153" operator="lessThan">
      <formula>$C$4</formula>
    </cfRule>
  </conditionalFormatting>
  <conditionalFormatting sqref="BI27">
    <cfRule type="cellIs" dxfId="14726" priority="4154" operator="lessThan">
      <formula>$C$4</formula>
    </cfRule>
  </conditionalFormatting>
  <conditionalFormatting sqref="BI28">
    <cfRule type="cellIs" dxfId="14725" priority="4155" operator="lessThan">
      <formula>$C$4</formula>
    </cfRule>
  </conditionalFormatting>
  <conditionalFormatting sqref="BI28">
    <cfRule type="cellIs" dxfId="14724" priority="4156" operator="lessThan">
      <formula>$C$4</formula>
    </cfRule>
  </conditionalFormatting>
  <conditionalFormatting sqref="BI29">
    <cfRule type="cellIs" dxfId="14723" priority="4157" operator="lessThan">
      <formula>$C$4</formula>
    </cfRule>
  </conditionalFormatting>
  <conditionalFormatting sqref="BI29">
    <cfRule type="cellIs" dxfId="14722" priority="4158" operator="lessThan">
      <formula>$C$4</formula>
    </cfRule>
  </conditionalFormatting>
  <conditionalFormatting sqref="BI30">
    <cfRule type="cellIs" dxfId="14721" priority="4159" operator="lessThan">
      <formula>$C$4</formula>
    </cfRule>
  </conditionalFormatting>
  <conditionalFormatting sqref="BI30">
    <cfRule type="cellIs" dxfId="14720" priority="4160" operator="lessThan">
      <formula>$C$4</formula>
    </cfRule>
  </conditionalFormatting>
  <conditionalFormatting sqref="BI31">
    <cfRule type="cellIs" dxfId="14719" priority="4161" operator="lessThan">
      <formula>$C$4</formula>
    </cfRule>
  </conditionalFormatting>
  <conditionalFormatting sqref="BI31">
    <cfRule type="cellIs" dxfId="14718" priority="4162" operator="lessThan">
      <formula>$C$4</formula>
    </cfRule>
  </conditionalFormatting>
  <conditionalFormatting sqref="BI32">
    <cfRule type="cellIs" dxfId="14717" priority="4163" operator="lessThan">
      <formula>$C$4</formula>
    </cfRule>
  </conditionalFormatting>
  <conditionalFormatting sqref="BI32">
    <cfRule type="cellIs" dxfId="14716" priority="4164" operator="lessThan">
      <formula>$C$4</formula>
    </cfRule>
  </conditionalFormatting>
  <conditionalFormatting sqref="BI33">
    <cfRule type="cellIs" dxfId="14715" priority="4165" operator="lessThan">
      <formula>$C$4</formula>
    </cfRule>
  </conditionalFormatting>
  <conditionalFormatting sqref="BI33">
    <cfRule type="cellIs" dxfId="14714" priority="4166" operator="lessThan">
      <formula>$C$4</formula>
    </cfRule>
  </conditionalFormatting>
  <conditionalFormatting sqref="BI34">
    <cfRule type="cellIs" dxfId="14713" priority="4167" operator="lessThan">
      <formula>$C$4</formula>
    </cfRule>
  </conditionalFormatting>
  <conditionalFormatting sqref="BI34">
    <cfRule type="cellIs" dxfId="14712" priority="4168" operator="lessThan">
      <formula>$C$4</formula>
    </cfRule>
  </conditionalFormatting>
  <conditionalFormatting sqref="BI35">
    <cfRule type="cellIs" dxfId="14711" priority="4169" operator="lessThan">
      <formula>$C$4</formula>
    </cfRule>
  </conditionalFormatting>
  <conditionalFormatting sqref="BI35">
    <cfRule type="cellIs" dxfId="14710" priority="4170" operator="lessThan">
      <formula>$C$4</formula>
    </cfRule>
  </conditionalFormatting>
  <conditionalFormatting sqref="BI36">
    <cfRule type="cellIs" dxfId="14709" priority="4171" operator="lessThan">
      <formula>$C$4</formula>
    </cfRule>
  </conditionalFormatting>
  <conditionalFormatting sqref="BI36">
    <cfRule type="cellIs" dxfId="14708" priority="4172" operator="lessThan">
      <formula>$C$4</formula>
    </cfRule>
  </conditionalFormatting>
  <conditionalFormatting sqref="BI37">
    <cfRule type="cellIs" dxfId="14707" priority="4173" operator="lessThan">
      <formula>$C$4</formula>
    </cfRule>
  </conditionalFormatting>
  <conditionalFormatting sqref="BI37">
    <cfRule type="cellIs" dxfId="14706" priority="4174" operator="lessThan">
      <formula>$C$4</formula>
    </cfRule>
  </conditionalFormatting>
  <conditionalFormatting sqref="BI38">
    <cfRule type="cellIs" dxfId="14705" priority="4175" operator="lessThan">
      <formula>$C$4</formula>
    </cfRule>
  </conditionalFormatting>
  <conditionalFormatting sqref="BI38">
    <cfRule type="cellIs" dxfId="14704" priority="4176" operator="lessThan">
      <formula>$C$4</formula>
    </cfRule>
  </conditionalFormatting>
  <conditionalFormatting sqref="BI39">
    <cfRule type="cellIs" dxfId="14703" priority="4177" operator="lessThan">
      <formula>$C$4</formula>
    </cfRule>
  </conditionalFormatting>
  <conditionalFormatting sqref="BI39">
    <cfRule type="cellIs" dxfId="14702" priority="4178" operator="lessThan">
      <formula>$C$4</formula>
    </cfRule>
  </conditionalFormatting>
  <conditionalFormatting sqref="BI40">
    <cfRule type="cellIs" dxfId="14701" priority="4179" operator="lessThan">
      <formula>$C$4</formula>
    </cfRule>
  </conditionalFormatting>
  <conditionalFormatting sqref="BI40">
    <cfRule type="cellIs" dxfId="14700" priority="4180" operator="lessThan">
      <formula>$C$4</formula>
    </cfRule>
  </conditionalFormatting>
  <conditionalFormatting sqref="BI41">
    <cfRule type="cellIs" dxfId="14699" priority="4181" operator="lessThan">
      <formula>$C$4</formula>
    </cfRule>
  </conditionalFormatting>
  <conditionalFormatting sqref="BI41">
    <cfRule type="cellIs" dxfId="14698" priority="4182" operator="lessThan">
      <formula>$C$4</formula>
    </cfRule>
  </conditionalFormatting>
  <conditionalFormatting sqref="BI42">
    <cfRule type="cellIs" dxfId="14697" priority="4183" operator="lessThan">
      <formula>$C$4</formula>
    </cfRule>
  </conditionalFormatting>
  <conditionalFormatting sqref="BI42">
    <cfRule type="cellIs" dxfId="14696" priority="4184" operator="lessThan">
      <formula>$C$4</formula>
    </cfRule>
  </conditionalFormatting>
  <conditionalFormatting sqref="BI43">
    <cfRule type="cellIs" dxfId="14695" priority="4185" operator="lessThan">
      <formula>$C$4</formula>
    </cfRule>
  </conditionalFormatting>
  <conditionalFormatting sqref="BI43">
    <cfRule type="cellIs" dxfId="14694" priority="4186" operator="lessThan">
      <formula>$C$4</formula>
    </cfRule>
  </conditionalFormatting>
  <conditionalFormatting sqref="BI44">
    <cfRule type="cellIs" dxfId="14693" priority="4187" operator="lessThan">
      <formula>$C$4</formula>
    </cfRule>
  </conditionalFormatting>
  <conditionalFormatting sqref="BI44">
    <cfRule type="cellIs" dxfId="14692" priority="4188" operator="lessThan">
      <formula>$C$4</formula>
    </cfRule>
  </conditionalFormatting>
  <conditionalFormatting sqref="BI45">
    <cfRule type="cellIs" dxfId="14691" priority="4189" operator="lessThan">
      <formula>$C$4</formula>
    </cfRule>
  </conditionalFormatting>
  <conditionalFormatting sqref="BI45">
    <cfRule type="cellIs" dxfId="14690" priority="4190" operator="lessThan">
      <formula>$C$4</formula>
    </cfRule>
  </conditionalFormatting>
  <conditionalFormatting sqref="BI46">
    <cfRule type="cellIs" dxfId="14689" priority="4191" operator="lessThan">
      <formula>$C$4</formula>
    </cfRule>
  </conditionalFormatting>
  <conditionalFormatting sqref="BI46">
    <cfRule type="cellIs" dxfId="14688" priority="4192" operator="lessThan">
      <formula>$C$4</formula>
    </cfRule>
  </conditionalFormatting>
  <conditionalFormatting sqref="BI47">
    <cfRule type="cellIs" dxfId="14687" priority="4193" operator="lessThan">
      <formula>$C$4</formula>
    </cfRule>
  </conditionalFormatting>
  <conditionalFormatting sqref="BI47">
    <cfRule type="cellIs" dxfId="14686" priority="4194" operator="lessThan">
      <formula>$C$4</formula>
    </cfRule>
  </conditionalFormatting>
  <conditionalFormatting sqref="BI48">
    <cfRule type="cellIs" dxfId="14685" priority="4195" operator="lessThan">
      <formula>$C$4</formula>
    </cfRule>
  </conditionalFormatting>
  <conditionalFormatting sqref="BI48">
    <cfRule type="cellIs" dxfId="14684" priority="4196" operator="lessThan">
      <formula>$C$4</formula>
    </cfRule>
  </conditionalFormatting>
  <conditionalFormatting sqref="BI49">
    <cfRule type="cellIs" dxfId="14683" priority="4197" operator="lessThan">
      <formula>$C$4</formula>
    </cfRule>
  </conditionalFormatting>
  <conditionalFormatting sqref="BI49">
    <cfRule type="cellIs" dxfId="14682" priority="4198" operator="lessThan">
      <formula>$C$4</formula>
    </cfRule>
  </conditionalFormatting>
  <conditionalFormatting sqref="BI50">
    <cfRule type="cellIs" dxfId="14681" priority="4199" operator="lessThan">
      <formula>$C$4</formula>
    </cfRule>
  </conditionalFormatting>
  <conditionalFormatting sqref="BI50">
    <cfRule type="cellIs" dxfId="14680" priority="4200" operator="lessThan">
      <formula>$C$4</formula>
    </cfRule>
  </conditionalFormatting>
  <conditionalFormatting sqref="BI51">
    <cfRule type="cellIs" dxfId="14679" priority="4201" operator="lessThan">
      <formula>$C$4</formula>
    </cfRule>
  </conditionalFormatting>
  <conditionalFormatting sqref="BI51">
    <cfRule type="cellIs" dxfId="14678" priority="4202" operator="lessThan">
      <formula>$C$4</formula>
    </cfRule>
  </conditionalFormatting>
  <conditionalFormatting sqref="BI52">
    <cfRule type="cellIs" dxfId="14677" priority="4203" operator="lessThan">
      <formula>$C$4</formula>
    </cfRule>
  </conditionalFormatting>
  <conditionalFormatting sqref="BI52">
    <cfRule type="cellIs" dxfId="14676" priority="4204" operator="lessThan">
      <formula>$C$4</formula>
    </cfRule>
  </conditionalFormatting>
  <conditionalFormatting sqref="BI53">
    <cfRule type="cellIs" dxfId="14675" priority="4205" operator="lessThan">
      <formula>$C$4</formula>
    </cfRule>
  </conditionalFormatting>
  <conditionalFormatting sqref="BI53">
    <cfRule type="cellIs" dxfId="14674" priority="4206" operator="lessThan">
      <formula>$C$4</formula>
    </cfRule>
  </conditionalFormatting>
  <conditionalFormatting sqref="BI54">
    <cfRule type="cellIs" dxfId="14673" priority="4207" operator="lessThan">
      <formula>$C$4</formula>
    </cfRule>
  </conditionalFormatting>
  <conditionalFormatting sqref="BI54">
    <cfRule type="cellIs" dxfId="14672" priority="4208" operator="lessThan">
      <formula>$C$4</formula>
    </cfRule>
  </conditionalFormatting>
  <conditionalFormatting sqref="BI55">
    <cfRule type="cellIs" dxfId="14671" priority="4209" operator="lessThan">
      <formula>$C$4</formula>
    </cfRule>
  </conditionalFormatting>
  <conditionalFormatting sqref="BI55">
    <cfRule type="cellIs" dxfId="14670" priority="4210" operator="lessThan">
      <formula>$C$4</formula>
    </cfRule>
  </conditionalFormatting>
  <conditionalFormatting sqref="BI56">
    <cfRule type="cellIs" dxfId="14669" priority="4211" operator="lessThan">
      <formula>$C$4</formula>
    </cfRule>
  </conditionalFormatting>
  <conditionalFormatting sqref="BI56">
    <cfRule type="cellIs" dxfId="14668" priority="4212" operator="lessThan">
      <formula>$C$4</formula>
    </cfRule>
  </conditionalFormatting>
  <conditionalFormatting sqref="BI57">
    <cfRule type="cellIs" dxfId="14667" priority="4213" operator="lessThan">
      <formula>$C$4</formula>
    </cfRule>
  </conditionalFormatting>
  <conditionalFormatting sqref="BI57">
    <cfRule type="cellIs" dxfId="14666" priority="4214" operator="lessThan">
      <formula>$C$4</formula>
    </cfRule>
  </conditionalFormatting>
  <conditionalFormatting sqref="BI58">
    <cfRule type="cellIs" dxfId="14665" priority="4215" operator="lessThan">
      <formula>$C$4</formula>
    </cfRule>
  </conditionalFormatting>
  <conditionalFormatting sqref="BI58">
    <cfRule type="cellIs" dxfId="14664" priority="4216" operator="lessThan">
      <formula>$C$4</formula>
    </cfRule>
  </conditionalFormatting>
  <conditionalFormatting sqref="BI59">
    <cfRule type="cellIs" dxfId="14663" priority="4217" operator="lessThan">
      <formula>$C$4</formula>
    </cfRule>
  </conditionalFormatting>
  <conditionalFormatting sqref="BI59">
    <cfRule type="cellIs" dxfId="14662" priority="4218" operator="lessThan">
      <formula>$C$4</formula>
    </cfRule>
  </conditionalFormatting>
  <conditionalFormatting sqref="BI60">
    <cfRule type="cellIs" dxfId="14661" priority="4219" operator="lessThan">
      <formula>$C$4</formula>
    </cfRule>
  </conditionalFormatting>
  <conditionalFormatting sqref="BI60">
    <cfRule type="cellIs" dxfId="14660" priority="4220" operator="lessThan">
      <formula>$C$4</formula>
    </cfRule>
  </conditionalFormatting>
  <conditionalFormatting sqref="BJ11">
    <cfRule type="cellIs" dxfId="14659" priority="4221" operator="lessThan">
      <formula>$C$4</formula>
    </cfRule>
  </conditionalFormatting>
  <conditionalFormatting sqref="BJ11">
    <cfRule type="cellIs" dxfId="14658" priority="4222" operator="lessThan">
      <formula>$C$4</formula>
    </cfRule>
  </conditionalFormatting>
  <conditionalFormatting sqref="BJ12">
    <cfRule type="cellIs" dxfId="14657" priority="4223" operator="lessThan">
      <formula>$C$4</formula>
    </cfRule>
  </conditionalFormatting>
  <conditionalFormatting sqref="BJ12">
    <cfRule type="cellIs" dxfId="14656" priority="4224" operator="lessThan">
      <formula>$C$4</formula>
    </cfRule>
  </conditionalFormatting>
  <conditionalFormatting sqref="BJ13">
    <cfRule type="cellIs" dxfId="14655" priority="4225" operator="lessThan">
      <formula>$C$4</formula>
    </cfRule>
  </conditionalFormatting>
  <conditionalFormatting sqref="BJ13">
    <cfRule type="cellIs" dxfId="14654" priority="4226" operator="lessThan">
      <formula>$C$4</formula>
    </cfRule>
  </conditionalFormatting>
  <conditionalFormatting sqref="BJ14">
    <cfRule type="cellIs" dxfId="14653" priority="4227" operator="lessThan">
      <formula>$C$4</formula>
    </cfRule>
  </conditionalFormatting>
  <conditionalFormatting sqref="BJ14">
    <cfRule type="cellIs" dxfId="14652" priority="4228" operator="lessThan">
      <formula>$C$4</formula>
    </cfRule>
  </conditionalFormatting>
  <conditionalFormatting sqref="BJ15">
    <cfRule type="cellIs" dxfId="14651" priority="4229" operator="lessThan">
      <formula>$C$4</formula>
    </cfRule>
  </conditionalFormatting>
  <conditionalFormatting sqref="BJ15">
    <cfRule type="cellIs" dxfId="14650" priority="4230" operator="lessThan">
      <formula>$C$4</formula>
    </cfRule>
  </conditionalFormatting>
  <conditionalFormatting sqref="BJ16">
    <cfRule type="cellIs" dxfId="14649" priority="4231" operator="lessThan">
      <formula>$C$4</formula>
    </cfRule>
  </conditionalFormatting>
  <conditionalFormatting sqref="BJ16">
    <cfRule type="cellIs" dxfId="14648" priority="4232" operator="lessThan">
      <formula>$C$4</formula>
    </cfRule>
  </conditionalFormatting>
  <conditionalFormatting sqref="BJ17">
    <cfRule type="cellIs" dxfId="14647" priority="4233" operator="lessThan">
      <formula>$C$4</formula>
    </cfRule>
  </conditionalFormatting>
  <conditionalFormatting sqref="BJ17">
    <cfRule type="cellIs" dxfId="14646" priority="4234" operator="lessThan">
      <formula>$C$4</formula>
    </cfRule>
  </conditionalFormatting>
  <conditionalFormatting sqref="BJ18">
    <cfRule type="cellIs" dxfId="14645" priority="4235" operator="lessThan">
      <formula>$C$4</formula>
    </cfRule>
  </conditionalFormatting>
  <conditionalFormatting sqref="BJ18">
    <cfRule type="cellIs" dxfId="14644" priority="4236" operator="lessThan">
      <formula>$C$4</formula>
    </cfRule>
  </conditionalFormatting>
  <conditionalFormatting sqref="BJ19">
    <cfRule type="cellIs" dxfId="14643" priority="4237" operator="lessThan">
      <formula>$C$4</formula>
    </cfRule>
  </conditionalFormatting>
  <conditionalFormatting sqref="BJ19">
    <cfRule type="cellIs" dxfId="14642" priority="4238" operator="lessThan">
      <formula>$C$4</formula>
    </cfRule>
  </conditionalFormatting>
  <conditionalFormatting sqref="BJ20">
    <cfRule type="cellIs" dxfId="14641" priority="4239" operator="lessThan">
      <formula>$C$4</formula>
    </cfRule>
  </conditionalFormatting>
  <conditionalFormatting sqref="BJ20">
    <cfRule type="cellIs" dxfId="14640" priority="4240" operator="lessThan">
      <formula>$C$4</formula>
    </cfRule>
  </conditionalFormatting>
  <conditionalFormatting sqref="BJ21">
    <cfRule type="cellIs" dxfId="14639" priority="4241" operator="lessThan">
      <formula>$C$4</formula>
    </cfRule>
  </conditionalFormatting>
  <conditionalFormatting sqref="BJ21">
    <cfRule type="cellIs" dxfId="14638" priority="4242" operator="lessThan">
      <formula>$C$4</formula>
    </cfRule>
  </conditionalFormatting>
  <conditionalFormatting sqref="BJ22">
    <cfRule type="cellIs" dxfId="14637" priority="4243" operator="lessThan">
      <formula>$C$4</formula>
    </cfRule>
  </conditionalFormatting>
  <conditionalFormatting sqref="BJ22">
    <cfRule type="cellIs" dxfId="14636" priority="4244" operator="lessThan">
      <formula>$C$4</formula>
    </cfRule>
  </conditionalFormatting>
  <conditionalFormatting sqref="BJ23">
    <cfRule type="cellIs" dxfId="14635" priority="4245" operator="lessThan">
      <formula>$C$4</formula>
    </cfRule>
  </conditionalFormatting>
  <conditionalFormatting sqref="BJ23">
    <cfRule type="cellIs" dxfId="14634" priority="4246" operator="lessThan">
      <formula>$C$4</formula>
    </cfRule>
  </conditionalFormatting>
  <conditionalFormatting sqref="BJ24">
    <cfRule type="cellIs" dxfId="14633" priority="4247" operator="lessThan">
      <formula>$C$4</formula>
    </cfRule>
  </conditionalFormatting>
  <conditionalFormatting sqref="BJ24">
    <cfRule type="cellIs" dxfId="14632" priority="4248" operator="lessThan">
      <formula>$C$4</formula>
    </cfRule>
  </conditionalFormatting>
  <conditionalFormatting sqref="BJ25">
    <cfRule type="cellIs" dxfId="14631" priority="4249" operator="lessThan">
      <formula>$C$4</formula>
    </cfRule>
  </conditionalFormatting>
  <conditionalFormatting sqref="BJ25">
    <cfRule type="cellIs" dxfId="14630" priority="4250" operator="lessThan">
      <formula>$C$4</formula>
    </cfRule>
  </conditionalFormatting>
  <conditionalFormatting sqref="BJ26">
    <cfRule type="cellIs" dxfId="14629" priority="4251" operator="lessThan">
      <formula>$C$4</formula>
    </cfRule>
  </conditionalFormatting>
  <conditionalFormatting sqref="BJ26">
    <cfRule type="cellIs" dxfId="14628" priority="4252" operator="lessThan">
      <formula>$C$4</formula>
    </cfRule>
  </conditionalFormatting>
  <conditionalFormatting sqref="BJ27">
    <cfRule type="cellIs" dxfId="14627" priority="4253" operator="lessThan">
      <formula>$C$4</formula>
    </cfRule>
  </conditionalFormatting>
  <conditionalFormatting sqref="BJ27">
    <cfRule type="cellIs" dxfId="14626" priority="4254" operator="lessThan">
      <formula>$C$4</formula>
    </cfRule>
  </conditionalFormatting>
  <conditionalFormatting sqref="BJ28">
    <cfRule type="cellIs" dxfId="14625" priority="4255" operator="lessThan">
      <formula>$C$4</formula>
    </cfRule>
  </conditionalFormatting>
  <conditionalFormatting sqref="BJ28">
    <cfRule type="cellIs" dxfId="14624" priority="4256" operator="lessThan">
      <formula>$C$4</formula>
    </cfRule>
  </conditionalFormatting>
  <conditionalFormatting sqref="BJ29">
    <cfRule type="cellIs" dxfId="14623" priority="4257" operator="lessThan">
      <formula>$C$4</formula>
    </cfRule>
  </conditionalFormatting>
  <conditionalFormatting sqref="BJ29">
    <cfRule type="cellIs" dxfId="14622" priority="4258" operator="lessThan">
      <formula>$C$4</formula>
    </cfRule>
  </conditionalFormatting>
  <conditionalFormatting sqref="BJ30">
    <cfRule type="cellIs" dxfId="14621" priority="4259" operator="lessThan">
      <formula>$C$4</formula>
    </cfRule>
  </conditionalFormatting>
  <conditionalFormatting sqref="BJ30">
    <cfRule type="cellIs" dxfId="14620" priority="4260" operator="lessThan">
      <formula>$C$4</formula>
    </cfRule>
  </conditionalFormatting>
  <conditionalFormatting sqref="BJ31">
    <cfRule type="cellIs" dxfId="14619" priority="4261" operator="lessThan">
      <formula>$C$4</formula>
    </cfRule>
  </conditionalFormatting>
  <conditionalFormatting sqref="BJ31">
    <cfRule type="cellIs" dxfId="14618" priority="4262" operator="lessThan">
      <formula>$C$4</formula>
    </cfRule>
  </conditionalFormatting>
  <conditionalFormatting sqref="BJ32">
    <cfRule type="cellIs" dxfId="14617" priority="4263" operator="lessThan">
      <formula>$C$4</formula>
    </cfRule>
  </conditionalFormatting>
  <conditionalFormatting sqref="BJ32">
    <cfRule type="cellIs" dxfId="14616" priority="4264" operator="lessThan">
      <formula>$C$4</formula>
    </cfRule>
  </conditionalFormatting>
  <conditionalFormatting sqref="BJ33">
    <cfRule type="cellIs" dxfId="14615" priority="4265" operator="lessThan">
      <formula>$C$4</formula>
    </cfRule>
  </conditionalFormatting>
  <conditionalFormatting sqref="BJ33">
    <cfRule type="cellIs" dxfId="14614" priority="4266" operator="lessThan">
      <formula>$C$4</formula>
    </cfRule>
  </conditionalFormatting>
  <conditionalFormatting sqref="BJ34">
    <cfRule type="cellIs" dxfId="14613" priority="4267" operator="lessThan">
      <formula>$C$4</formula>
    </cfRule>
  </conditionalFormatting>
  <conditionalFormatting sqref="BJ34">
    <cfRule type="cellIs" dxfId="14612" priority="4268" operator="lessThan">
      <formula>$C$4</formula>
    </cfRule>
  </conditionalFormatting>
  <conditionalFormatting sqref="BJ35">
    <cfRule type="cellIs" dxfId="14611" priority="4269" operator="lessThan">
      <formula>$C$4</formula>
    </cfRule>
  </conditionalFormatting>
  <conditionalFormatting sqref="BJ35">
    <cfRule type="cellIs" dxfId="14610" priority="4270" operator="lessThan">
      <formula>$C$4</formula>
    </cfRule>
  </conditionalFormatting>
  <conditionalFormatting sqref="BJ36">
    <cfRule type="cellIs" dxfId="14609" priority="4271" operator="lessThan">
      <formula>$C$4</formula>
    </cfRule>
  </conditionalFormatting>
  <conditionalFormatting sqref="BJ36">
    <cfRule type="cellIs" dxfId="14608" priority="4272" operator="lessThan">
      <formula>$C$4</formula>
    </cfRule>
  </conditionalFormatting>
  <conditionalFormatting sqref="BJ37">
    <cfRule type="cellIs" dxfId="14607" priority="4273" operator="lessThan">
      <formula>$C$4</formula>
    </cfRule>
  </conditionalFormatting>
  <conditionalFormatting sqref="BJ37">
    <cfRule type="cellIs" dxfId="14606" priority="4274" operator="lessThan">
      <formula>$C$4</formula>
    </cfRule>
  </conditionalFormatting>
  <conditionalFormatting sqref="BJ38">
    <cfRule type="cellIs" dxfId="14605" priority="4275" operator="lessThan">
      <formula>$C$4</formula>
    </cfRule>
  </conditionalFormatting>
  <conditionalFormatting sqref="BJ38">
    <cfRule type="cellIs" dxfId="14604" priority="4276" operator="lessThan">
      <formula>$C$4</formula>
    </cfRule>
  </conditionalFormatting>
  <conditionalFormatting sqref="BJ39">
    <cfRule type="cellIs" dxfId="14603" priority="4277" operator="lessThan">
      <formula>$C$4</formula>
    </cfRule>
  </conditionalFormatting>
  <conditionalFormatting sqref="BJ39">
    <cfRule type="cellIs" dxfId="14602" priority="4278" operator="lessThan">
      <formula>$C$4</formula>
    </cfRule>
  </conditionalFormatting>
  <conditionalFormatting sqref="BJ40">
    <cfRule type="cellIs" dxfId="14601" priority="4279" operator="lessThan">
      <formula>$C$4</formula>
    </cfRule>
  </conditionalFormatting>
  <conditionalFormatting sqref="BJ40">
    <cfRule type="cellIs" dxfId="14600" priority="4280" operator="lessThan">
      <formula>$C$4</formula>
    </cfRule>
  </conditionalFormatting>
  <conditionalFormatting sqref="BJ41">
    <cfRule type="cellIs" dxfId="14599" priority="4281" operator="lessThan">
      <formula>$C$4</formula>
    </cfRule>
  </conditionalFormatting>
  <conditionalFormatting sqref="BJ41">
    <cfRule type="cellIs" dxfId="14598" priority="4282" operator="lessThan">
      <formula>$C$4</formula>
    </cfRule>
  </conditionalFormatting>
  <conditionalFormatting sqref="BJ42">
    <cfRule type="cellIs" dxfId="14597" priority="4283" operator="lessThan">
      <formula>$C$4</formula>
    </cfRule>
  </conditionalFormatting>
  <conditionalFormatting sqref="BJ42">
    <cfRule type="cellIs" dxfId="14596" priority="4284" operator="lessThan">
      <formula>$C$4</formula>
    </cfRule>
  </conditionalFormatting>
  <conditionalFormatting sqref="BJ43">
    <cfRule type="cellIs" dxfId="14595" priority="4285" operator="lessThan">
      <formula>$C$4</formula>
    </cfRule>
  </conditionalFormatting>
  <conditionalFormatting sqref="BJ43">
    <cfRule type="cellIs" dxfId="14594" priority="4286" operator="lessThan">
      <formula>$C$4</formula>
    </cfRule>
  </conditionalFormatting>
  <conditionalFormatting sqref="BJ44">
    <cfRule type="cellIs" dxfId="14593" priority="4287" operator="lessThan">
      <formula>$C$4</formula>
    </cfRule>
  </conditionalFormatting>
  <conditionalFormatting sqref="BJ44">
    <cfRule type="cellIs" dxfId="14592" priority="4288" operator="lessThan">
      <formula>$C$4</formula>
    </cfRule>
  </conditionalFormatting>
  <conditionalFormatting sqref="BJ45">
    <cfRule type="cellIs" dxfId="14591" priority="4289" operator="lessThan">
      <formula>$C$4</formula>
    </cfRule>
  </conditionalFormatting>
  <conditionalFormatting sqref="BJ45">
    <cfRule type="cellIs" dxfId="14590" priority="4290" operator="lessThan">
      <formula>$C$4</formula>
    </cfRule>
  </conditionalFormatting>
  <conditionalFormatting sqref="BJ46">
    <cfRule type="cellIs" dxfId="14589" priority="4291" operator="lessThan">
      <formula>$C$4</formula>
    </cfRule>
  </conditionalFormatting>
  <conditionalFormatting sqref="BJ46">
    <cfRule type="cellIs" dxfId="14588" priority="4292" operator="lessThan">
      <formula>$C$4</formula>
    </cfRule>
  </conditionalFormatting>
  <conditionalFormatting sqref="BJ47">
    <cfRule type="cellIs" dxfId="14587" priority="4293" operator="lessThan">
      <formula>$C$4</formula>
    </cfRule>
  </conditionalFormatting>
  <conditionalFormatting sqref="BJ47">
    <cfRule type="cellIs" dxfId="14586" priority="4294" operator="lessThan">
      <formula>$C$4</formula>
    </cfRule>
  </conditionalFormatting>
  <conditionalFormatting sqref="BJ48">
    <cfRule type="cellIs" dxfId="14585" priority="4295" operator="lessThan">
      <formula>$C$4</formula>
    </cfRule>
  </conditionalFormatting>
  <conditionalFormatting sqref="BJ48">
    <cfRule type="cellIs" dxfId="14584" priority="4296" operator="lessThan">
      <formula>$C$4</formula>
    </cfRule>
  </conditionalFormatting>
  <conditionalFormatting sqref="BJ49">
    <cfRule type="cellIs" dxfId="14583" priority="4297" operator="lessThan">
      <formula>$C$4</formula>
    </cfRule>
  </conditionalFormatting>
  <conditionalFormatting sqref="BJ49">
    <cfRule type="cellIs" dxfId="14582" priority="4298" operator="lessThan">
      <formula>$C$4</formula>
    </cfRule>
  </conditionalFormatting>
  <conditionalFormatting sqref="BJ50">
    <cfRule type="cellIs" dxfId="14581" priority="4299" operator="lessThan">
      <formula>$C$4</formula>
    </cfRule>
  </conditionalFormatting>
  <conditionalFormatting sqref="BJ50">
    <cfRule type="cellIs" dxfId="14580" priority="4300" operator="lessThan">
      <formula>$C$4</formula>
    </cfRule>
  </conditionalFormatting>
  <conditionalFormatting sqref="BJ51">
    <cfRule type="cellIs" dxfId="14579" priority="4301" operator="lessThan">
      <formula>$C$4</formula>
    </cfRule>
  </conditionalFormatting>
  <conditionalFormatting sqref="BJ51">
    <cfRule type="cellIs" dxfId="14578" priority="4302" operator="lessThan">
      <formula>$C$4</formula>
    </cfRule>
  </conditionalFormatting>
  <conditionalFormatting sqref="BJ52">
    <cfRule type="cellIs" dxfId="14577" priority="4303" operator="lessThan">
      <formula>$C$4</formula>
    </cfRule>
  </conditionalFormatting>
  <conditionalFormatting sqref="BJ52">
    <cfRule type="cellIs" dxfId="14576" priority="4304" operator="lessThan">
      <formula>$C$4</formula>
    </cfRule>
  </conditionalFormatting>
  <conditionalFormatting sqref="BJ53">
    <cfRule type="cellIs" dxfId="14575" priority="4305" operator="lessThan">
      <formula>$C$4</formula>
    </cfRule>
  </conditionalFormatting>
  <conditionalFormatting sqref="BJ53">
    <cfRule type="cellIs" dxfId="14574" priority="4306" operator="lessThan">
      <formula>$C$4</formula>
    </cfRule>
  </conditionalFormatting>
  <conditionalFormatting sqref="BJ54">
    <cfRule type="cellIs" dxfId="14573" priority="4307" operator="lessThan">
      <formula>$C$4</formula>
    </cfRule>
  </conditionalFormatting>
  <conditionalFormatting sqref="BJ54">
    <cfRule type="cellIs" dxfId="14572" priority="4308" operator="lessThan">
      <formula>$C$4</formula>
    </cfRule>
  </conditionalFormatting>
  <conditionalFormatting sqref="BJ55">
    <cfRule type="cellIs" dxfId="14571" priority="4309" operator="lessThan">
      <formula>$C$4</formula>
    </cfRule>
  </conditionalFormatting>
  <conditionalFormatting sqref="BJ55">
    <cfRule type="cellIs" dxfId="14570" priority="4310" operator="lessThan">
      <formula>$C$4</formula>
    </cfRule>
  </conditionalFormatting>
  <conditionalFormatting sqref="BJ56">
    <cfRule type="cellIs" dxfId="14569" priority="4311" operator="lessThan">
      <formula>$C$4</formula>
    </cfRule>
  </conditionalFormatting>
  <conditionalFormatting sqref="BJ56">
    <cfRule type="cellIs" dxfId="14568" priority="4312" operator="lessThan">
      <formula>$C$4</formula>
    </cfRule>
  </conditionalFormatting>
  <conditionalFormatting sqref="BJ57">
    <cfRule type="cellIs" dxfId="14567" priority="4313" operator="lessThan">
      <formula>$C$4</formula>
    </cfRule>
  </conditionalFormatting>
  <conditionalFormatting sqref="BJ57">
    <cfRule type="cellIs" dxfId="14566" priority="4314" operator="lessThan">
      <formula>$C$4</formula>
    </cfRule>
  </conditionalFormatting>
  <conditionalFormatting sqref="BJ58">
    <cfRule type="cellIs" dxfId="14565" priority="4315" operator="lessThan">
      <formula>$C$4</formula>
    </cfRule>
  </conditionalFormatting>
  <conditionalFormatting sqref="BJ58">
    <cfRule type="cellIs" dxfId="14564" priority="4316" operator="lessThan">
      <formula>$C$4</formula>
    </cfRule>
  </conditionalFormatting>
  <conditionalFormatting sqref="BJ59">
    <cfRule type="cellIs" dxfId="14563" priority="4317" operator="lessThan">
      <formula>$C$4</formula>
    </cfRule>
  </conditionalFormatting>
  <conditionalFormatting sqref="BJ59">
    <cfRule type="cellIs" dxfId="14562" priority="4318" operator="lessThan">
      <formula>$C$4</formula>
    </cfRule>
  </conditionalFormatting>
  <conditionalFormatting sqref="BJ60">
    <cfRule type="cellIs" dxfId="14561" priority="4319" operator="lessThan">
      <formula>$C$4</formula>
    </cfRule>
  </conditionalFormatting>
  <conditionalFormatting sqref="BJ60">
    <cfRule type="cellIs" dxfId="14560" priority="4320" operator="lessThan">
      <formula>$C$4</formula>
    </cfRule>
  </conditionalFormatting>
  <conditionalFormatting sqref="BK11">
    <cfRule type="cellIs" dxfId="14559" priority="4321" operator="lessThan">
      <formula>$C$4</formula>
    </cfRule>
  </conditionalFormatting>
  <conditionalFormatting sqref="BK11">
    <cfRule type="cellIs" dxfId="14558" priority="4322" operator="lessThan">
      <formula>$C$4</formula>
    </cfRule>
  </conditionalFormatting>
  <conditionalFormatting sqref="BK12">
    <cfRule type="cellIs" dxfId="14557" priority="4323" operator="lessThan">
      <formula>$C$4</formula>
    </cfRule>
  </conditionalFormatting>
  <conditionalFormatting sqref="BK12">
    <cfRule type="cellIs" dxfId="14556" priority="4324" operator="lessThan">
      <formula>$C$4</formula>
    </cfRule>
  </conditionalFormatting>
  <conditionalFormatting sqref="BK13">
    <cfRule type="cellIs" dxfId="14555" priority="4325" operator="lessThan">
      <formula>$C$4</formula>
    </cfRule>
  </conditionalFormatting>
  <conditionalFormatting sqref="BK13">
    <cfRule type="cellIs" dxfId="14554" priority="4326" operator="lessThan">
      <formula>$C$4</formula>
    </cfRule>
  </conditionalFormatting>
  <conditionalFormatting sqref="BK14">
    <cfRule type="cellIs" dxfId="14553" priority="4327" operator="lessThan">
      <formula>$C$4</formula>
    </cfRule>
  </conditionalFormatting>
  <conditionalFormatting sqref="BK14">
    <cfRule type="cellIs" dxfId="14552" priority="4328" operator="lessThan">
      <formula>$C$4</formula>
    </cfRule>
  </conditionalFormatting>
  <conditionalFormatting sqref="BK15">
    <cfRule type="cellIs" dxfId="14551" priority="4329" operator="lessThan">
      <formula>$C$4</formula>
    </cfRule>
  </conditionalFormatting>
  <conditionalFormatting sqref="BK15">
    <cfRule type="cellIs" dxfId="14550" priority="4330" operator="lessThan">
      <formula>$C$4</formula>
    </cfRule>
  </conditionalFormatting>
  <conditionalFormatting sqref="BK16">
    <cfRule type="cellIs" dxfId="14549" priority="4331" operator="lessThan">
      <formula>$C$4</formula>
    </cfRule>
  </conditionalFormatting>
  <conditionalFormatting sqref="BK16">
    <cfRule type="cellIs" dxfId="14548" priority="4332" operator="lessThan">
      <formula>$C$4</formula>
    </cfRule>
  </conditionalFormatting>
  <conditionalFormatting sqref="BK17">
    <cfRule type="cellIs" dxfId="14547" priority="4333" operator="lessThan">
      <formula>$C$4</formula>
    </cfRule>
  </conditionalFormatting>
  <conditionalFormatting sqref="BK17">
    <cfRule type="cellIs" dxfId="14546" priority="4334" operator="lessThan">
      <formula>$C$4</formula>
    </cfRule>
  </conditionalFormatting>
  <conditionalFormatting sqref="BK18">
    <cfRule type="cellIs" dxfId="14545" priority="4335" operator="lessThan">
      <formula>$C$4</formula>
    </cfRule>
  </conditionalFormatting>
  <conditionalFormatting sqref="BK18">
    <cfRule type="cellIs" dxfId="14544" priority="4336" operator="lessThan">
      <formula>$C$4</formula>
    </cfRule>
  </conditionalFormatting>
  <conditionalFormatting sqref="BK19">
    <cfRule type="cellIs" dxfId="14543" priority="4337" operator="lessThan">
      <formula>$C$4</formula>
    </cfRule>
  </conditionalFormatting>
  <conditionalFormatting sqref="BK19">
    <cfRule type="cellIs" dxfId="14542" priority="4338" operator="lessThan">
      <formula>$C$4</formula>
    </cfRule>
  </conditionalFormatting>
  <conditionalFormatting sqref="BK20">
    <cfRule type="cellIs" dxfId="14541" priority="4339" operator="lessThan">
      <formula>$C$4</formula>
    </cfRule>
  </conditionalFormatting>
  <conditionalFormatting sqref="BK20">
    <cfRule type="cellIs" dxfId="14540" priority="4340" operator="lessThan">
      <formula>$C$4</formula>
    </cfRule>
  </conditionalFormatting>
  <conditionalFormatting sqref="BK21">
    <cfRule type="cellIs" dxfId="14539" priority="4341" operator="lessThan">
      <formula>$C$4</formula>
    </cfRule>
  </conditionalFormatting>
  <conditionalFormatting sqref="BK21">
    <cfRule type="cellIs" dxfId="14538" priority="4342" operator="lessThan">
      <formula>$C$4</formula>
    </cfRule>
  </conditionalFormatting>
  <conditionalFormatting sqref="BK22">
    <cfRule type="cellIs" dxfId="14537" priority="4343" operator="lessThan">
      <formula>$C$4</formula>
    </cfRule>
  </conditionalFormatting>
  <conditionalFormatting sqref="BK22">
    <cfRule type="cellIs" dxfId="14536" priority="4344" operator="lessThan">
      <formula>$C$4</formula>
    </cfRule>
  </conditionalFormatting>
  <conditionalFormatting sqref="BK23">
    <cfRule type="cellIs" dxfId="14535" priority="4345" operator="lessThan">
      <formula>$C$4</formula>
    </cfRule>
  </conditionalFormatting>
  <conditionalFormatting sqref="BK23">
    <cfRule type="cellIs" dxfId="14534" priority="4346" operator="lessThan">
      <formula>$C$4</formula>
    </cfRule>
  </conditionalFormatting>
  <conditionalFormatting sqref="BK24">
    <cfRule type="cellIs" dxfId="14533" priority="4347" operator="lessThan">
      <formula>$C$4</formula>
    </cfRule>
  </conditionalFormatting>
  <conditionalFormatting sqref="BK24">
    <cfRule type="cellIs" dxfId="14532" priority="4348" operator="lessThan">
      <formula>$C$4</formula>
    </cfRule>
  </conditionalFormatting>
  <conditionalFormatting sqref="BK25">
    <cfRule type="cellIs" dxfId="14531" priority="4349" operator="lessThan">
      <formula>$C$4</formula>
    </cfRule>
  </conditionalFormatting>
  <conditionalFormatting sqref="BK25">
    <cfRule type="cellIs" dxfId="14530" priority="4350" operator="lessThan">
      <formula>$C$4</formula>
    </cfRule>
  </conditionalFormatting>
  <conditionalFormatting sqref="BK26">
    <cfRule type="cellIs" dxfId="14529" priority="4351" operator="lessThan">
      <formula>$C$4</formula>
    </cfRule>
  </conditionalFormatting>
  <conditionalFormatting sqref="BK26">
    <cfRule type="cellIs" dxfId="14528" priority="4352" operator="lessThan">
      <formula>$C$4</formula>
    </cfRule>
  </conditionalFormatting>
  <conditionalFormatting sqref="BK27">
    <cfRule type="cellIs" dxfId="14527" priority="4353" operator="lessThan">
      <formula>$C$4</formula>
    </cfRule>
  </conditionalFormatting>
  <conditionalFormatting sqref="BK27">
    <cfRule type="cellIs" dxfId="14526" priority="4354" operator="lessThan">
      <formula>$C$4</formula>
    </cfRule>
  </conditionalFormatting>
  <conditionalFormatting sqref="BK28">
    <cfRule type="cellIs" dxfId="14525" priority="4355" operator="lessThan">
      <formula>$C$4</formula>
    </cfRule>
  </conditionalFormatting>
  <conditionalFormatting sqref="BK28">
    <cfRule type="cellIs" dxfId="14524" priority="4356" operator="lessThan">
      <formula>$C$4</formula>
    </cfRule>
  </conditionalFormatting>
  <conditionalFormatting sqref="BK29">
    <cfRule type="cellIs" dxfId="14523" priority="4357" operator="lessThan">
      <formula>$C$4</formula>
    </cfRule>
  </conditionalFormatting>
  <conditionalFormatting sqref="BK29">
    <cfRule type="cellIs" dxfId="14522" priority="4358" operator="lessThan">
      <formula>$C$4</formula>
    </cfRule>
  </conditionalFormatting>
  <conditionalFormatting sqref="BK30">
    <cfRule type="cellIs" dxfId="14521" priority="4359" operator="lessThan">
      <formula>$C$4</formula>
    </cfRule>
  </conditionalFormatting>
  <conditionalFormatting sqref="BK30">
    <cfRule type="cellIs" dxfId="14520" priority="4360" operator="lessThan">
      <formula>$C$4</formula>
    </cfRule>
  </conditionalFormatting>
  <conditionalFormatting sqref="BK31">
    <cfRule type="cellIs" dxfId="14519" priority="4361" operator="lessThan">
      <formula>$C$4</formula>
    </cfRule>
  </conditionalFormatting>
  <conditionalFormatting sqref="BK31">
    <cfRule type="cellIs" dxfId="14518" priority="4362" operator="lessThan">
      <formula>$C$4</formula>
    </cfRule>
  </conditionalFormatting>
  <conditionalFormatting sqref="BK32">
    <cfRule type="cellIs" dxfId="14517" priority="4363" operator="lessThan">
      <formula>$C$4</formula>
    </cfRule>
  </conditionalFormatting>
  <conditionalFormatting sqref="BK32">
    <cfRule type="cellIs" dxfId="14516" priority="4364" operator="lessThan">
      <formula>$C$4</formula>
    </cfRule>
  </conditionalFormatting>
  <conditionalFormatting sqref="BK33">
    <cfRule type="cellIs" dxfId="14515" priority="4365" operator="lessThan">
      <formula>$C$4</formula>
    </cfRule>
  </conditionalFormatting>
  <conditionalFormatting sqref="BK33">
    <cfRule type="cellIs" dxfId="14514" priority="4366" operator="lessThan">
      <formula>$C$4</formula>
    </cfRule>
  </conditionalFormatting>
  <conditionalFormatting sqref="BK34">
    <cfRule type="cellIs" dxfId="14513" priority="4367" operator="lessThan">
      <formula>$C$4</formula>
    </cfRule>
  </conditionalFormatting>
  <conditionalFormatting sqref="BK34">
    <cfRule type="cellIs" dxfId="14512" priority="4368" operator="lessThan">
      <formula>$C$4</formula>
    </cfRule>
  </conditionalFormatting>
  <conditionalFormatting sqref="BK35">
    <cfRule type="cellIs" dxfId="14511" priority="4369" operator="lessThan">
      <formula>$C$4</formula>
    </cfRule>
  </conditionalFormatting>
  <conditionalFormatting sqref="BK35">
    <cfRule type="cellIs" dxfId="14510" priority="4370" operator="lessThan">
      <formula>$C$4</formula>
    </cfRule>
  </conditionalFormatting>
  <conditionalFormatting sqref="BK36">
    <cfRule type="cellIs" dxfId="14509" priority="4371" operator="lessThan">
      <formula>$C$4</formula>
    </cfRule>
  </conditionalFormatting>
  <conditionalFormatting sqref="BK36">
    <cfRule type="cellIs" dxfId="14508" priority="4372" operator="lessThan">
      <formula>$C$4</formula>
    </cfRule>
  </conditionalFormatting>
  <conditionalFormatting sqref="BK37">
    <cfRule type="cellIs" dxfId="14507" priority="4373" operator="lessThan">
      <formula>$C$4</formula>
    </cfRule>
  </conditionalFormatting>
  <conditionalFormatting sqref="BK37">
    <cfRule type="cellIs" dxfId="14506" priority="4374" operator="lessThan">
      <formula>$C$4</formula>
    </cfRule>
  </conditionalFormatting>
  <conditionalFormatting sqref="BK38">
    <cfRule type="cellIs" dxfId="14505" priority="4375" operator="lessThan">
      <formula>$C$4</formula>
    </cfRule>
  </conditionalFormatting>
  <conditionalFormatting sqref="BK38">
    <cfRule type="cellIs" dxfId="14504" priority="4376" operator="lessThan">
      <formula>$C$4</formula>
    </cfRule>
  </conditionalFormatting>
  <conditionalFormatting sqref="BK39">
    <cfRule type="cellIs" dxfId="14503" priority="4377" operator="lessThan">
      <formula>$C$4</formula>
    </cfRule>
  </conditionalFormatting>
  <conditionalFormatting sqref="BK39">
    <cfRule type="cellIs" dxfId="14502" priority="4378" operator="lessThan">
      <formula>$C$4</formula>
    </cfRule>
  </conditionalFormatting>
  <conditionalFormatting sqref="BK40">
    <cfRule type="cellIs" dxfId="14501" priority="4379" operator="lessThan">
      <formula>$C$4</formula>
    </cfRule>
  </conditionalFormatting>
  <conditionalFormatting sqref="BK40">
    <cfRule type="cellIs" dxfId="14500" priority="4380" operator="lessThan">
      <formula>$C$4</formula>
    </cfRule>
  </conditionalFormatting>
  <conditionalFormatting sqref="BK41">
    <cfRule type="cellIs" dxfId="14499" priority="4381" operator="lessThan">
      <formula>$C$4</formula>
    </cfRule>
  </conditionalFormatting>
  <conditionalFormatting sqref="BK41">
    <cfRule type="cellIs" dxfId="14498" priority="4382" operator="lessThan">
      <formula>$C$4</formula>
    </cfRule>
  </conditionalFormatting>
  <conditionalFormatting sqref="BK42">
    <cfRule type="cellIs" dxfId="14497" priority="4383" operator="lessThan">
      <formula>$C$4</formula>
    </cfRule>
  </conditionalFormatting>
  <conditionalFormatting sqref="BK42">
    <cfRule type="cellIs" dxfId="14496" priority="4384" operator="lessThan">
      <formula>$C$4</formula>
    </cfRule>
  </conditionalFormatting>
  <conditionalFormatting sqref="BK43">
    <cfRule type="cellIs" dxfId="14495" priority="4385" operator="lessThan">
      <formula>$C$4</formula>
    </cfRule>
  </conditionalFormatting>
  <conditionalFormatting sqref="BK43">
    <cfRule type="cellIs" dxfId="14494" priority="4386" operator="lessThan">
      <formula>$C$4</formula>
    </cfRule>
  </conditionalFormatting>
  <conditionalFormatting sqref="BK44">
    <cfRule type="cellIs" dxfId="14493" priority="4387" operator="lessThan">
      <formula>$C$4</formula>
    </cfRule>
  </conditionalFormatting>
  <conditionalFormatting sqref="BK44">
    <cfRule type="cellIs" dxfId="14492" priority="4388" operator="lessThan">
      <formula>$C$4</formula>
    </cfRule>
  </conditionalFormatting>
  <conditionalFormatting sqref="BK45">
    <cfRule type="cellIs" dxfId="14491" priority="4389" operator="lessThan">
      <formula>$C$4</formula>
    </cfRule>
  </conditionalFormatting>
  <conditionalFormatting sqref="BK45">
    <cfRule type="cellIs" dxfId="14490" priority="4390" operator="lessThan">
      <formula>$C$4</formula>
    </cfRule>
  </conditionalFormatting>
  <conditionalFormatting sqref="BK46">
    <cfRule type="cellIs" dxfId="14489" priority="4391" operator="lessThan">
      <formula>$C$4</formula>
    </cfRule>
  </conditionalFormatting>
  <conditionalFormatting sqref="BK46">
    <cfRule type="cellIs" dxfId="14488" priority="4392" operator="lessThan">
      <formula>$C$4</formula>
    </cfRule>
  </conditionalFormatting>
  <conditionalFormatting sqref="BK47">
    <cfRule type="cellIs" dxfId="14487" priority="4393" operator="lessThan">
      <formula>$C$4</formula>
    </cfRule>
  </conditionalFormatting>
  <conditionalFormatting sqref="BK47">
    <cfRule type="cellIs" dxfId="14486" priority="4394" operator="lessThan">
      <formula>$C$4</formula>
    </cfRule>
  </conditionalFormatting>
  <conditionalFormatting sqref="BK48">
    <cfRule type="cellIs" dxfId="14485" priority="4395" operator="lessThan">
      <formula>$C$4</formula>
    </cfRule>
  </conditionalFormatting>
  <conditionalFormatting sqref="BK48">
    <cfRule type="cellIs" dxfId="14484" priority="4396" operator="lessThan">
      <formula>$C$4</formula>
    </cfRule>
  </conditionalFormatting>
  <conditionalFormatting sqref="BK49">
    <cfRule type="cellIs" dxfId="14483" priority="4397" operator="lessThan">
      <formula>$C$4</formula>
    </cfRule>
  </conditionalFormatting>
  <conditionalFormatting sqref="BK49">
    <cfRule type="cellIs" dxfId="14482" priority="4398" operator="lessThan">
      <formula>$C$4</formula>
    </cfRule>
  </conditionalFormatting>
  <conditionalFormatting sqref="BK50">
    <cfRule type="cellIs" dxfId="14481" priority="4399" operator="lessThan">
      <formula>$C$4</formula>
    </cfRule>
  </conditionalFormatting>
  <conditionalFormatting sqref="BK50">
    <cfRule type="cellIs" dxfId="14480" priority="4400" operator="lessThan">
      <formula>$C$4</formula>
    </cfRule>
  </conditionalFormatting>
  <conditionalFormatting sqref="BK51">
    <cfRule type="cellIs" dxfId="14479" priority="4401" operator="lessThan">
      <formula>$C$4</formula>
    </cfRule>
  </conditionalFormatting>
  <conditionalFormatting sqref="BK51">
    <cfRule type="cellIs" dxfId="14478" priority="4402" operator="lessThan">
      <formula>$C$4</formula>
    </cfRule>
  </conditionalFormatting>
  <conditionalFormatting sqref="BK52">
    <cfRule type="cellIs" dxfId="14477" priority="4403" operator="lessThan">
      <formula>$C$4</formula>
    </cfRule>
  </conditionalFormatting>
  <conditionalFormatting sqref="BK52">
    <cfRule type="cellIs" dxfId="14476" priority="4404" operator="lessThan">
      <formula>$C$4</formula>
    </cfRule>
  </conditionalFormatting>
  <conditionalFormatting sqref="BK53">
    <cfRule type="cellIs" dxfId="14475" priority="4405" operator="lessThan">
      <formula>$C$4</formula>
    </cfRule>
  </conditionalFormatting>
  <conditionalFormatting sqref="BK53">
    <cfRule type="cellIs" dxfId="14474" priority="4406" operator="lessThan">
      <formula>$C$4</formula>
    </cfRule>
  </conditionalFormatting>
  <conditionalFormatting sqref="BK54">
    <cfRule type="cellIs" dxfId="14473" priority="4407" operator="lessThan">
      <formula>$C$4</formula>
    </cfRule>
  </conditionalFormatting>
  <conditionalFormatting sqref="BK54">
    <cfRule type="cellIs" dxfId="14472" priority="4408" operator="lessThan">
      <formula>$C$4</formula>
    </cfRule>
  </conditionalFormatting>
  <conditionalFormatting sqref="BK55">
    <cfRule type="cellIs" dxfId="14471" priority="4409" operator="lessThan">
      <formula>$C$4</formula>
    </cfRule>
  </conditionalFormatting>
  <conditionalFormatting sqref="BK55">
    <cfRule type="cellIs" dxfId="14470" priority="4410" operator="lessThan">
      <formula>$C$4</formula>
    </cfRule>
  </conditionalFormatting>
  <conditionalFormatting sqref="BK56">
    <cfRule type="cellIs" dxfId="14469" priority="4411" operator="lessThan">
      <formula>$C$4</formula>
    </cfRule>
  </conditionalFormatting>
  <conditionalFormatting sqref="BK56">
    <cfRule type="cellIs" dxfId="14468" priority="4412" operator="lessThan">
      <formula>$C$4</formula>
    </cfRule>
  </conditionalFormatting>
  <conditionalFormatting sqref="BK57">
    <cfRule type="cellIs" dxfId="14467" priority="4413" operator="lessThan">
      <formula>$C$4</formula>
    </cfRule>
  </conditionalFormatting>
  <conditionalFormatting sqref="BK57">
    <cfRule type="cellIs" dxfId="14466" priority="4414" operator="lessThan">
      <formula>$C$4</formula>
    </cfRule>
  </conditionalFormatting>
  <conditionalFormatting sqref="BK58">
    <cfRule type="cellIs" dxfId="14465" priority="4415" operator="lessThan">
      <formula>$C$4</formula>
    </cfRule>
  </conditionalFormatting>
  <conditionalFormatting sqref="BK58">
    <cfRule type="cellIs" dxfId="14464" priority="4416" operator="lessThan">
      <formula>$C$4</formula>
    </cfRule>
  </conditionalFormatting>
  <conditionalFormatting sqref="BK59">
    <cfRule type="cellIs" dxfId="14463" priority="4417" operator="lessThan">
      <formula>$C$4</formula>
    </cfRule>
  </conditionalFormatting>
  <conditionalFormatting sqref="BK59">
    <cfRule type="cellIs" dxfId="14462" priority="4418" operator="lessThan">
      <formula>$C$4</formula>
    </cfRule>
  </conditionalFormatting>
  <conditionalFormatting sqref="BK60">
    <cfRule type="cellIs" dxfId="14461" priority="4419" operator="lessThan">
      <formula>$C$4</formula>
    </cfRule>
  </conditionalFormatting>
  <conditionalFormatting sqref="BK60">
    <cfRule type="cellIs" dxfId="14460" priority="4420" operator="lessThan">
      <formula>$C$4</formula>
    </cfRule>
  </conditionalFormatting>
  <conditionalFormatting sqref="BL11">
    <cfRule type="cellIs" dxfId="14459" priority="4421" operator="lessThan">
      <formula>$C$4</formula>
    </cfRule>
  </conditionalFormatting>
  <conditionalFormatting sqref="BL11">
    <cfRule type="cellIs" dxfId="14458" priority="4422" operator="lessThan">
      <formula>$C$4</formula>
    </cfRule>
  </conditionalFormatting>
  <conditionalFormatting sqref="BL12">
    <cfRule type="cellIs" dxfId="14457" priority="4423" operator="lessThan">
      <formula>$C$4</formula>
    </cfRule>
  </conditionalFormatting>
  <conditionalFormatting sqref="BL12">
    <cfRule type="cellIs" dxfId="14456" priority="4424" operator="lessThan">
      <formula>$C$4</formula>
    </cfRule>
  </conditionalFormatting>
  <conditionalFormatting sqref="BL13">
    <cfRule type="cellIs" dxfId="14455" priority="4425" operator="lessThan">
      <formula>$C$4</formula>
    </cfRule>
  </conditionalFormatting>
  <conditionalFormatting sqref="BL13">
    <cfRule type="cellIs" dxfId="14454" priority="4426" operator="lessThan">
      <formula>$C$4</formula>
    </cfRule>
  </conditionalFormatting>
  <conditionalFormatting sqref="BL14">
    <cfRule type="cellIs" dxfId="14453" priority="4427" operator="lessThan">
      <formula>$C$4</formula>
    </cfRule>
  </conditionalFormatting>
  <conditionalFormatting sqref="BL14">
    <cfRule type="cellIs" dxfId="14452" priority="4428" operator="lessThan">
      <formula>$C$4</formula>
    </cfRule>
  </conditionalFormatting>
  <conditionalFormatting sqref="BL15">
    <cfRule type="cellIs" dxfId="14451" priority="4429" operator="lessThan">
      <formula>$C$4</formula>
    </cfRule>
  </conditionalFormatting>
  <conditionalFormatting sqref="BL15">
    <cfRule type="cellIs" dxfId="14450" priority="4430" operator="lessThan">
      <formula>$C$4</formula>
    </cfRule>
  </conditionalFormatting>
  <conditionalFormatting sqref="BL16">
    <cfRule type="cellIs" dxfId="14449" priority="4431" operator="lessThan">
      <formula>$C$4</formula>
    </cfRule>
  </conditionalFormatting>
  <conditionalFormatting sqref="BL16">
    <cfRule type="cellIs" dxfId="14448" priority="4432" operator="lessThan">
      <formula>$C$4</formula>
    </cfRule>
  </conditionalFormatting>
  <conditionalFormatting sqref="BL17">
    <cfRule type="cellIs" dxfId="14447" priority="4433" operator="lessThan">
      <formula>$C$4</formula>
    </cfRule>
  </conditionalFormatting>
  <conditionalFormatting sqref="BL17">
    <cfRule type="cellIs" dxfId="14446" priority="4434" operator="lessThan">
      <formula>$C$4</formula>
    </cfRule>
  </conditionalFormatting>
  <conditionalFormatting sqref="BL18">
    <cfRule type="cellIs" dxfId="14445" priority="4435" operator="lessThan">
      <formula>$C$4</formula>
    </cfRule>
  </conditionalFormatting>
  <conditionalFormatting sqref="BL18">
    <cfRule type="cellIs" dxfId="14444" priority="4436" operator="lessThan">
      <formula>$C$4</formula>
    </cfRule>
  </conditionalFormatting>
  <conditionalFormatting sqref="BL19">
    <cfRule type="cellIs" dxfId="14443" priority="4437" operator="lessThan">
      <formula>$C$4</formula>
    </cfRule>
  </conditionalFormatting>
  <conditionalFormatting sqref="BL19">
    <cfRule type="cellIs" dxfId="14442" priority="4438" operator="lessThan">
      <formula>$C$4</formula>
    </cfRule>
  </conditionalFormatting>
  <conditionalFormatting sqref="BL20">
    <cfRule type="cellIs" dxfId="14441" priority="4439" operator="lessThan">
      <formula>$C$4</formula>
    </cfRule>
  </conditionalFormatting>
  <conditionalFormatting sqref="BL20">
    <cfRule type="cellIs" dxfId="14440" priority="4440" operator="lessThan">
      <formula>$C$4</formula>
    </cfRule>
  </conditionalFormatting>
  <conditionalFormatting sqref="BL21">
    <cfRule type="cellIs" dxfId="14439" priority="4441" operator="lessThan">
      <formula>$C$4</formula>
    </cfRule>
  </conditionalFormatting>
  <conditionalFormatting sqref="BL21">
    <cfRule type="cellIs" dxfId="14438" priority="4442" operator="lessThan">
      <formula>$C$4</formula>
    </cfRule>
  </conditionalFormatting>
  <conditionalFormatting sqref="BL22">
    <cfRule type="cellIs" dxfId="14437" priority="4443" operator="lessThan">
      <formula>$C$4</formula>
    </cfRule>
  </conditionalFormatting>
  <conditionalFormatting sqref="BL22">
    <cfRule type="cellIs" dxfId="14436" priority="4444" operator="lessThan">
      <formula>$C$4</formula>
    </cfRule>
  </conditionalFormatting>
  <conditionalFormatting sqref="BL23">
    <cfRule type="cellIs" dxfId="14435" priority="4445" operator="lessThan">
      <formula>$C$4</formula>
    </cfRule>
  </conditionalFormatting>
  <conditionalFormatting sqref="BL23">
    <cfRule type="cellIs" dxfId="14434" priority="4446" operator="lessThan">
      <formula>$C$4</formula>
    </cfRule>
  </conditionalFormatting>
  <conditionalFormatting sqref="BL24">
    <cfRule type="cellIs" dxfId="14433" priority="4447" operator="lessThan">
      <formula>$C$4</formula>
    </cfRule>
  </conditionalFormatting>
  <conditionalFormatting sqref="BL24">
    <cfRule type="cellIs" dxfId="14432" priority="4448" operator="lessThan">
      <formula>$C$4</formula>
    </cfRule>
  </conditionalFormatting>
  <conditionalFormatting sqref="BL25">
    <cfRule type="cellIs" dxfId="14431" priority="4449" operator="lessThan">
      <formula>$C$4</formula>
    </cfRule>
  </conditionalFormatting>
  <conditionalFormatting sqref="BL25">
    <cfRule type="cellIs" dxfId="14430" priority="4450" operator="lessThan">
      <formula>$C$4</formula>
    </cfRule>
  </conditionalFormatting>
  <conditionalFormatting sqref="BL26">
    <cfRule type="cellIs" dxfId="14429" priority="4451" operator="lessThan">
      <formula>$C$4</formula>
    </cfRule>
  </conditionalFormatting>
  <conditionalFormatting sqref="BL26">
    <cfRule type="cellIs" dxfId="14428" priority="4452" operator="lessThan">
      <formula>$C$4</formula>
    </cfRule>
  </conditionalFormatting>
  <conditionalFormatting sqref="BL27">
    <cfRule type="cellIs" dxfId="14427" priority="4453" operator="lessThan">
      <formula>$C$4</formula>
    </cfRule>
  </conditionalFormatting>
  <conditionalFormatting sqref="BL27">
    <cfRule type="cellIs" dxfId="14426" priority="4454" operator="lessThan">
      <formula>$C$4</formula>
    </cfRule>
  </conditionalFormatting>
  <conditionalFormatting sqref="BL28">
    <cfRule type="cellIs" dxfId="14425" priority="4455" operator="lessThan">
      <formula>$C$4</formula>
    </cfRule>
  </conditionalFormatting>
  <conditionalFormatting sqref="BL28">
    <cfRule type="cellIs" dxfId="14424" priority="4456" operator="lessThan">
      <formula>$C$4</formula>
    </cfRule>
  </conditionalFormatting>
  <conditionalFormatting sqref="BL29">
    <cfRule type="cellIs" dxfId="14423" priority="4457" operator="lessThan">
      <formula>$C$4</formula>
    </cfRule>
  </conditionalFormatting>
  <conditionalFormatting sqref="BL29">
    <cfRule type="cellIs" dxfId="14422" priority="4458" operator="lessThan">
      <formula>$C$4</formula>
    </cfRule>
  </conditionalFormatting>
  <conditionalFormatting sqref="BL30">
    <cfRule type="cellIs" dxfId="14421" priority="4459" operator="lessThan">
      <formula>$C$4</formula>
    </cfRule>
  </conditionalFormatting>
  <conditionalFormatting sqref="BL30">
    <cfRule type="cellIs" dxfId="14420" priority="4460" operator="lessThan">
      <formula>$C$4</formula>
    </cfRule>
  </conditionalFormatting>
  <conditionalFormatting sqref="BL31">
    <cfRule type="cellIs" dxfId="14419" priority="4461" operator="lessThan">
      <formula>$C$4</formula>
    </cfRule>
  </conditionalFormatting>
  <conditionalFormatting sqref="BL31">
    <cfRule type="cellIs" dxfId="14418" priority="4462" operator="lessThan">
      <formula>$C$4</formula>
    </cfRule>
  </conditionalFormatting>
  <conditionalFormatting sqref="BL32">
    <cfRule type="cellIs" dxfId="14417" priority="4463" operator="lessThan">
      <formula>$C$4</formula>
    </cfRule>
  </conditionalFormatting>
  <conditionalFormatting sqref="BL32">
    <cfRule type="cellIs" dxfId="14416" priority="4464" operator="lessThan">
      <formula>$C$4</formula>
    </cfRule>
  </conditionalFormatting>
  <conditionalFormatting sqref="BL33">
    <cfRule type="cellIs" dxfId="14415" priority="4465" operator="lessThan">
      <formula>$C$4</formula>
    </cfRule>
  </conditionalFormatting>
  <conditionalFormatting sqref="BL33">
    <cfRule type="cellIs" dxfId="14414" priority="4466" operator="lessThan">
      <formula>$C$4</formula>
    </cfRule>
  </conditionalFormatting>
  <conditionalFormatting sqref="BL34">
    <cfRule type="cellIs" dxfId="14413" priority="4467" operator="lessThan">
      <formula>$C$4</formula>
    </cfRule>
  </conditionalFormatting>
  <conditionalFormatting sqref="BL34">
    <cfRule type="cellIs" dxfId="14412" priority="4468" operator="lessThan">
      <formula>$C$4</formula>
    </cfRule>
  </conditionalFormatting>
  <conditionalFormatting sqref="BL35">
    <cfRule type="cellIs" dxfId="14411" priority="4469" operator="lessThan">
      <formula>$C$4</formula>
    </cfRule>
  </conditionalFormatting>
  <conditionalFormatting sqref="BL35">
    <cfRule type="cellIs" dxfId="14410" priority="4470" operator="lessThan">
      <formula>$C$4</formula>
    </cfRule>
  </conditionalFormatting>
  <conditionalFormatting sqref="BL36">
    <cfRule type="cellIs" dxfId="14409" priority="4471" operator="lessThan">
      <formula>$C$4</formula>
    </cfRule>
  </conditionalFormatting>
  <conditionalFormatting sqref="BL36">
    <cfRule type="cellIs" dxfId="14408" priority="4472" operator="lessThan">
      <formula>$C$4</formula>
    </cfRule>
  </conditionalFormatting>
  <conditionalFormatting sqref="BL37">
    <cfRule type="cellIs" dxfId="14407" priority="4473" operator="lessThan">
      <formula>$C$4</formula>
    </cfRule>
  </conditionalFormatting>
  <conditionalFormatting sqref="BL37">
    <cfRule type="cellIs" dxfId="14406" priority="4474" operator="lessThan">
      <formula>$C$4</formula>
    </cfRule>
  </conditionalFormatting>
  <conditionalFormatting sqref="BL38">
    <cfRule type="cellIs" dxfId="14405" priority="4475" operator="lessThan">
      <formula>$C$4</formula>
    </cfRule>
  </conditionalFormatting>
  <conditionalFormatting sqref="BL38">
    <cfRule type="cellIs" dxfId="14404" priority="4476" operator="lessThan">
      <formula>$C$4</formula>
    </cfRule>
  </conditionalFormatting>
  <conditionalFormatting sqref="BL39">
    <cfRule type="cellIs" dxfId="14403" priority="4477" operator="lessThan">
      <formula>$C$4</formula>
    </cfRule>
  </conditionalFormatting>
  <conditionalFormatting sqref="BL39">
    <cfRule type="cellIs" dxfId="14402" priority="4478" operator="lessThan">
      <formula>$C$4</formula>
    </cfRule>
  </conditionalFormatting>
  <conditionalFormatting sqref="BL40">
    <cfRule type="cellIs" dxfId="14401" priority="4479" operator="lessThan">
      <formula>$C$4</formula>
    </cfRule>
  </conditionalFormatting>
  <conditionalFormatting sqref="BL40">
    <cfRule type="cellIs" dxfId="14400" priority="4480" operator="lessThan">
      <formula>$C$4</formula>
    </cfRule>
  </conditionalFormatting>
  <conditionalFormatting sqref="BL41">
    <cfRule type="cellIs" dxfId="14399" priority="4481" operator="lessThan">
      <formula>$C$4</formula>
    </cfRule>
  </conditionalFormatting>
  <conditionalFormatting sqref="BL41">
    <cfRule type="cellIs" dxfId="14398" priority="4482" operator="lessThan">
      <formula>$C$4</formula>
    </cfRule>
  </conditionalFormatting>
  <conditionalFormatting sqref="BL42">
    <cfRule type="cellIs" dxfId="14397" priority="4483" operator="lessThan">
      <formula>$C$4</formula>
    </cfRule>
  </conditionalFormatting>
  <conditionalFormatting sqref="BL42">
    <cfRule type="cellIs" dxfId="14396" priority="4484" operator="lessThan">
      <formula>$C$4</formula>
    </cfRule>
  </conditionalFormatting>
  <conditionalFormatting sqref="BL43">
    <cfRule type="cellIs" dxfId="14395" priority="4485" operator="lessThan">
      <formula>$C$4</formula>
    </cfRule>
  </conditionalFormatting>
  <conditionalFormatting sqref="BL43">
    <cfRule type="cellIs" dxfId="14394" priority="4486" operator="lessThan">
      <formula>$C$4</formula>
    </cfRule>
  </conditionalFormatting>
  <conditionalFormatting sqref="BL44">
    <cfRule type="cellIs" dxfId="14393" priority="4487" operator="lessThan">
      <formula>$C$4</formula>
    </cfRule>
  </conditionalFormatting>
  <conditionalFormatting sqref="BL44">
    <cfRule type="cellIs" dxfId="14392" priority="4488" operator="lessThan">
      <formula>$C$4</formula>
    </cfRule>
  </conditionalFormatting>
  <conditionalFormatting sqref="BL45">
    <cfRule type="cellIs" dxfId="14391" priority="4489" operator="lessThan">
      <formula>$C$4</formula>
    </cfRule>
  </conditionalFormatting>
  <conditionalFormatting sqref="BL45">
    <cfRule type="cellIs" dxfId="14390" priority="4490" operator="lessThan">
      <formula>$C$4</formula>
    </cfRule>
  </conditionalFormatting>
  <conditionalFormatting sqref="BL46">
    <cfRule type="cellIs" dxfId="14389" priority="4491" operator="lessThan">
      <formula>$C$4</formula>
    </cfRule>
  </conditionalFormatting>
  <conditionalFormatting sqref="BL46">
    <cfRule type="cellIs" dxfId="14388" priority="4492" operator="lessThan">
      <formula>$C$4</formula>
    </cfRule>
  </conditionalFormatting>
  <conditionalFormatting sqref="BL47">
    <cfRule type="cellIs" dxfId="14387" priority="4493" operator="lessThan">
      <formula>$C$4</formula>
    </cfRule>
  </conditionalFormatting>
  <conditionalFormatting sqref="BL47">
    <cfRule type="cellIs" dxfId="14386" priority="4494" operator="lessThan">
      <formula>$C$4</formula>
    </cfRule>
  </conditionalFormatting>
  <conditionalFormatting sqref="BL48">
    <cfRule type="cellIs" dxfId="14385" priority="4495" operator="lessThan">
      <formula>$C$4</formula>
    </cfRule>
  </conditionalFormatting>
  <conditionalFormatting sqref="BL48">
    <cfRule type="cellIs" dxfId="14384" priority="4496" operator="lessThan">
      <formula>$C$4</formula>
    </cfRule>
  </conditionalFormatting>
  <conditionalFormatting sqref="BL49">
    <cfRule type="cellIs" dxfId="14383" priority="4497" operator="lessThan">
      <formula>$C$4</formula>
    </cfRule>
  </conditionalFormatting>
  <conditionalFormatting sqref="BL49">
    <cfRule type="cellIs" dxfId="14382" priority="4498" operator="lessThan">
      <formula>$C$4</formula>
    </cfRule>
  </conditionalFormatting>
  <conditionalFormatting sqref="BL50">
    <cfRule type="cellIs" dxfId="14381" priority="4499" operator="lessThan">
      <formula>$C$4</formula>
    </cfRule>
  </conditionalFormatting>
  <conditionalFormatting sqref="BL50">
    <cfRule type="cellIs" dxfId="14380" priority="4500" operator="lessThan">
      <formula>$C$4</formula>
    </cfRule>
  </conditionalFormatting>
  <conditionalFormatting sqref="BL51">
    <cfRule type="cellIs" dxfId="14379" priority="4501" operator="lessThan">
      <formula>$C$4</formula>
    </cfRule>
  </conditionalFormatting>
  <conditionalFormatting sqref="BL51">
    <cfRule type="cellIs" dxfId="14378" priority="4502" operator="lessThan">
      <formula>$C$4</formula>
    </cfRule>
  </conditionalFormatting>
  <conditionalFormatting sqref="BL52">
    <cfRule type="cellIs" dxfId="14377" priority="4503" operator="lessThan">
      <formula>$C$4</formula>
    </cfRule>
  </conditionalFormatting>
  <conditionalFormatting sqref="BL52">
    <cfRule type="cellIs" dxfId="14376" priority="4504" operator="lessThan">
      <formula>$C$4</formula>
    </cfRule>
  </conditionalFormatting>
  <conditionalFormatting sqref="BL53">
    <cfRule type="cellIs" dxfId="14375" priority="4505" operator="lessThan">
      <formula>$C$4</formula>
    </cfRule>
  </conditionalFormatting>
  <conditionalFormatting sqref="BL53">
    <cfRule type="cellIs" dxfId="14374" priority="4506" operator="lessThan">
      <formula>$C$4</formula>
    </cfRule>
  </conditionalFormatting>
  <conditionalFormatting sqref="BL54">
    <cfRule type="cellIs" dxfId="14373" priority="4507" operator="lessThan">
      <formula>$C$4</formula>
    </cfRule>
  </conditionalFormatting>
  <conditionalFormatting sqref="BL54">
    <cfRule type="cellIs" dxfId="14372" priority="4508" operator="lessThan">
      <formula>$C$4</formula>
    </cfRule>
  </conditionalFormatting>
  <conditionalFormatting sqref="BL55">
    <cfRule type="cellIs" dxfId="14371" priority="4509" operator="lessThan">
      <formula>$C$4</formula>
    </cfRule>
  </conditionalFormatting>
  <conditionalFormatting sqref="BL55">
    <cfRule type="cellIs" dxfId="14370" priority="4510" operator="lessThan">
      <formula>$C$4</formula>
    </cfRule>
  </conditionalFormatting>
  <conditionalFormatting sqref="BL56">
    <cfRule type="cellIs" dxfId="14369" priority="4511" operator="lessThan">
      <formula>$C$4</formula>
    </cfRule>
  </conditionalFormatting>
  <conditionalFormatting sqref="BL56">
    <cfRule type="cellIs" dxfId="14368" priority="4512" operator="lessThan">
      <formula>$C$4</formula>
    </cfRule>
  </conditionalFormatting>
  <conditionalFormatting sqref="BL57">
    <cfRule type="cellIs" dxfId="14367" priority="4513" operator="lessThan">
      <formula>$C$4</formula>
    </cfRule>
  </conditionalFormatting>
  <conditionalFormatting sqref="BL57">
    <cfRule type="cellIs" dxfId="14366" priority="4514" operator="lessThan">
      <formula>$C$4</formula>
    </cfRule>
  </conditionalFormatting>
  <conditionalFormatting sqref="BL58">
    <cfRule type="cellIs" dxfId="14365" priority="4515" operator="lessThan">
      <formula>$C$4</formula>
    </cfRule>
  </conditionalFormatting>
  <conditionalFormatting sqref="BL58">
    <cfRule type="cellIs" dxfId="14364" priority="4516" operator="lessThan">
      <formula>$C$4</formula>
    </cfRule>
  </conditionalFormatting>
  <conditionalFormatting sqref="BL59">
    <cfRule type="cellIs" dxfId="14363" priority="4517" operator="lessThan">
      <formula>$C$4</formula>
    </cfRule>
  </conditionalFormatting>
  <conditionalFormatting sqref="BL59">
    <cfRule type="cellIs" dxfId="14362" priority="4518" operator="lessThan">
      <formula>$C$4</formula>
    </cfRule>
  </conditionalFormatting>
  <conditionalFormatting sqref="BL60">
    <cfRule type="cellIs" dxfId="14361" priority="4519" operator="lessThan">
      <formula>$C$4</formula>
    </cfRule>
  </conditionalFormatting>
  <conditionalFormatting sqref="BL60">
    <cfRule type="cellIs" dxfId="14360" priority="4520" operator="lessThan">
      <formula>$C$4</formula>
    </cfRule>
  </conditionalFormatting>
  <conditionalFormatting sqref="CF11">
    <cfRule type="cellIs" dxfId="14359" priority="4521" operator="lessThan">
      <formula>$C$4</formula>
    </cfRule>
  </conditionalFormatting>
  <conditionalFormatting sqref="CF11">
    <cfRule type="cellIs" dxfId="14358" priority="4522" operator="lessThan">
      <formula>$C$4</formula>
    </cfRule>
  </conditionalFormatting>
  <conditionalFormatting sqref="CF12">
    <cfRule type="cellIs" dxfId="14357" priority="4523" operator="lessThan">
      <formula>$C$4</formula>
    </cfRule>
  </conditionalFormatting>
  <conditionalFormatting sqref="CF12">
    <cfRule type="cellIs" dxfId="14356" priority="4524" operator="lessThan">
      <formula>$C$4</formula>
    </cfRule>
  </conditionalFormatting>
  <conditionalFormatting sqref="CF13">
    <cfRule type="cellIs" dxfId="14355" priority="4525" operator="lessThan">
      <formula>$C$4</formula>
    </cfRule>
  </conditionalFormatting>
  <conditionalFormatting sqref="CF13">
    <cfRule type="cellIs" dxfId="14354" priority="4526" operator="lessThan">
      <formula>$C$4</formula>
    </cfRule>
  </conditionalFormatting>
  <conditionalFormatting sqref="CF14">
    <cfRule type="cellIs" dxfId="14353" priority="4527" operator="lessThan">
      <formula>$C$4</formula>
    </cfRule>
  </conditionalFormatting>
  <conditionalFormatting sqref="CF14">
    <cfRule type="cellIs" dxfId="14352" priority="4528" operator="lessThan">
      <formula>$C$4</formula>
    </cfRule>
  </conditionalFormatting>
  <conditionalFormatting sqref="CF15">
    <cfRule type="cellIs" dxfId="14351" priority="4529" operator="lessThan">
      <formula>$C$4</formula>
    </cfRule>
  </conditionalFormatting>
  <conditionalFormatting sqref="CF15">
    <cfRule type="cellIs" dxfId="14350" priority="4530" operator="lessThan">
      <formula>$C$4</formula>
    </cfRule>
  </conditionalFormatting>
  <conditionalFormatting sqref="CF16">
    <cfRule type="cellIs" dxfId="14349" priority="4531" operator="lessThan">
      <formula>$C$4</formula>
    </cfRule>
  </conditionalFormatting>
  <conditionalFormatting sqref="CF16">
    <cfRule type="cellIs" dxfId="14348" priority="4532" operator="lessThan">
      <formula>$C$4</formula>
    </cfRule>
  </conditionalFormatting>
  <conditionalFormatting sqref="CF17">
    <cfRule type="cellIs" dxfId="14347" priority="4533" operator="lessThan">
      <formula>$C$4</formula>
    </cfRule>
  </conditionalFormatting>
  <conditionalFormatting sqref="CF17">
    <cfRule type="cellIs" dxfId="14346" priority="4534" operator="lessThan">
      <formula>$C$4</formula>
    </cfRule>
  </conditionalFormatting>
  <conditionalFormatting sqref="CF18">
    <cfRule type="cellIs" dxfId="14345" priority="4535" operator="lessThan">
      <formula>$C$4</formula>
    </cfRule>
  </conditionalFormatting>
  <conditionalFormatting sqref="CF18">
    <cfRule type="cellIs" dxfId="14344" priority="4536" operator="lessThan">
      <formula>$C$4</formula>
    </cfRule>
  </conditionalFormatting>
  <conditionalFormatting sqref="CF19">
    <cfRule type="cellIs" dxfId="14343" priority="4537" operator="lessThan">
      <formula>$C$4</formula>
    </cfRule>
  </conditionalFormatting>
  <conditionalFormatting sqref="CF19">
    <cfRule type="cellIs" dxfId="14342" priority="4538" operator="lessThan">
      <formula>$C$4</formula>
    </cfRule>
  </conditionalFormatting>
  <conditionalFormatting sqref="CF20">
    <cfRule type="cellIs" dxfId="14341" priority="4539" operator="lessThan">
      <formula>$C$4</formula>
    </cfRule>
  </conditionalFormatting>
  <conditionalFormatting sqref="CF20">
    <cfRule type="cellIs" dxfId="14340" priority="4540" operator="lessThan">
      <formula>$C$4</formula>
    </cfRule>
  </conditionalFormatting>
  <conditionalFormatting sqref="CF21">
    <cfRule type="cellIs" dxfId="14339" priority="4541" operator="lessThan">
      <formula>$C$4</formula>
    </cfRule>
  </conditionalFormatting>
  <conditionalFormatting sqref="CF21">
    <cfRule type="cellIs" dxfId="14338" priority="4542" operator="lessThan">
      <formula>$C$4</formula>
    </cfRule>
  </conditionalFormatting>
  <conditionalFormatting sqref="CF22">
    <cfRule type="cellIs" dxfId="14337" priority="4543" operator="lessThan">
      <formula>$C$4</formula>
    </cfRule>
  </conditionalFormatting>
  <conditionalFormatting sqref="CF22">
    <cfRule type="cellIs" dxfId="14336" priority="4544" operator="lessThan">
      <formula>$C$4</formula>
    </cfRule>
  </conditionalFormatting>
  <conditionalFormatting sqref="CF23">
    <cfRule type="cellIs" dxfId="14335" priority="4545" operator="lessThan">
      <formula>$C$4</formula>
    </cfRule>
  </conditionalFormatting>
  <conditionalFormatting sqref="CF23">
    <cfRule type="cellIs" dxfId="14334" priority="4546" operator="lessThan">
      <formula>$C$4</formula>
    </cfRule>
  </conditionalFormatting>
  <conditionalFormatting sqref="CF24">
    <cfRule type="cellIs" dxfId="14333" priority="4547" operator="lessThan">
      <formula>$C$4</formula>
    </cfRule>
  </conditionalFormatting>
  <conditionalFormatting sqref="CF24">
    <cfRule type="cellIs" dxfId="14332" priority="4548" operator="lessThan">
      <formula>$C$4</formula>
    </cfRule>
  </conditionalFormatting>
  <conditionalFormatting sqref="CF25">
    <cfRule type="cellIs" dxfId="14331" priority="4549" operator="lessThan">
      <formula>$C$4</formula>
    </cfRule>
  </conditionalFormatting>
  <conditionalFormatting sqref="CF25">
    <cfRule type="cellIs" dxfId="14330" priority="4550" operator="lessThan">
      <formula>$C$4</formula>
    </cfRule>
  </conditionalFormatting>
  <conditionalFormatting sqref="CF26">
    <cfRule type="cellIs" dxfId="14329" priority="4551" operator="lessThan">
      <formula>$C$4</formula>
    </cfRule>
  </conditionalFormatting>
  <conditionalFormatting sqref="CF26">
    <cfRule type="cellIs" dxfId="14328" priority="4552" operator="lessThan">
      <formula>$C$4</formula>
    </cfRule>
  </conditionalFormatting>
  <conditionalFormatting sqref="CF27">
    <cfRule type="cellIs" dxfId="14327" priority="4553" operator="lessThan">
      <formula>$C$4</formula>
    </cfRule>
  </conditionalFormatting>
  <conditionalFormatting sqref="CF27">
    <cfRule type="cellIs" dxfId="14326" priority="4554" operator="lessThan">
      <formula>$C$4</formula>
    </cfRule>
  </conditionalFormatting>
  <conditionalFormatting sqref="CF28">
    <cfRule type="cellIs" dxfId="14325" priority="4555" operator="lessThan">
      <formula>$C$4</formula>
    </cfRule>
  </conditionalFormatting>
  <conditionalFormatting sqref="CF28">
    <cfRule type="cellIs" dxfId="14324" priority="4556" operator="lessThan">
      <formula>$C$4</formula>
    </cfRule>
  </conditionalFormatting>
  <conditionalFormatting sqref="CF29">
    <cfRule type="cellIs" dxfId="14323" priority="4557" operator="lessThan">
      <formula>$C$4</formula>
    </cfRule>
  </conditionalFormatting>
  <conditionalFormatting sqref="CF29">
    <cfRule type="cellIs" dxfId="14322" priority="4558" operator="lessThan">
      <formula>$C$4</formula>
    </cfRule>
  </conditionalFormatting>
  <conditionalFormatting sqref="CF30">
    <cfRule type="cellIs" dxfId="14321" priority="4559" operator="lessThan">
      <formula>$C$4</formula>
    </cfRule>
  </conditionalFormatting>
  <conditionalFormatting sqref="CF30">
    <cfRule type="cellIs" dxfId="14320" priority="4560" operator="lessThan">
      <formula>$C$4</formula>
    </cfRule>
  </conditionalFormatting>
  <conditionalFormatting sqref="CF31">
    <cfRule type="cellIs" dxfId="14319" priority="4561" operator="lessThan">
      <formula>$C$4</formula>
    </cfRule>
  </conditionalFormatting>
  <conditionalFormatting sqref="CF31">
    <cfRule type="cellIs" dxfId="14318" priority="4562" operator="lessThan">
      <formula>$C$4</formula>
    </cfRule>
  </conditionalFormatting>
  <conditionalFormatting sqref="CF32">
    <cfRule type="cellIs" dxfId="14317" priority="4563" operator="lessThan">
      <formula>$C$4</formula>
    </cfRule>
  </conditionalFormatting>
  <conditionalFormatting sqref="CF32">
    <cfRule type="cellIs" dxfId="14316" priority="4564" operator="lessThan">
      <formula>$C$4</formula>
    </cfRule>
  </conditionalFormatting>
  <conditionalFormatting sqref="CF33">
    <cfRule type="cellIs" dxfId="14315" priority="4565" operator="lessThan">
      <formula>$C$4</formula>
    </cfRule>
  </conditionalFormatting>
  <conditionalFormatting sqref="CF33">
    <cfRule type="cellIs" dxfId="14314" priority="4566" operator="lessThan">
      <formula>$C$4</formula>
    </cfRule>
  </conditionalFormatting>
  <conditionalFormatting sqref="CF34">
    <cfRule type="cellIs" dxfId="14313" priority="4567" operator="lessThan">
      <formula>$C$4</formula>
    </cfRule>
  </conditionalFormatting>
  <conditionalFormatting sqref="CF34">
    <cfRule type="cellIs" dxfId="14312" priority="4568" operator="lessThan">
      <formula>$C$4</formula>
    </cfRule>
  </conditionalFormatting>
  <conditionalFormatting sqref="CF35">
    <cfRule type="cellIs" dxfId="14311" priority="4569" operator="lessThan">
      <formula>$C$4</formula>
    </cfRule>
  </conditionalFormatting>
  <conditionalFormatting sqref="CF35">
    <cfRule type="cellIs" dxfId="14310" priority="4570" operator="lessThan">
      <formula>$C$4</formula>
    </cfRule>
  </conditionalFormatting>
  <conditionalFormatting sqref="CF36">
    <cfRule type="cellIs" dxfId="14309" priority="4571" operator="lessThan">
      <formula>$C$4</formula>
    </cfRule>
  </conditionalFormatting>
  <conditionalFormatting sqref="CF36">
    <cfRule type="cellIs" dxfId="14308" priority="4572" operator="lessThan">
      <formula>$C$4</formula>
    </cfRule>
  </conditionalFormatting>
  <conditionalFormatting sqref="CF37">
    <cfRule type="cellIs" dxfId="14307" priority="4573" operator="lessThan">
      <formula>$C$4</formula>
    </cfRule>
  </conditionalFormatting>
  <conditionalFormatting sqref="CF37">
    <cfRule type="cellIs" dxfId="14306" priority="4574" operator="lessThan">
      <formula>$C$4</formula>
    </cfRule>
  </conditionalFormatting>
  <conditionalFormatting sqref="CF38">
    <cfRule type="cellIs" dxfId="14305" priority="4575" operator="lessThan">
      <formula>$C$4</formula>
    </cfRule>
  </conditionalFormatting>
  <conditionalFormatting sqref="CF38">
    <cfRule type="cellIs" dxfId="14304" priority="4576" operator="lessThan">
      <formula>$C$4</formula>
    </cfRule>
  </conditionalFormatting>
  <conditionalFormatting sqref="CF39">
    <cfRule type="cellIs" dxfId="14303" priority="4577" operator="lessThan">
      <formula>$C$4</formula>
    </cfRule>
  </conditionalFormatting>
  <conditionalFormatting sqref="CF39">
    <cfRule type="cellIs" dxfId="14302" priority="4578" operator="lessThan">
      <formula>$C$4</formula>
    </cfRule>
  </conditionalFormatting>
  <conditionalFormatting sqref="CF40">
    <cfRule type="cellIs" dxfId="14301" priority="4579" operator="lessThan">
      <formula>$C$4</formula>
    </cfRule>
  </conditionalFormatting>
  <conditionalFormatting sqref="CF40">
    <cfRule type="cellIs" dxfId="14300" priority="4580" operator="lessThan">
      <formula>$C$4</formula>
    </cfRule>
  </conditionalFormatting>
  <conditionalFormatting sqref="CF41">
    <cfRule type="cellIs" dxfId="14299" priority="4581" operator="lessThan">
      <formula>$C$4</formula>
    </cfRule>
  </conditionalFormatting>
  <conditionalFormatting sqref="CF41">
    <cfRule type="cellIs" dxfId="14298" priority="4582" operator="lessThan">
      <formula>$C$4</formula>
    </cfRule>
  </conditionalFormatting>
  <conditionalFormatting sqref="CF42">
    <cfRule type="cellIs" dxfId="14297" priority="4583" operator="lessThan">
      <formula>$C$4</formula>
    </cfRule>
  </conditionalFormatting>
  <conditionalFormatting sqref="CF42">
    <cfRule type="cellIs" dxfId="14296" priority="4584" operator="lessThan">
      <formula>$C$4</formula>
    </cfRule>
  </conditionalFormatting>
  <conditionalFormatting sqref="CF43">
    <cfRule type="cellIs" dxfId="14295" priority="4585" operator="lessThan">
      <formula>$C$4</formula>
    </cfRule>
  </conditionalFormatting>
  <conditionalFormatting sqref="CF43">
    <cfRule type="cellIs" dxfId="14294" priority="4586" operator="lessThan">
      <formula>$C$4</formula>
    </cfRule>
  </conditionalFormatting>
  <conditionalFormatting sqref="CF44">
    <cfRule type="cellIs" dxfId="14293" priority="4587" operator="lessThan">
      <formula>$C$4</formula>
    </cfRule>
  </conditionalFormatting>
  <conditionalFormatting sqref="CF44">
    <cfRule type="cellIs" dxfId="14292" priority="4588" operator="lessThan">
      <formula>$C$4</formula>
    </cfRule>
  </conditionalFormatting>
  <conditionalFormatting sqref="CF45">
    <cfRule type="cellIs" dxfId="14291" priority="4589" operator="lessThan">
      <formula>$C$4</formula>
    </cfRule>
  </conditionalFormatting>
  <conditionalFormatting sqref="CF45">
    <cfRule type="cellIs" dxfId="14290" priority="4590" operator="lessThan">
      <formula>$C$4</formula>
    </cfRule>
  </conditionalFormatting>
  <conditionalFormatting sqref="CF46">
    <cfRule type="cellIs" dxfId="14289" priority="4591" operator="lessThan">
      <formula>$C$4</formula>
    </cfRule>
  </conditionalFormatting>
  <conditionalFormatting sqref="CF46">
    <cfRule type="cellIs" dxfId="14288" priority="4592" operator="lessThan">
      <formula>$C$4</formula>
    </cfRule>
  </conditionalFormatting>
  <conditionalFormatting sqref="CF47">
    <cfRule type="cellIs" dxfId="14287" priority="4593" operator="lessThan">
      <formula>$C$4</formula>
    </cfRule>
  </conditionalFormatting>
  <conditionalFormatting sqref="CF47">
    <cfRule type="cellIs" dxfId="14286" priority="4594" operator="lessThan">
      <formula>$C$4</formula>
    </cfRule>
  </conditionalFormatting>
  <conditionalFormatting sqref="CF48">
    <cfRule type="cellIs" dxfId="14285" priority="4595" operator="lessThan">
      <formula>$C$4</formula>
    </cfRule>
  </conditionalFormatting>
  <conditionalFormatting sqref="CF48">
    <cfRule type="cellIs" dxfId="14284" priority="4596" operator="lessThan">
      <formula>$C$4</formula>
    </cfRule>
  </conditionalFormatting>
  <conditionalFormatting sqref="CF49">
    <cfRule type="cellIs" dxfId="14283" priority="4597" operator="lessThan">
      <formula>$C$4</formula>
    </cfRule>
  </conditionalFormatting>
  <conditionalFormatting sqref="CF49">
    <cfRule type="cellIs" dxfId="14282" priority="4598" operator="lessThan">
      <formula>$C$4</formula>
    </cfRule>
  </conditionalFormatting>
  <conditionalFormatting sqref="CF50">
    <cfRule type="cellIs" dxfId="14281" priority="4599" operator="lessThan">
      <formula>$C$4</formula>
    </cfRule>
  </conditionalFormatting>
  <conditionalFormatting sqref="CF50">
    <cfRule type="cellIs" dxfId="14280" priority="4600" operator="lessThan">
      <formula>$C$4</formula>
    </cfRule>
  </conditionalFormatting>
  <conditionalFormatting sqref="CF51">
    <cfRule type="cellIs" dxfId="14279" priority="4601" operator="lessThan">
      <formula>$C$4</formula>
    </cfRule>
  </conditionalFormatting>
  <conditionalFormatting sqref="CF51">
    <cfRule type="cellIs" dxfId="14278" priority="4602" operator="lessThan">
      <formula>$C$4</formula>
    </cfRule>
  </conditionalFormatting>
  <conditionalFormatting sqref="CF52">
    <cfRule type="cellIs" dxfId="14277" priority="4603" operator="lessThan">
      <formula>$C$4</formula>
    </cfRule>
  </conditionalFormatting>
  <conditionalFormatting sqref="CF52">
    <cfRule type="cellIs" dxfId="14276" priority="4604" operator="lessThan">
      <formula>$C$4</formula>
    </cfRule>
  </conditionalFormatting>
  <conditionalFormatting sqref="CF53">
    <cfRule type="cellIs" dxfId="14275" priority="4605" operator="lessThan">
      <formula>$C$4</formula>
    </cfRule>
  </conditionalFormatting>
  <conditionalFormatting sqref="CF53">
    <cfRule type="cellIs" dxfId="14274" priority="4606" operator="lessThan">
      <formula>$C$4</formula>
    </cfRule>
  </conditionalFormatting>
  <conditionalFormatting sqref="CF54">
    <cfRule type="cellIs" dxfId="14273" priority="4607" operator="lessThan">
      <formula>$C$4</formula>
    </cfRule>
  </conditionalFormatting>
  <conditionalFormatting sqref="CF54">
    <cfRule type="cellIs" dxfId="14272" priority="4608" operator="lessThan">
      <formula>$C$4</formula>
    </cfRule>
  </conditionalFormatting>
  <conditionalFormatting sqref="CF55">
    <cfRule type="cellIs" dxfId="14271" priority="4609" operator="lessThan">
      <formula>$C$4</formula>
    </cfRule>
  </conditionalFormatting>
  <conditionalFormatting sqref="CF55">
    <cfRule type="cellIs" dxfId="14270" priority="4610" operator="lessThan">
      <formula>$C$4</formula>
    </cfRule>
  </conditionalFormatting>
  <conditionalFormatting sqref="CF56">
    <cfRule type="cellIs" dxfId="14269" priority="4611" operator="lessThan">
      <formula>$C$4</formula>
    </cfRule>
  </conditionalFormatting>
  <conditionalFormatting sqref="CF56">
    <cfRule type="cellIs" dxfId="14268" priority="4612" operator="lessThan">
      <formula>$C$4</formula>
    </cfRule>
  </conditionalFormatting>
  <conditionalFormatting sqref="CF57">
    <cfRule type="cellIs" dxfId="14267" priority="4613" operator="lessThan">
      <formula>$C$4</formula>
    </cfRule>
  </conditionalFormatting>
  <conditionalFormatting sqref="CF57">
    <cfRule type="cellIs" dxfId="14266" priority="4614" operator="lessThan">
      <formula>$C$4</formula>
    </cfRule>
  </conditionalFormatting>
  <conditionalFormatting sqref="CF58">
    <cfRule type="cellIs" dxfId="14265" priority="4615" operator="lessThan">
      <formula>$C$4</formula>
    </cfRule>
  </conditionalFormatting>
  <conditionalFormatting sqref="CF58">
    <cfRule type="cellIs" dxfId="14264" priority="4616" operator="lessThan">
      <formula>$C$4</formula>
    </cfRule>
  </conditionalFormatting>
  <conditionalFormatting sqref="CF59">
    <cfRule type="cellIs" dxfId="14263" priority="4617" operator="lessThan">
      <formula>$C$4</formula>
    </cfRule>
  </conditionalFormatting>
  <conditionalFormatting sqref="CF59">
    <cfRule type="cellIs" dxfId="14262" priority="4618" operator="lessThan">
      <formula>$C$4</formula>
    </cfRule>
  </conditionalFormatting>
  <conditionalFormatting sqref="CF60">
    <cfRule type="cellIs" dxfId="14261" priority="4619" operator="lessThan">
      <formula>$C$4</formula>
    </cfRule>
  </conditionalFormatting>
  <conditionalFormatting sqref="CF60">
    <cfRule type="cellIs" dxfId="14260" priority="4620" operator="lessThan">
      <formula>$C$4</formula>
    </cfRule>
  </conditionalFormatting>
  <conditionalFormatting sqref="CI11">
    <cfRule type="cellIs" dxfId="14259" priority="4621" operator="lessThan">
      <formula>$C$4</formula>
    </cfRule>
  </conditionalFormatting>
  <conditionalFormatting sqref="CI11">
    <cfRule type="cellIs" dxfId="14258" priority="4622" operator="lessThan">
      <formula>$C$4</formula>
    </cfRule>
  </conditionalFormatting>
  <conditionalFormatting sqref="CI12">
    <cfRule type="cellIs" dxfId="14257" priority="4623" operator="lessThan">
      <formula>$C$4</formula>
    </cfRule>
  </conditionalFormatting>
  <conditionalFormatting sqref="CI12">
    <cfRule type="cellIs" dxfId="14256" priority="4624" operator="lessThan">
      <formula>$C$4</formula>
    </cfRule>
  </conditionalFormatting>
  <conditionalFormatting sqref="CI13">
    <cfRule type="cellIs" dxfId="14255" priority="4625" operator="lessThan">
      <formula>$C$4</formula>
    </cfRule>
  </conditionalFormatting>
  <conditionalFormatting sqref="CI13">
    <cfRule type="cellIs" dxfId="14254" priority="4626" operator="lessThan">
      <formula>$C$4</formula>
    </cfRule>
  </conditionalFormatting>
  <conditionalFormatting sqref="CI14">
    <cfRule type="cellIs" dxfId="14253" priority="4627" operator="lessThan">
      <formula>$C$4</formula>
    </cfRule>
  </conditionalFormatting>
  <conditionalFormatting sqref="CI14">
    <cfRule type="cellIs" dxfId="14252" priority="4628" operator="lessThan">
      <formula>$C$4</formula>
    </cfRule>
  </conditionalFormatting>
  <conditionalFormatting sqref="CI15">
    <cfRule type="cellIs" dxfId="14251" priority="4629" operator="lessThan">
      <formula>$C$4</formula>
    </cfRule>
  </conditionalFormatting>
  <conditionalFormatting sqref="CI15">
    <cfRule type="cellIs" dxfId="14250" priority="4630" operator="lessThan">
      <formula>$C$4</formula>
    </cfRule>
  </conditionalFormatting>
  <conditionalFormatting sqref="CI16">
    <cfRule type="cellIs" dxfId="14249" priority="4631" operator="lessThan">
      <formula>$C$4</formula>
    </cfRule>
  </conditionalFormatting>
  <conditionalFormatting sqref="CI16">
    <cfRule type="cellIs" dxfId="14248" priority="4632" operator="lessThan">
      <formula>$C$4</formula>
    </cfRule>
  </conditionalFormatting>
  <conditionalFormatting sqref="CI17">
    <cfRule type="cellIs" dxfId="14247" priority="4633" operator="lessThan">
      <formula>$C$4</formula>
    </cfRule>
  </conditionalFormatting>
  <conditionalFormatting sqref="CI17">
    <cfRule type="cellIs" dxfId="14246" priority="4634" operator="lessThan">
      <formula>$C$4</formula>
    </cfRule>
  </conditionalFormatting>
  <conditionalFormatting sqref="CI18">
    <cfRule type="cellIs" dxfId="14245" priority="4635" operator="lessThan">
      <formula>$C$4</formula>
    </cfRule>
  </conditionalFormatting>
  <conditionalFormatting sqref="CI18">
    <cfRule type="cellIs" dxfId="14244" priority="4636" operator="lessThan">
      <formula>$C$4</formula>
    </cfRule>
  </conditionalFormatting>
  <conditionalFormatting sqref="CI19">
    <cfRule type="cellIs" dxfId="14243" priority="4637" operator="lessThan">
      <formula>$C$4</formula>
    </cfRule>
  </conditionalFormatting>
  <conditionalFormatting sqref="CI19">
    <cfRule type="cellIs" dxfId="14242" priority="4638" operator="lessThan">
      <formula>$C$4</formula>
    </cfRule>
  </conditionalFormatting>
  <conditionalFormatting sqref="CI20">
    <cfRule type="cellIs" dxfId="14241" priority="4639" operator="lessThan">
      <formula>$C$4</formula>
    </cfRule>
  </conditionalFormatting>
  <conditionalFormatting sqref="CI20">
    <cfRule type="cellIs" dxfId="14240" priority="4640" operator="lessThan">
      <formula>$C$4</formula>
    </cfRule>
  </conditionalFormatting>
  <conditionalFormatting sqref="CI21">
    <cfRule type="cellIs" dxfId="14239" priority="4641" operator="lessThan">
      <formula>$C$4</formula>
    </cfRule>
  </conditionalFormatting>
  <conditionalFormatting sqref="CI21">
    <cfRule type="cellIs" dxfId="14238" priority="4642" operator="lessThan">
      <formula>$C$4</formula>
    </cfRule>
  </conditionalFormatting>
  <conditionalFormatting sqref="CI22">
    <cfRule type="cellIs" dxfId="14237" priority="4643" operator="lessThan">
      <formula>$C$4</formula>
    </cfRule>
  </conditionalFormatting>
  <conditionalFormatting sqref="CI22">
    <cfRule type="cellIs" dxfId="14236" priority="4644" operator="lessThan">
      <formula>$C$4</formula>
    </cfRule>
  </conditionalFormatting>
  <conditionalFormatting sqref="CI23">
    <cfRule type="cellIs" dxfId="14235" priority="4645" operator="lessThan">
      <formula>$C$4</formula>
    </cfRule>
  </conditionalFormatting>
  <conditionalFormatting sqref="CI23">
    <cfRule type="cellIs" dxfId="14234" priority="4646" operator="lessThan">
      <formula>$C$4</formula>
    </cfRule>
  </conditionalFormatting>
  <conditionalFormatting sqref="CI24">
    <cfRule type="cellIs" dxfId="14233" priority="4647" operator="lessThan">
      <formula>$C$4</formula>
    </cfRule>
  </conditionalFormatting>
  <conditionalFormatting sqref="CI24">
    <cfRule type="cellIs" dxfId="14232" priority="4648" operator="lessThan">
      <formula>$C$4</formula>
    </cfRule>
  </conditionalFormatting>
  <conditionalFormatting sqref="CI25">
    <cfRule type="cellIs" dxfId="14231" priority="4649" operator="lessThan">
      <formula>$C$4</formula>
    </cfRule>
  </conditionalFormatting>
  <conditionalFormatting sqref="CI25">
    <cfRule type="cellIs" dxfId="14230" priority="4650" operator="lessThan">
      <formula>$C$4</formula>
    </cfRule>
  </conditionalFormatting>
  <conditionalFormatting sqref="CI26">
    <cfRule type="cellIs" dxfId="14229" priority="4651" operator="lessThan">
      <formula>$C$4</formula>
    </cfRule>
  </conditionalFormatting>
  <conditionalFormatting sqref="CI26">
    <cfRule type="cellIs" dxfId="14228" priority="4652" operator="lessThan">
      <formula>$C$4</formula>
    </cfRule>
  </conditionalFormatting>
  <conditionalFormatting sqref="CI27">
    <cfRule type="cellIs" dxfId="14227" priority="4653" operator="lessThan">
      <formula>$C$4</formula>
    </cfRule>
  </conditionalFormatting>
  <conditionalFormatting sqref="CI27">
    <cfRule type="cellIs" dxfId="14226" priority="4654" operator="lessThan">
      <formula>$C$4</formula>
    </cfRule>
  </conditionalFormatting>
  <conditionalFormatting sqref="CI28">
    <cfRule type="cellIs" dxfId="14225" priority="4655" operator="lessThan">
      <formula>$C$4</formula>
    </cfRule>
  </conditionalFormatting>
  <conditionalFormatting sqref="CI28">
    <cfRule type="cellIs" dxfId="14224" priority="4656" operator="lessThan">
      <formula>$C$4</formula>
    </cfRule>
  </conditionalFormatting>
  <conditionalFormatting sqref="CI29">
    <cfRule type="cellIs" dxfId="14223" priority="4657" operator="lessThan">
      <formula>$C$4</formula>
    </cfRule>
  </conditionalFormatting>
  <conditionalFormatting sqref="CI29">
    <cfRule type="cellIs" dxfId="14222" priority="4658" operator="lessThan">
      <formula>$C$4</formula>
    </cfRule>
  </conditionalFormatting>
  <conditionalFormatting sqref="CI30">
    <cfRule type="cellIs" dxfId="14221" priority="4659" operator="lessThan">
      <formula>$C$4</formula>
    </cfRule>
  </conditionalFormatting>
  <conditionalFormatting sqref="CI30">
    <cfRule type="cellIs" dxfId="14220" priority="4660" operator="lessThan">
      <formula>$C$4</formula>
    </cfRule>
  </conditionalFormatting>
  <conditionalFormatting sqref="CI31">
    <cfRule type="cellIs" dxfId="14219" priority="4661" operator="lessThan">
      <formula>$C$4</formula>
    </cfRule>
  </conditionalFormatting>
  <conditionalFormatting sqref="CI31">
    <cfRule type="cellIs" dxfId="14218" priority="4662" operator="lessThan">
      <formula>$C$4</formula>
    </cfRule>
  </conditionalFormatting>
  <conditionalFormatting sqref="CI32">
    <cfRule type="cellIs" dxfId="14217" priority="4663" operator="lessThan">
      <formula>$C$4</formula>
    </cfRule>
  </conditionalFormatting>
  <conditionalFormatting sqref="CI32">
    <cfRule type="cellIs" dxfId="14216" priority="4664" operator="lessThan">
      <formula>$C$4</formula>
    </cfRule>
  </conditionalFormatting>
  <conditionalFormatting sqref="CI33">
    <cfRule type="cellIs" dxfId="14215" priority="4665" operator="lessThan">
      <formula>$C$4</formula>
    </cfRule>
  </conditionalFormatting>
  <conditionalFormatting sqref="CI33">
    <cfRule type="cellIs" dxfId="14214" priority="4666" operator="lessThan">
      <formula>$C$4</formula>
    </cfRule>
  </conditionalFormatting>
  <conditionalFormatting sqref="CI34">
    <cfRule type="cellIs" dxfId="14213" priority="4667" operator="lessThan">
      <formula>$C$4</formula>
    </cfRule>
  </conditionalFormatting>
  <conditionalFormatting sqref="CI34">
    <cfRule type="cellIs" dxfId="14212" priority="4668" operator="lessThan">
      <formula>$C$4</formula>
    </cfRule>
  </conditionalFormatting>
  <conditionalFormatting sqref="CI35">
    <cfRule type="cellIs" dxfId="14211" priority="4669" operator="lessThan">
      <formula>$C$4</formula>
    </cfRule>
  </conditionalFormatting>
  <conditionalFormatting sqref="CI35">
    <cfRule type="cellIs" dxfId="14210" priority="4670" operator="lessThan">
      <formula>$C$4</formula>
    </cfRule>
  </conditionalFormatting>
  <conditionalFormatting sqref="CI36">
    <cfRule type="cellIs" dxfId="14209" priority="4671" operator="lessThan">
      <formula>$C$4</formula>
    </cfRule>
  </conditionalFormatting>
  <conditionalFormatting sqref="CI36">
    <cfRule type="cellIs" dxfId="14208" priority="4672" operator="lessThan">
      <formula>$C$4</formula>
    </cfRule>
  </conditionalFormatting>
  <conditionalFormatting sqref="CI37">
    <cfRule type="cellIs" dxfId="14207" priority="4673" operator="lessThan">
      <formula>$C$4</formula>
    </cfRule>
  </conditionalFormatting>
  <conditionalFormatting sqref="CI37">
    <cfRule type="cellIs" dxfId="14206" priority="4674" operator="lessThan">
      <formula>$C$4</formula>
    </cfRule>
  </conditionalFormatting>
  <conditionalFormatting sqref="CI38">
    <cfRule type="cellIs" dxfId="14205" priority="4675" operator="lessThan">
      <formula>$C$4</formula>
    </cfRule>
  </conditionalFormatting>
  <conditionalFormatting sqref="CI38">
    <cfRule type="cellIs" dxfId="14204" priority="4676" operator="lessThan">
      <formula>$C$4</formula>
    </cfRule>
  </conditionalFormatting>
  <conditionalFormatting sqref="CI39">
    <cfRule type="cellIs" dxfId="14203" priority="4677" operator="lessThan">
      <formula>$C$4</formula>
    </cfRule>
  </conditionalFormatting>
  <conditionalFormatting sqref="CI39">
    <cfRule type="cellIs" dxfId="14202" priority="4678" operator="lessThan">
      <formula>$C$4</formula>
    </cfRule>
  </conditionalFormatting>
  <conditionalFormatting sqref="CI40">
    <cfRule type="cellIs" dxfId="14201" priority="4679" operator="lessThan">
      <formula>$C$4</formula>
    </cfRule>
  </conditionalFormatting>
  <conditionalFormatting sqref="CI40">
    <cfRule type="cellIs" dxfId="14200" priority="4680" operator="lessThan">
      <formula>$C$4</formula>
    </cfRule>
  </conditionalFormatting>
  <conditionalFormatting sqref="CI41">
    <cfRule type="cellIs" dxfId="14199" priority="4681" operator="lessThan">
      <formula>$C$4</formula>
    </cfRule>
  </conditionalFormatting>
  <conditionalFormatting sqref="CI41">
    <cfRule type="cellIs" dxfId="14198" priority="4682" operator="lessThan">
      <formula>$C$4</formula>
    </cfRule>
  </conditionalFormatting>
  <conditionalFormatting sqref="CI42">
    <cfRule type="cellIs" dxfId="14197" priority="4683" operator="lessThan">
      <formula>$C$4</formula>
    </cfRule>
  </conditionalFormatting>
  <conditionalFormatting sqref="CI42">
    <cfRule type="cellIs" dxfId="14196" priority="4684" operator="lessThan">
      <formula>$C$4</formula>
    </cfRule>
  </conditionalFormatting>
  <conditionalFormatting sqref="CI43">
    <cfRule type="cellIs" dxfId="14195" priority="4685" operator="lessThan">
      <formula>$C$4</formula>
    </cfRule>
  </conditionalFormatting>
  <conditionalFormatting sqref="CI43">
    <cfRule type="cellIs" dxfId="14194" priority="4686" operator="lessThan">
      <formula>$C$4</formula>
    </cfRule>
  </conditionalFormatting>
  <conditionalFormatting sqref="CI44">
    <cfRule type="cellIs" dxfId="14193" priority="4687" operator="lessThan">
      <formula>$C$4</formula>
    </cfRule>
  </conditionalFormatting>
  <conditionalFormatting sqref="CI44">
    <cfRule type="cellIs" dxfId="14192" priority="4688" operator="lessThan">
      <formula>$C$4</formula>
    </cfRule>
  </conditionalFormatting>
  <conditionalFormatting sqref="CI45">
    <cfRule type="cellIs" dxfId="14191" priority="4689" operator="lessThan">
      <formula>$C$4</formula>
    </cfRule>
  </conditionalFormatting>
  <conditionalFormatting sqref="CI45">
    <cfRule type="cellIs" dxfId="14190" priority="4690" operator="lessThan">
      <formula>$C$4</formula>
    </cfRule>
  </conditionalFormatting>
  <conditionalFormatting sqref="CI46">
    <cfRule type="cellIs" dxfId="14189" priority="4691" operator="lessThan">
      <formula>$C$4</formula>
    </cfRule>
  </conditionalFormatting>
  <conditionalFormatting sqref="CI46">
    <cfRule type="cellIs" dxfId="14188" priority="4692" operator="lessThan">
      <formula>$C$4</formula>
    </cfRule>
  </conditionalFormatting>
  <conditionalFormatting sqref="CI47">
    <cfRule type="cellIs" dxfId="14187" priority="4693" operator="lessThan">
      <formula>$C$4</formula>
    </cfRule>
  </conditionalFormatting>
  <conditionalFormatting sqref="CI47">
    <cfRule type="cellIs" dxfId="14186" priority="4694" operator="lessThan">
      <formula>$C$4</formula>
    </cfRule>
  </conditionalFormatting>
  <conditionalFormatting sqref="CI48">
    <cfRule type="cellIs" dxfId="14185" priority="4695" operator="lessThan">
      <formula>$C$4</formula>
    </cfRule>
  </conditionalFormatting>
  <conditionalFormatting sqref="CI48">
    <cfRule type="cellIs" dxfId="14184" priority="4696" operator="lessThan">
      <formula>$C$4</formula>
    </cfRule>
  </conditionalFormatting>
  <conditionalFormatting sqref="CI49">
    <cfRule type="cellIs" dxfId="14183" priority="4697" operator="lessThan">
      <formula>$C$4</formula>
    </cfRule>
  </conditionalFormatting>
  <conditionalFormatting sqref="CI49">
    <cfRule type="cellIs" dxfId="14182" priority="4698" operator="lessThan">
      <formula>$C$4</formula>
    </cfRule>
  </conditionalFormatting>
  <conditionalFormatting sqref="CI50">
    <cfRule type="cellIs" dxfId="14181" priority="4699" operator="lessThan">
      <formula>$C$4</formula>
    </cfRule>
  </conditionalFormatting>
  <conditionalFormatting sqref="CI50">
    <cfRule type="cellIs" dxfId="14180" priority="4700" operator="lessThan">
      <formula>$C$4</formula>
    </cfRule>
  </conditionalFormatting>
  <conditionalFormatting sqref="CI51">
    <cfRule type="cellIs" dxfId="14179" priority="4701" operator="lessThan">
      <formula>$C$4</formula>
    </cfRule>
  </conditionalFormatting>
  <conditionalFormatting sqref="CI51">
    <cfRule type="cellIs" dxfId="14178" priority="4702" operator="lessThan">
      <formula>$C$4</formula>
    </cfRule>
  </conditionalFormatting>
  <conditionalFormatting sqref="CI52">
    <cfRule type="cellIs" dxfId="14177" priority="4703" operator="lessThan">
      <formula>$C$4</formula>
    </cfRule>
  </conditionalFormatting>
  <conditionalFormatting sqref="CI52">
    <cfRule type="cellIs" dxfId="14176" priority="4704" operator="lessThan">
      <formula>$C$4</formula>
    </cfRule>
  </conditionalFormatting>
  <conditionalFormatting sqref="CI53">
    <cfRule type="cellIs" dxfId="14175" priority="4705" operator="lessThan">
      <formula>$C$4</formula>
    </cfRule>
  </conditionalFormatting>
  <conditionalFormatting sqref="CI53">
    <cfRule type="cellIs" dxfId="14174" priority="4706" operator="lessThan">
      <formula>$C$4</formula>
    </cfRule>
  </conditionalFormatting>
  <conditionalFormatting sqref="CI54">
    <cfRule type="cellIs" dxfId="14173" priority="4707" operator="lessThan">
      <formula>$C$4</formula>
    </cfRule>
  </conditionalFormatting>
  <conditionalFormatting sqref="CI54">
    <cfRule type="cellIs" dxfId="14172" priority="4708" operator="lessThan">
      <formula>$C$4</formula>
    </cfRule>
  </conditionalFormatting>
  <conditionalFormatting sqref="CI55">
    <cfRule type="cellIs" dxfId="14171" priority="4709" operator="lessThan">
      <formula>$C$4</formula>
    </cfRule>
  </conditionalFormatting>
  <conditionalFormatting sqref="CI55">
    <cfRule type="cellIs" dxfId="14170" priority="4710" operator="lessThan">
      <formula>$C$4</formula>
    </cfRule>
  </conditionalFormatting>
  <conditionalFormatting sqref="CI56">
    <cfRule type="cellIs" dxfId="14169" priority="4711" operator="lessThan">
      <formula>$C$4</formula>
    </cfRule>
  </conditionalFormatting>
  <conditionalFormatting sqref="CI56">
    <cfRule type="cellIs" dxfId="14168" priority="4712" operator="lessThan">
      <formula>$C$4</formula>
    </cfRule>
  </conditionalFormatting>
  <conditionalFormatting sqref="CI57">
    <cfRule type="cellIs" dxfId="14167" priority="4713" operator="lessThan">
      <formula>$C$4</formula>
    </cfRule>
  </conditionalFormatting>
  <conditionalFormatting sqref="CI57">
    <cfRule type="cellIs" dxfId="14166" priority="4714" operator="lessThan">
      <formula>$C$4</formula>
    </cfRule>
  </conditionalFormatting>
  <conditionalFormatting sqref="CI58">
    <cfRule type="cellIs" dxfId="14165" priority="4715" operator="lessThan">
      <formula>$C$4</formula>
    </cfRule>
  </conditionalFormatting>
  <conditionalFormatting sqref="CI58">
    <cfRule type="cellIs" dxfId="14164" priority="4716" operator="lessThan">
      <formula>$C$4</formula>
    </cfRule>
  </conditionalFormatting>
  <conditionalFormatting sqref="CI59">
    <cfRule type="cellIs" dxfId="14163" priority="4717" operator="lessThan">
      <formula>$C$4</formula>
    </cfRule>
  </conditionalFormatting>
  <conditionalFormatting sqref="CI59">
    <cfRule type="cellIs" dxfId="14162" priority="4718" operator="lessThan">
      <formula>$C$4</formula>
    </cfRule>
  </conditionalFormatting>
  <conditionalFormatting sqref="CI60">
    <cfRule type="cellIs" dxfId="14161" priority="4719" operator="lessThan">
      <formula>$C$4</formula>
    </cfRule>
  </conditionalFormatting>
  <conditionalFormatting sqref="CI60">
    <cfRule type="cellIs" dxfId="14160" priority="4720" operator="lessThan">
      <formula>$C$4</formula>
    </cfRule>
  </conditionalFormatting>
  <dataValidations count="110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S11"/>
    <dataValidation allowBlank="1" showInputMessage="1" showErrorMessage="1" sqref="BS12"/>
    <dataValidation allowBlank="1" showInputMessage="1" showErrorMessage="1" sqref="BS13"/>
    <dataValidation allowBlank="1" showInputMessage="1" showErrorMessage="1" sqref="BS14"/>
    <dataValidation allowBlank="1" showInputMessage="1" showErrorMessage="1" sqref="BS15"/>
    <dataValidation allowBlank="1" showInputMessage="1" showErrorMessage="1" sqref="BS16"/>
    <dataValidation allowBlank="1" showInputMessage="1" showErrorMessage="1" sqref="BS17"/>
    <dataValidation allowBlank="1" showInputMessage="1" showErrorMessage="1" sqref="BS18"/>
    <dataValidation allowBlank="1" showInputMessage="1" showErrorMessage="1" sqref="BS19"/>
    <dataValidation allowBlank="1" showInputMessage="1" showErrorMessage="1" sqref="BS20"/>
    <dataValidation allowBlank="1" showInputMessage="1" showErrorMessage="1" sqref="BS21"/>
    <dataValidation allowBlank="1" showInputMessage="1" showErrorMessage="1" sqref="BS22"/>
    <dataValidation allowBlank="1" showInputMessage="1" showErrorMessage="1" sqref="BS23"/>
    <dataValidation allowBlank="1" showInputMessage="1" showErrorMessage="1" sqref="BS24"/>
    <dataValidation allowBlank="1" showInputMessage="1" showErrorMessage="1" sqref="BS25"/>
    <dataValidation allowBlank="1" showInputMessage="1" showErrorMessage="1" sqref="BS26"/>
    <dataValidation allowBlank="1" showInputMessage="1" showErrorMessage="1" sqref="BS27"/>
    <dataValidation allowBlank="1" showInputMessage="1" showErrorMessage="1" sqref="BS28"/>
    <dataValidation allowBlank="1" showInputMessage="1" showErrorMessage="1" sqref="BS29"/>
    <dataValidation allowBlank="1" showInputMessage="1" showErrorMessage="1" sqref="BS30"/>
    <dataValidation allowBlank="1" showInputMessage="1" showErrorMessage="1" sqref="BS31"/>
    <dataValidation allowBlank="1" showInputMessage="1" showErrorMessage="1" sqref="BS32"/>
    <dataValidation allowBlank="1" showInputMessage="1" showErrorMessage="1" sqref="BS33"/>
    <dataValidation allowBlank="1" showInputMessage="1" showErrorMessage="1" sqref="BS34"/>
    <dataValidation allowBlank="1" showInputMessage="1" showErrorMessage="1" sqref="BS35"/>
    <dataValidation allowBlank="1" showInputMessage="1" showErrorMessage="1" sqref="BS36"/>
    <dataValidation allowBlank="1" showInputMessage="1" showErrorMessage="1" sqref="BS37"/>
    <dataValidation allowBlank="1" showInputMessage="1" showErrorMessage="1" sqref="BS38"/>
    <dataValidation allowBlank="1" showInputMessage="1" showErrorMessage="1" sqref="BS39"/>
    <dataValidation allowBlank="1" showInputMessage="1" showErrorMessage="1" sqref="BS40"/>
    <dataValidation allowBlank="1" showInputMessage="1" showErrorMessage="1" sqref="BS41"/>
    <dataValidation allowBlank="1" showInputMessage="1" showErrorMessage="1" sqref="BS42"/>
    <dataValidation allowBlank="1" showInputMessage="1" showErrorMessage="1" sqref="BS43"/>
    <dataValidation allowBlank="1" showInputMessage="1" showErrorMessage="1" sqref="BS44"/>
    <dataValidation allowBlank="1" showInputMessage="1" showErrorMessage="1" sqref="BS45"/>
    <dataValidation allowBlank="1" showInputMessage="1" showErrorMessage="1" sqref="BS46"/>
    <dataValidation allowBlank="1" showInputMessage="1" showErrorMessage="1" sqref="BS47"/>
    <dataValidation allowBlank="1" showInputMessage="1" showErrorMessage="1" sqref="BS48"/>
    <dataValidation allowBlank="1" showInputMessage="1" showErrorMessage="1" sqref="BS49"/>
    <dataValidation allowBlank="1" showInputMessage="1" showErrorMessage="1" sqref="BS50"/>
    <dataValidation allowBlank="1" showInputMessage="1" showErrorMessage="1" sqref="BS51"/>
    <dataValidation allowBlank="1" showInputMessage="1" showErrorMessage="1" sqref="BS52"/>
    <dataValidation allowBlank="1" showInputMessage="1" showErrorMessage="1" sqref="BS53"/>
    <dataValidation allowBlank="1" showInputMessage="1" showErrorMessage="1" sqref="BS54"/>
    <dataValidation allowBlank="1" showInputMessage="1" showErrorMessage="1" sqref="BS55"/>
    <dataValidation allowBlank="1" showInputMessage="1" showErrorMessage="1" sqref="BS56"/>
    <dataValidation allowBlank="1" showInputMessage="1" showErrorMessage="1" sqref="BS57"/>
    <dataValidation allowBlank="1" showInputMessage="1" showErrorMessage="1" sqref="BS58"/>
    <dataValidation allowBlank="1" showInputMessage="1" showErrorMessage="1" sqref="BS59"/>
    <dataValidation allowBlank="1" showInputMessage="1" showErrorMessage="1" sqref="BS60"/>
    <dataValidation allowBlank="1" showInputMessage="1" showErrorMessage="1" sqref="BV11"/>
    <dataValidation allowBlank="1" showInputMessage="1" showErrorMessage="1" sqref="BV12"/>
    <dataValidation allowBlank="1" showInputMessage="1" showErrorMessage="1" sqref="BV13"/>
    <dataValidation allowBlank="1" showInputMessage="1" showErrorMessage="1" sqref="BV14"/>
    <dataValidation allowBlank="1" showInputMessage="1" showErrorMessage="1" sqref="BV15"/>
    <dataValidation allowBlank="1" showInputMessage="1" showErrorMessage="1" sqref="BV16"/>
    <dataValidation allowBlank="1" showInputMessage="1" showErrorMessage="1" sqref="BV17"/>
    <dataValidation allowBlank="1" showInputMessage="1" showErrorMessage="1" sqref="BV18"/>
    <dataValidation allowBlank="1" showInputMessage="1" showErrorMessage="1" sqref="BV19"/>
    <dataValidation allowBlank="1" showInputMessage="1" showErrorMessage="1" sqref="BV20"/>
    <dataValidation allowBlank="1" showInputMessage="1" showErrorMessage="1" sqref="BV21"/>
    <dataValidation allowBlank="1" showInputMessage="1" showErrorMessage="1" sqref="BV22"/>
    <dataValidation allowBlank="1" showInputMessage="1" showErrorMessage="1" sqref="BV23"/>
    <dataValidation allowBlank="1" showInputMessage="1" showErrorMessage="1" sqref="BV24"/>
    <dataValidation allowBlank="1" showInputMessage="1" showErrorMessage="1" sqref="BV25"/>
    <dataValidation allowBlank="1" showInputMessage="1" showErrorMessage="1" sqref="BV26"/>
    <dataValidation allowBlank="1" showInputMessage="1" showErrorMessage="1" sqref="BV27"/>
    <dataValidation allowBlank="1" showInputMessage="1" showErrorMessage="1" sqref="BV28"/>
    <dataValidation allowBlank="1" showInputMessage="1" showErrorMessage="1" sqref="BV29"/>
    <dataValidation allowBlank="1" showInputMessage="1" showErrorMessage="1" sqref="BV30"/>
    <dataValidation allowBlank="1" showInputMessage="1" showErrorMessage="1" sqref="BV31"/>
    <dataValidation allowBlank="1" showInputMessage="1" showErrorMessage="1" sqref="BV32"/>
    <dataValidation allowBlank="1" showInputMessage="1" showErrorMessage="1" sqref="BV33"/>
    <dataValidation allowBlank="1" showInputMessage="1" showErrorMessage="1" sqref="BV34"/>
    <dataValidation allowBlank="1" showInputMessage="1" showErrorMessage="1" sqref="BV35"/>
    <dataValidation allowBlank="1" showInputMessage="1" showErrorMessage="1" sqref="BV36"/>
    <dataValidation allowBlank="1" showInputMessage="1" showErrorMessage="1" sqref="BV37"/>
    <dataValidation allowBlank="1" showInputMessage="1" showErrorMessage="1" sqref="BV38"/>
    <dataValidation allowBlank="1" showInputMessage="1" showErrorMessage="1" sqref="BV39"/>
    <dataValidation allowBlank="1" showInputMessage="1" showErrorMessage="1" sqref="BV40"/>
    <dataValidation allowBlank="1" showInputMessage="1" showErrorMessage="1" sqref="BV41"/>
    <dataValidation allowBlank="1" showInputMessage="1" showErrorMessage="1" sqref="BV42"/>
    <dataValidation allowBlank="1" showInputMessage="1" showErrorMessage="1" sqref="BV43"/>
    <dataValidation allowBlank="1" showInputMessage="1" showErrorMessage="1" sqref="BV44"/>
    <dataValidation allowBlank="1" showInputMessage="1" showErrorMessage="1" sqref="BV45"/>
    <dataValidation allowBlank="1" showInputMessage="1" showErrorMessage="1" sqref="BV46"/>
    <dataValidation allowBlank="1" showInputMessage="1" showErrorMessage="1" sqref="BV47"/>
    <dataValidation allowBlank="1" showInputMessage="1" showErrorMessage="1" sqref="BV48"/>
    <dataValidation allowBlank="1" showInputMessage="1" showErrorMessage="1" sqref="BV49"/>
    <dataValidation allowBlank="1" showInputMessage="1" showErrorMessage="1" sqref="BV50"/>
    <dataValidation allowBlank="1" showInputMessage="1" showErrorMessage="1" sqref="BV51"/>
    <dataValidation allowBlank="1" showInputMessage="1" showErrorMessage="1" sqref="BV52"/>
    <dataValidation allowBlank="1" showInputMessage="1" showErrorMessage="1" sqref="BV53"/>
    <dataValidation allowBlank="1" showInputMessage="1" showErrorMessage="1" sqref="BV54"/>
    <dataValidation allowBlank="1" showInputMessage="1" showErrorMessage="1" sqref="BV55"/>
    <dataValidation allowBlank="1" showInputMessage="1" showErrorMessage="1" sqref="BV56"/>
    <dataValidation allowBlank="1" showInputMessage="1" showErrorMessage="1" sqref="BV57"/>
    <dataValidation allowBlank="1" showInputMessage="1" showErrorMessage="1" sqref="BV58"/>
    <dataValidation allowBlank="1" showInputMessage="1" showErrorMessage="1" sqref="BV59"/>
    <dataValidation allowBlank="1" showInputMessage="1" showErrorMessage="1" sqref="BV60"/>
    <dataValidation allowBlank="1" showInputMessage="1" showErrorMessage="1" sqref="BY11"/>
    <dataValidation allowBlank="1" showInputMessage="1" showErrorMessage="1" sqref="BY12"/>
    <dataValidation allowBlank="1" showInputMessage="1" showErrorMessage="1" sqref="BY13"/>
    <dataValidation allowBlank="1" showInputMessage="1" showErrorMessage="1" sqref="BY14"/>
    <dataValidation allowBlank="1" showInputMessage="1" showErrorMessage="1" sqref="BY15"/>
    <dataValidation allowBlank="1" showInputMessage="1" showErrorMessage="1" sqref="BY16"/>
    <dataValidation allowBlank="1" showInputMessage="1" showErrorMessage="1" sqref="BY17"/>
    <dataValidation allowBlank="1" showInputMessage="1" showErrorMessage="1" sqref="BY18"/>
    <dataValidation allowBlank="1" showInputMessage="1" showErrorMessage="1" sqref="BY19"/>
    <dataValidation allowBlank="1" showInputMessage="1" showErrorMessage="1" sqref="BY20"/>
    <dataValidation allowBlank="1" showInputMessage="1" showErrorMessage="1" sqref="BY21"/>
    <dataValidation allowBlank="1" showInputMessage="1" showErrorMessage="1" sqref="BY22"/>
    <dataValidation allowBlank="1" showInputMessage="1" showErrorMessage="1" sqref="BY23"/>
    <dataValidation allowBlank="1" showInputMessage="1" showErrorMessage="1" sqref="BY24"/>
    <dataValidation allowBlank="1" showInputMessage="1" showErrorMessage="1" sqref="BY25"/>
    <dataValidation allowBlank="1" showInputMessage="1" showErrorMessage="1" sqref="BY26"/>
    <dataValidation allowBlank="1" showInputMessage="1" showErrorMessage="1" sqref="BY27"/>
    <dataValidation allowBlank="1" showInputMessage="1" showErrorMessage="1" sqref="BY28"/>
    <dataValidation allowBlank="1" showInputMessage="1" showErrorMessage="1" sqref="BY29"/>
    <dataValidation allowBlank="1" showInputMessage="1" showErrorMessage="1" sqref="BY30"/>
    <dataValidation allowBlank="1" showInputMessage="1" showErrorMessage="1" sqref="BY31"/>
    <dataValidation allowBlank="1" showInputMessage="1" showErrorMessage="1" sqref="BY32"/>
    <dataValidation allowBlank="1" showInputMessage="1" showErrorMessage="1" sqref="BY33"/>
    <dataValidation allowBlank="1" showInputMessage="1" showErrorMessage="1" sqref="BY34"/>
    <dataValidation allowBlank="1" showInputMessage="1" showErrorMessage="1" sqref="BY35"/>
    <dataValidation allowBlank="1" showInputMessage="1" showErrorMessage="1" sqref="BY36"/>
    <dataValidation allowBlank="1" showInputMessage="1" showErrorMessage="1" sqref="BY37"/>
    <dataValidation allowBlank="1" showInputMessage="1" showErrorMessage="1" sqref="BY38"/>
    <dataValidation allowBlank="1" showInputMessage="1" showErrorMessage="1" sqref="BY39"/>
    <dataValidation allowBlank="1" showInputMessage="1" showErrorMessage="1" sqref="BY40"/>
    <dataValidation allowBlank="1" showInputMessage="1" showErrorMessage="1" sqref="BY41"/>
    <dataValidation allowBlank="1" showInputMessage="1" showErrorMessage="1" sqref="BY42"/>
    <dataValidation allowBlank="1" showInputMessage="1" showErrorMessage="1" sqref="BY43"/>
    <dataValidation allowBlank="1" showInputMessage="1" showErrorMessage="1" sqref="BY44"/>
    <dataValidation allowBlank="1" showInputMessage="1" showErrorMessage="1" sqref="BY45"/>
    <dataValidation allowBlank="1" showInputMessage="1" showErrorMessage="1" sqref="BY46"/>
    <dataValidation allowBlank="1" showInputMessage="1" showErrorMessage="1" sqref="BY47"/>
    <dataValidation allowBlank="1" showInputMessage="1" showErrorMessage="1" sqref="BY48"/>
    <dataValidation allowBlank="1" showInputMessage="1" showErrorMessage="1" sqref="BY49"/>
    <dataValidation allowBlank="1" showInputMessage="1" showErrorMessage="1" sqref="BY50"/>
    <dataValidation allowBlank="1" showInputMessage="1" showErrorMessage="1" sqref="BY51"/>
    <dataValidation allowBlank="1" showInputMessage="1" showErrorMessage="1" sqref="BY52"/>
    <dataValidation allowBlank="1" showInputMessage="1" showErrorMessage="1" sqref="BY53"/>
    <dataValidation allowBlank="1" showInputMessage="1" showErrorMessage="1" sqref="BY54"/>
    <dataValidation allowBlank="1" showInputMessage="1" showErrorMessage="1" sqref="BY55"/>
    <dataValidation allowBlank="1" showInputMessage="1" showErrorMessage="1" sqref="BY56"/>
    <dataValidation allowBlank="1" showInputMessage="1" showErrorMessage="1" sqref="BY57"/>
    <dataValidation allowBlank="1" showInputMessage="1" showErrorMessage="1" sqref="BY58"/>
    <dataValidation allowBlank="1" showInputMessage="1" showErrorMessage="1" sqref="BY59"/>
    <dataValidation allowBlank="1" showInputMessage="1" showErrorMessage="1" sqref="BY60"/>
    <dataValidation allowBlank="1" showInputMessage="1" showErrorMessage="1" sqref="CB11"/>
    <dataValidation allowBlank="1" showInputMessage="1" showErrorMessage="1" sqref="CB12"/>
    <dataValidation allowBlank="1" showInputMessage="1" showErrorMessage="1" sqref="CB13"/>
    <dataValidation allowBlank="1" showInputMessage="1" showErrorMessage="1" sqref="CB14"/>
    <dataValidation allowBlank="1" showInputMessage="1" showErrorMessage="1" sqref="CB15"/>
    <dataValidation allowBlank="1" showInputMessage="1" showErrorMessage="1" sqref="CB16"/>
    <dataValidation allowBlank="1" showInputMessage="1" showErrorMessage="1" sqref="CB17"/>
    <dataValidation allowBlank="1" showInputMessage="1" showErrorMessage="1" sqref="CB18"/>
    <dataValidation allowBlank="1" showInputMessage="1" showErrorMessage="1" sqref="CB19"/>
    <dataValidation allowBlank="1" showInputMessage="1" showErrorMessage="1" sqref="CB20"/>
    <dataValidation allowBlank="1" showInputMessage="1" showErrorMessage="1" sqref="CB21"/>
    <dataValidation allowBlank="1" showInputMessage="1" showErrorMessage="1" sqref="CB22"/>
    <dataValidation allowBlank="1" showInputMessage="1" showErrorMessage="1" sqref="CB23"/>
    <dataValidation allowBlank="1" showInputMessage="1" showErrorMessage="1" sqref="CB24"/>
    <dataValidation allowBlank="1" showInputMessage="1" showErrorMessage="1" sqref="CB25"/>
    <dataValidation allowBlank="1" showInputMessage="1" showErrorMessage="1" sqref="CB26"/>
    <dataValidation allowBlank="1" showInputMessage="1" showErrorMessage="1" sqref="CB27"/>
    <dataValidation allowBlank="1" showInputMessage="1" showErrorMessage="1" sqref="CB28"/>
    <dataValidation allowBlank="1" showInputMessage="1" showErrorMessage="1" sqref="CB29"/>
    <dataValidation allowBlank="1" showInputMessage="1" showErrorMessage="1" sqref="CB30"/>
    <dataValidation allowBlank="1" showInputMessage="1" showErrorMessage="1" sqref="CB31"/>
    <dataValidation allowBlank="1" showInputMessage="1" showErrorMessage="1" sqref="CB32"/>
    <dataValidation allowBlank="1" showInputMessage="1" showErrorMessage="1" sqref="CB33"/>
    <dataValidation allowBlank="1" showInputMessage="1" showErrorMessage="1" sqref="CB34"/>
    <dataValidation allowBlank="1" showInputMessage="1" showErrorMessage="1" sqref="CB35"/>
    <dataValidation allowBlank="1" showInputMessage="1" showErrorMessage="1" sqref="CB36"/>
    <dataValidation allowBlank="1" showInputMessage="1" showErrorMessage="1" sqref="CB37"/>
    <dataValidation allowBlank="1" showInputMessage="1" showErrorMessage="1" sqref="CB38"/>
    <dataValidation allowBlank="1" showInputMessage="1" showErrorMessage="1" sqref="CB39"/>
    <dataValidation allowBlank="1" showInputMessage="1" showErrorMessage="1" sqref="CB40"/>
    <dataValidation allowBlank="1" showInputMessage="1" showErrorMessage="1" sqref="CB41"/>
    <dataValidation allowBlank="1" showInputMessage="1" showErrorMessage="1" sqref="CB42"/>
    <dataValidation allowBlank="1" showInputMessage="1" showErrorMessage="1" sqref="CB43"/>
    <dataValidation allowBlank="1" showInputMessage="1" showErrorMessage="1" sqref="CB44"/>
    <dataValidation allowBlank="1" showInputMessage="1" showErrorMessage="1" sqref="CB45"/>
    <dataValidation allowBlank="1" showInputMessage="1" showErrorMessage="1" sqref="CB46"/>
    <dataValidation allowBlank="1" showInputMessage="1" showErrorMessage="1" sqref="CB47"/>
    <dataValidation allowBlank="1" showInputMessage="1" showErrorMessage="1" sqref="CB48"/>
    <dataValidation allowBlank="1" showInputMessage="1" showErrorMessage="1" sqref="CB49"/>
    <dataValidation allowBlank="1" showInputMessage="1" showErrorMessage="1" sqref="CB50"/>
    <dataValidation allowBlank="1" showInputMessage="1" showErrorMessage="1" sqref="CB51"/>
    <dataValidation allowBlank="1" showInputMessage="1" showErrorMessage="1" sqref="CB52"/>
    <dataValidation allowBlank="1" showInputMessage="1" showErrorMessage="1" sqref="CB53"/>
    <dataValidation allowBlank="1" showInputMessage="1" showErrorMessage="1" sqref="CB54"/>
    <dataValidation allowBlank="1" showInputMessage="1" showErrorMessage="1" sqref="CB55"/>
    <dataValidation allowBlank="1" showInputMessage="1" showErrorMessage="1" sqref="CB56"/>
    <dataValidation allowBlank="1" showInputMessage="1" showErrorMessage="1" sqref="CB57"/>
    <dataValidation allowBlank="1" showInputMessage="1" showErrorMessage="1" sqref="CB58"/>
    <dataValidation allowBlank="1" showInputMessage="1" showErrorMessage="1" sqref="CB59"/>
    <dataValidation allowBlank="1" showInputMessage="1" showErrorMessage="1" sqref="CB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0"/>
  <sheetViews>
    <sheetView workbookViewId="0">
      <pane xSplit="3" ySplit="10" topLeftCell="D11" activePane="bottomRight" state="frozen"/>
      <selection pane="topRight"/>
      <selection pane="bottomLeft"/>
      <selection pane="bottomRight" activeCell="E11" sqref="E11:M6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5" width="4.28515625" style="27" customWidth="1"/>
    <col min="66" max="80" width="3.28515625" style="27" customWidth="1"/>
    <col min="81" max="82" width="4.28515625" style="27" customWidth="1"/>
    <col min="83" max="83" width="3.28515625" style="27" customWidth="1"/>
    <col min="84" max="84" width="5.85546875" style="27" customWidth="1"/>
    <col min="85" max="85" width="51.5703125" style="27" customWidth="1"/>
    <col min="86" max="86" width="3.28515625" style="27" customWidth="1"/>
    <col min="87" max="87" width="5.85546875" style="27" customWidth="1"/>
    <col min="88" max="88" width="51.5703125" style="27" customWidth="1"/>
    <col min="89" max="90" width="8.5703125" style="27" customWidth="1"/>
    <col min="91" max="91" width="34.140625" style="27" customWidth="1"/>
    <col min="92" max="92" width="9.140625" customWidth="1"/>
    <col min="98" max="98" width="9" style="51" customWidth="1"/>
    <col min="99" max="100" width="9" style="51" hidden="1" customWidth="1"/>
    <col min="101" max="101" width="9" style="51" customWidth="1"/>
  </cols>
  <sheetData>
    <row r="1" spans="1:100" ht="20.25" customHeight="1" x14ac:dyDescent="0.3">
      <c r="A1" s="11">
        <v>352</v>
      </c>
      <c r="B1" s="10"/>
      <c r="C1" s="74" t="s">
        <v>0</v>
      </c>
      <c r="D1" s="74"/>
      <c r="E1" s="74"/>
      <c r="F1" s="74"/>
      <c r="G1" s="74"/>
      <c r="H1" s="74"/>
      <c r="I1" s="74"/>
      <c r="J1" s="74"/>
      <c r="K1" s="74"/>
      <c r="L1" s="74"/>
      <c r="M1" s="74"/>
      <c r="O1" s="26" t="s">
        <v>1</v>
      </c>
      <c r="AX1" s="26"/>
    </row>
    <row r="2" spans="1:100" x14ac:dyDescent="0.25">
      <c r="A2" s="1" t="s">
        <v>2</v>
      </c>
      <c r="B2" s="2"/>
      <c r="C2" s="3" t="s">
        <v>3</v>
      </c>
      <c r="E2" s="4" t="s">
        <v>126</v>
      </c>
      <c r="O2" s="27" t="s">
        <v>5</v>
      </c>
      <c r="P2" s="28"/>
      <c r="Q2" s="28"/>
      <c r="R2" s="28"/>
      <c r="S2" s="28" t="s">
        <v>6</v>
      </c>
      <c r="T2" s="28" t="str">
        <f>MID(E2,6,20)</f>
        <v xml:space="preserve"> X MIPA 3</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row>
    <row r="3" spans="1:10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row>
    <row r="4" spans="1:10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row>
    <row r="5" spans="1:10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row>
    <row r="6" spans="1:10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row>
    <row r="7" spans="1:100" ht="15" customHeight="1" x14ac:dyDescent="0.25">
      <c r="E7" s="68" t="s">
        <v>16</v>
      </c>
      <c r="F7" s="69"/>
      <c r="G7" s="69"/>
      <c r="H7" s="69"/>
      <c r="I7" s="69"/>
      <c r="J7" s="70"/>
      <c r="K7" s="13"/>
      <c r="L7" s="76" t="s">
        <v>17</v>
      </c>
      <c r="M7" s="76"/>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row>
    <row r="8" spans="1:100" ht="18.75" customHeight="1" x14ac:dyDescent="0.3">
      <c r="A8" s="77" t="s">
        <v>18</v>
      </c>
      <c r="B8" s="78" t="s">
        <v>19</v>
      </c>
      <c r="C8" s="77" t="s">
        <v>20</v>
      </c>
      <c r="E8" s="71"/>
      <c r="F8" s="72"/>
      <c r="G8" s="72"/>
      <c r="H8" s="72"/>
      <c r="I8" s="72"/>
      <c r="J8" s="73"/>
      <c r="K8" s="13"/>
      <c r="L8" s="76"/>
      <c r="M8" s="76"/>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6" t="s">
        <v>22</v>
      </c>
      <c r="AU8" s="62" t="s">
        <v>23</v>
      </c>
      <c r="AV8" s="57" t="s">
        <v>24</v>
      </c>
      <c r="AW8" s="34"/>
      <c r="AX8" s="31" t="s">
        <v>25</v>
      </c>
      <c r="AY8" s="32"/>
      <c r="AZ8" s="32"/>
      <c r="BA8" s="32"/>
      <c r="BB8" s="32"/>
      <c r="BC8" s="32"/>
      <c r="BD8" s="32"/>
      <c r="BE8" s="32"/>
      <c r="BF8" s="32"/>
      <c r="BG8" s="32"/>
      <c r="BH8" s="32"/>
      <c r="BI8" s="32"/>
      <c r="BJ8" s="32"/>
      <c r="BK8" s="32"/>
      <c r="BL8" s="32"/>
      <c r="BM8" s="32"/>
      <c r="BN8" s="32"/>
      <c r="BO8" s="32"/>
      <c r="BP8" s="33"/>
      <c r="BQ8" s="32"/>
      <c r="BR8" s="32"/>
      <c r="BS8" s="32"/>
      <c r="BT8" s="32"/>
      <c r="BU8" s="32"/>
      <c r="BV8" s="32"/>
      <c r="BW8" s="32"/>
      <c r="BX8" s="32"/>
      <c r="BY8" s="32"/>
      <c r="BZ8" s="32"/>
      <c r="CA8" s="32"/>
      <c r="CB8" s="33"/>
      <c r="CC8" s="62" t="s">
        <v>23</v>
      </c>
      <c r="CD8" s="57" t="s">
        <v>24</v>
      </c>
      <c r="CE8" s="34"/>
      <c r="CF8" s="56" t="s">
        <v>26</v>
      </c>
      <c r="CG8" s="56" t="s">
        <v>27</v>
      </c>
      <c r="CH8" s="34"/>
      <c r="CI8" s="56" t="s">
        <v>26</v>
      </c>
      <c r="CJ8" s="56" t="s">
        <v>28</v>
      </c>
      <c r="CL8" s="35" t="s">
        <v>29</v>
      </c>
    </row>
    <row r="9" spans="1:100" ht="15" customHeight="1" x14ac:dyDescent="0.25">
      <c r="A9" s="77"/>
      <c r="B9" s="78"/>
      <c r="C9" s="77"/>
      <c r="E9" s="75" t="s">
        <v>30</v>
      </c>
      <c r="F9" s="75"/>
      <c r="G9" s="75"/>
      <c r="H9" s="79" t="s">
        <v>31</v>
      </c>
      <c r="I9" s="79"/>
      <c r="J9" s="79"/>
      <c r="K9" s="13"/>
      <c r="L9" s="75" t="s">
        <v>32</v>
      </c>
      <c r="M9" s="75" t="s">
        <v>22</v>
      </c>
      <c r="N9" s="9"/>
      <c r="O9" s="53">
        <v>1</v>
      </c>
      <c r="P9" s="54"/>
      <c r="Q9" s="55"/>
      <c r="R9" s="53">
        <v>2</v>
      </c>
      <c r="S9" s="54"/>
      <c r="T9" s="55"/>
      <c r="U9" s="53">
        <v>3</v>
      </c>
      <c r="V9" s="54"/>
      <c r="W9" s="55"/>
      <c r="X9" s="53">
        <v>4</v>
      </c>
      <c r="Y9" s="54"/>
      <c r="Z9" s="55"/>
      <c r="AA9" s="53">
        <v>5</v>
      </c>
      <c r="AB9" s="54"/>
      <c r="AC9" s="55"/>
      <c r="AD9" s="62" t="s">
        <v>32</v>
      </c>
      <c r="AE9" s="53">
        <v>6</v>
      </c>
      <c r="AF9" s="54"/>
      <c r="AG9" s="55"/>
      <c r="AH9" s="53">
        <v>7</v>
      </c>
      <c r="AI9" s="54"/>
      <c r="AJ9" s="55"/>
      <c r="AK9" s="53">
        <v>8</v>
      </c>
      <c r="AL9" s="54"/>
      <c r="AM9" s="55"/>
      <c r="AN9" s="53">
        <v>9</v>
      </c>
      <c r="AO9" s="54"/>
      <c r="AP9" s="55"/>
      <c r="AQ9" s="53">
        <v>10</v>
      </c>
      <c r="AR9" s="54"/>
      <c r="AS9" s="55"/>
      <c r="AT9" s="67"/>
      <c r="AU9" s="63"/>
      <c r="AV9" s="58"/>
      <c r="AW9" s="34"/>
      <c r="AX9" s="64">
        <v>1</v>
      </c>
      <c r="AY9" s="54"/>
      <c r="AZ9" s="55"/>
      <c r="BA9" s="53">
        <v>2</v>
      </c>
      <c r="BB9" s="54"/>
      <c r="BC9" s="55"/>
      <c r="BD9" s="53">
        <v>3</v>
      </c>
      <c r="BE9" s="54"/>
      <c r="BF9" s="55"/>
      <c r="BG9" s="53">
        <v>4</v>
      </c>
      <c r="BH9" s="54"/>
      <c r="BI9" s="55"/>
      <c r="BJ9" s="53">
        <v>5</v>
      </c>
      <c r="BK9" s="54"/>
      <c r="BL9" s="55"/>
      <c r="BM9" s="62" t="s">
        <v>32</v>
      </c>
      <c r="BN9" s="53">
        <v>6</v>
      </c>
      <c r="BO9" s="54"/>
      <c r="BP9" s="55"/>
      <c r="BQ9" s="53">
        <v>7</v>
      </c>
      <c r="BR9" s="54"/>
      <c r="BS9" s="55"/>
      <c r="BT9" s="53">
        <v>8</v>
      </c>
      <c r="BU9" s="54"/>
      <c r="BV9" s="55"/>
      <c r="BW9" s="53">
        <v>9</v>
      </c>
      <c r="BX9" s="54"/>
      <c r="BY9" s="55"/>
      <c r="BZ9" s="53">
        <v>10</v>
      </c>
      <c r="CA9" s="54"/>
      <c r="CB9" s="55"/>
      <c r="CC9" s="63"/>
      <c r="CD9" s="58"/>
      <c r="CE9" s="34"/>
      <c r="CF9" s="56"/>
      <c r="CG9" s="56"/>
      <c r="CH9" s="34"/>
      <c r="CI9" s="56"/>
      <c r="CJ9" s="56"/>
      <c r="CL9" s="36" t="s">
        <v>33</v>
      </c>
      <c r="CM9" s="37" t="s">
        <v>34</v>
      </c>
      <c r="CU9" s="51">
        <v>0</v>
      </c>
      <c r="CV9" s="51" t="str">
        <f>(IF(CM10="","","Perlu peningkatan pemahaman  "))&amp;(IF(CM10="","",CM10&amp;", "))&amp;(IF(CM11="","",CM11&amp;", "))&amp;(IF(CM12="","",CM12&amp;", "))&amp;(IF(CM13="","",CM13&amp;", "))&amp;(IF(CM14="","",CM14&amp;", "))&amp;(IF(CM15="","",CM15&amp;", "))&amp;(IF(CM16="","",CM16&amp;", "))&amp;(IF(CM17="","",CM17&amp;", "))&amp;(IF(CM18="","",CM18&amp;", "))&amp;(IF(CM19="","",CM19&amp;"."))</f>
        <v/>
      </c>
    </row>
    <row r="10" spans="1:100" x14ac:dyDescent="0.25">
      <c r="A10" s="77"/>
      <c r="B10" s="78"/>
      <c r="C10" s="77"/>
      <c r="E10" s="14" t="s">
        <v>35</v>
      </c>
      <c r="F10" s="14" t="s">
        <v>36</v>
      </c>
      <c r="G10" s="14" t="s">
        <v>37</v>
      </c>
      <c r="H10" s="15" t="s">
        <v>35</v>
      </c>
      <c r="I10" s="15" t="s">
        <v>36</v>
      </c>
      <c r="J10" s="15" t="s">
        <v>37</v>
      </c>
      <c r="K10" s="13"/>
      <c r="L10" s="75"/>
      <c r="M10" s="75"/>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5"/>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7"/>
      <c r="AU10" s="63"/>
      <c r="AV10" s="59"/>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65"/>
      <c r="BN10" s="39" t="s">
        <v>41</v>
      </c>
      <c r="BO10" s="39" t="s">
        <v>42</v>
      </c>
      <c r="BP10" s="39" t="s">
        <v>43</v>
      </c>
      <c r="BQ10" s="39" t="s">
        <v>41</v>
      </c>
      <c r="BR10" s="39" t="s">
        <v>42</v>
      </c>
      <c r="BS10" s="39" t="s">
        <v>43</v>
      </c>
      <c r="BT10" s="39" t="s">
        <v>41</v>
      </c>
      <c r="BU10" s="39" t="s">
        <v>42</v>
      </c>
      <c r="BV10" s="39" t="s">
        <v>43</v>
      </c>
      <c r="BW10" s="39" t="s">
        <v>41</v>
      </c>
      <c r="BX10" s="39" t="s">
        <v>42</v>
      </c>
      <c r="BY10" s="39" t="s">
        <v>43</v>
      </c>
      <c r="BZ10" s="39" t="s">
        <v>41</v>
      </c>
      <c r="CA10" s="39" t="s">
        <v>42</v>
      </c>
      <c r="CB10" s="39" t="s">
        <v>43</v>
      </c>
      <c r="CC10" s="63"/>
      <c r="CD10" s="59"/>
      <c r="CE10" s="34"/>
      <c r="CF10" s="56"/>
      <c r="CG10" s="56"/>
      <c r="CH10" s="34"/>
      <c r="CI10" s="56"/>
      <c r="CJ10" s="56"/>
      <c r="CL10" s="40">
        <v>1</v>
      </c>
      <c r="CM10" s="52"/>
      <c r="CU10" s="51">
        <v>1</v>
      </c>
      <c r="CV10" s="51" t="str">
        <f>(IF(CM10="","","Memiliki kemampuan pemahanan "))&amp;(IF(CM11="","",CM11&amp;", "))&amp;(IF(CM12="","",CM12&amp;", "))&amp;(IF(CM13="","",CM13&amp;", "))&amp;(IF(CM14="","",CM14&amp;", "))&amp;(IF(CM15="","",CM15&amp;", "))&amp;(IF(CM16="","",CM16&amp;", "))&amp;(IF(CM17="","",CM17&amp;", "))&amp;(IF(CM18="","",CM18&amp;", "))&amp;(IF(CM19="","",CM19&amp;", "))&amp;(IF(CM10="","","Masih perlu peningkatan pemahaman "&amp;CM10&amp;"."))</f>
        <v/>
      </c>
    </row>
    <row r="11" spans="1:100" x14ac:dyDescent="0.25">
      <c r="A11" s="8">
        <v>1</v>
      </c>
      <c r="B11" s="8">
        <v>53231</v>
      </c>
      <c r="C11" s="8" t="s">
        <v>127</v>
      </c>
      <c r="E11" s="47">
        <v>77</v>
      </c>
      <c r="F11" s="8" t="s">
        <v>55</v>
      </c>
      <c r="G11" s="8" t="s">
        <v>237</v>
      </c>
      <c r="H11" s="47">
        <v>85</v>
      </c>
      <c r="I11" s="8" t="s">
        <v>55</v>
      </c>
      <c r="J11" s="8" t="s">
        <v>238</v>
      </c>
      <c r="K11" s="13"/>
      <c r="L11" s="41">
        <v>77</v>
      </c>
      <c r="M11" s="41">
        <v>70</v>
      </c>
      <c r="O11" s="41"/>
      <c r="P11" s="41"/>
      <c r="Q11" s="42"/>
      <c r="R11" s="41"/>
      <c r="S11" s="41"/>
      <c r="T11" s="42"/>
      <c r="U11" s="41"/>
      <c r="V11" s="41"/>
      <c r="W11" s="42"/>
      <c r="X11" s="41"/>
      <c r="Y11" s="41"/>
      <c r="Z11" s="42"/>
      <c r="AA11" s="41"/>
      <c r="AB11" s="41"/>
      <c r="AC11" s="42"/>
      <c r="AD11" s="42" t="str">
        <f t="shared" ref="AD11:AD42" si="0">IF(AND(O11="",P11="",Q11=""),"",ROUND(AVERAGE(O11:AC11),0))</f>
        <v/>
      </c>
      <c r="AE11" s="41"/>
      <c r="AF11" s="41"/>
      <c r="AG11" s="42"/>
      <c r="AH11" s="41"/>
      <c r="AI11" s="41"/>
      <c r="AJ11" s="42"/>
      <c r="AK11" s="41"/>
      <c r="AL11" s="41"/>
      <c r="AM11" s="42"/>
      <c r="AN11" s="41"/>
      <c r="AO11" s="41"/>
      <c r="AP11" s="42"/>
      <c r="AQ11" s="41"/>
      <c r="AR11" s="41"/>
      <c r="AS11" s="42"/>
      <c r="AT11" s="41"/>
      <c r="AU11" s="43" t="str">
        <f t="shared" ref="AU11:AU42" si="1">IF(AT11="","",AVERAGE(O11:AC11,AE11:AT11))</f>
        <v/>
      </c>
      <c r="AV11" s="44" t="str">
        <f t="shared" ref="AV11:AV42" si="2">IF(AU11="","",ROUND(AU11,0))</f>
        <v/>
      </c>
      <c r="AW11" s="45"/>
      <c r="AX11" s="41"/>
      <c r="AY11" s="41"/>
      <c r="AZ11" s="42"/>
      <c r="BA11" s="41"/>
      <c r="BB11" s="41"/>
      <c r="BC11" s="42"/>
      <c r="BD11" s="41"/>
      <c r="BE11" s="41"/>
      <c r="BF11" s="42"/>
      <c r="BG11" s="41"/>
      <c r="BH11" s="41"/>
      <c r="BI11" s="42"/>
      <c r="BJ11" s="41"/>
      <c r="BK11" s="41"/>
      <c r="BL11" s="42"/>
      <c r="BM11" s="42" t="str">
        <f t="shared" ref="BM11:BM42" si="3">IF(AND(AZ11="",AY11="",AX11=""),"",ROUND(AVERAGE(AX11:BL11),0))</f>
        <v/>
      </c>
      <c r="BN11" s="41"/>
      <c r="BO11" s="41"/>
      <c r="BP11" s="42"/>
      <c r="BQ11" s="41"/>
      <c r="BR11" s="41"/>
      <c r="BS11" s="42"/>
      <c r="BT11" s="41"/>
      <c r="BU11" s="41"/>
      <c r="BV11" s="42"/>
      <c r="BW11" s="41"/>
      <c r="BX11" s="41"/>
      <c r="BY11" s="42"/>
      <c r="BZ11" s="41"/>
      <c r="CA11" s="41"/>
      <c r="CB11" s="42"/>
      <c r="CC11" s="43" t="str">
        <f t="shared" ref="CC11:CC42" si="4">IF(AND(BN11="",BO11="",BP11=""),"",AVERAGE(AX11:BL11,BN11:CB11))</f>
        <v/>
      </c>
      <c r="CD11" s="44" t="str">
        <f t="shared" ref="CD11:CD42" si="5">IF(CC11="","",ROUND(CC11,0))</f>
        <v/>
      </c>
      <c r="CE11" s="45"/>
      <c r="CF11" s="41"/>
      <c r="CG11" s="46" t="str">
        <f t="shared" ref="CG11:CG42" si="6">IF(CF11="","",VLOOKUP(CF11,$CU$9:$CV$20,2,0))</f>
        <v/>
      </c>
      <c r="CH11" s="45"/>
      <c r="CI11" s="41"/>
      <c r="CJ11" s="46" t="str">
        <f t="shared" ref="CJ11:CJ42" si="7">IF(CI11="","",VLOOKUP(CI11,$CU$22:$CV$33,2,0))</f>
        <v/>
      </c>
      <c r="CL11" s="40">
        <v>2</v>
      </c>
      <c r="CM11" s="52"/>
      <c r="CO11" s="60" t="s">
        <v>45</v>
      </c>
      <c r="CP11" s="60"/>
      <c r="CQ11" s="60"/>
      <c r="CU11" s="51">
        <v>2</v>
      </c>
      <c r="CV11" s="51" t="str">
        <f>(IF(CM11="","","Memiliki kemampuan pemahanan "))&amp;(IF(CM10="","",CM10&amp;", "))&amp;(IF(CM12="","",CM12&amp;", "))&amp;(IF(CM13="","",CM13&amp;", "))&amp;(IF(CM14="","",CM14&amp;", "))&amp;(IF(CM15="","",CM15&amp;", "))&amp;(IF(CM16="","",CM16&amp;", "))&amp;(IF(CM17="","",CM17&amp;", "))&amp;(IF(CM18="","",CM18&amp;", "))&amp;(IF(CM19="","",CM19&amp;", "))&amp;(IF(CM11="","","Masih perlu peningkatan pemahaman "&amp;CM11&amp;"."))</f>
        <v/>
      </c>
    </row>
    <row r="12" spans="1:100" x14ac:dyDescent="0.25">
      <c r="A12" s="8">
        <v>2</v>
      </c>
      <c r="B12" s="8">
        <v>53232</v>
      </c>
      <c r="C12" s="8" t="s">
        <v>128</v>
      </c>
      <c r="E12" s="47">
        <v>81</v>
      </c>
      <c r="F12" s="8" t="s">
        <v>55</v>
      </c>
      <c r="G12" s="8" t="s">
        <v>237</v>
      </c>
      <c r="H12" s="47">
        <v>85</v>
      </c>
      <c r="I12" s="8" t="s">
        <v>55</v>
      </c>
      <c r="J12" s="8" t="s">
        <v>238</v>
      </c>
      <c r="K12" s="13"/>
      <c r="L12" s="41">
        <v>78</v>
      </c>
      <c r="M12" s="41">
        <v>83</v>
      </c>
      <c r="O12" s="41"/>
      <c r="P12" s="41"/>
      <c r="Q12" s="42"/>
      <c r="R12" s="41"/>
      <c r="S12" s="41"/>
      <c r="T12" s="42"/>
      <c r="U12" s="41"/>
      <c r="V12" s="41"/>
      <c r="W12" s="42"/>
      <c r="X12" s="41"/>
      <c r="Y12" s="41"/>
      <c r="Z12" s="42"/>
      <c r="AA12" s="41"/>
      <c r="AB12" s="41"/>
      <c r="AC12" s="42"/>
      <c r="AD12" s="42" t="str">
        <f t="shared" si="0"/>
        <v/>
      </c>
      <c r="AE12" s="41"/>
      <c r="AF12" s="41"/>
      <c r="AG12" s="42"/>
      <c r="AH12" s="41"/>
      <c r="AI12" s="41"/>
      <c r="AJ12" s="42"/>
      <c r="AK12" s="41"/>
      <c r="AL12" s="41"/>
      <c r="AM12" s="42"/>
      <c r="AN12" s="41"/>
      <c r="AO12" s="41"/>
      <c r="AP12" s="42"/>
      <c r="AQ12" s="41"/>
      <c r="AR12" s="41"/>
      <c r="AS12" s="42"/>
      <c r="AT12" s="41"/>
      <c r="AU12" s="43" t="str">
        <f t="shared" si="1"/>
        <v/>
      </c>
      <c r="AV12" s="44" t="str">
        <f t="shared" si="2"/>
        <v/>
      </c>
      <c r="AW12" s="45"/>
      <c r="AX12" s="41"/>
      <c r="AY12" s="41"/>
      <c r="AZ12" s="42"/>
      <c r="BA12" s="41"/>
      <c r="BB12" s="41"/>
      <c r="BC12" s="42"/>
      <c r="BD12" s="41"/>
      <c r="BE12" s="41"/>
      <c r="BF12" s="42"/>
      <c r="BG12" s="41"/>
      <c r="BH12" s="41"/>
      <c r="BI12" s="42"/>
      <c r="BJ12" s="41"/>
      <c r="BK12" s="41"/>
      <c r="BL12" s="42"/>
      <c r="BM12" s="42" t="str">
        <f t="shared" si="3"/>
        <v/>
      </c>
      <c r="BN12" s="41"/>
      <c r="BO12" s="41"/>
      <c r="BP12" s="42"/>
      <c r="BQ12" s="41"/>
      <c r="BR12" s="41"/>
      <c r="BS12" s="42"/>
      <c r="BT12" s="41"/>
      <c r="BU12" s="41"/>
      <c r="BV12" s="42"/>
      <c r="BW12" s="41"/>
      <c r="BX12" s="41"/>
      <c r="BY12" s="42"/>
      <c r="BZ12" s="41"/>
      <c r="CA12" s="41"/>
      <c r="CB12" s="42"/>
      <c r="CC12" s="43" t="str">
        <f t="shared" si="4"/>
        <v/>
      </c>
      <c r="CD12" s="44" t="str">
        <f t="shared" si="5"/>
        <v/>
      </c>
      <c r="CE12" s="45"/>
      <c r="CF12" s="41"/>
      <c r="CG12" s="46" t="str">
        <f t="shared" si="6"/>
        <v/>
      </c>
      <c r="CH12" s="45"/>
      <c r="CI12" s="41"/>
      <c r="CJ12" s="46" t="str">
        <f t="shared" si="7"/>
        <v/>
      </c>
      <c r="CL12" s="40">
        <v>3</v>
      </c>
      <c r="CM12" s="52"/>
      <c r="CO12" s="16" t="s">
        <v>47</v>
      </c>
      <c r="CP12" s="17" t="s">
        <v>48</v>
      </c>
      <c r="CQ12" s="17" t="s">
        <v>49</v>
      </c>
      <c r="CU12" s="51">
        <v>3</v>
      </c>
      <c r="CV12" s="51" t="str">
        <f>(IF(CM11="","","Memiliki kemampuan pemahanan "))&amp;(IF(CM10="","",CM10&amp;", "))&amp;(IF(CM11="","",CM11&amp;", "))&amp;(IF(CM13="","",CM13&amp;", "))&amp;(IF(CM14="","",CM14&amp;", "))&amp;(IF(CM15="","",CM15&amp;", "))&amp;(IF(CM16="","",CM16&amp;", "))&amp;(IF(CM17="","",CM17&amp;", "))&amp;(IF(CM18="","",CM18&amp;", "))&amp;(IF(CM19="","",CM19&amp;", "))&amp;(IF(CM12="","","Masih perlu peningkatan pemahaman "&amp;CM12&amp;"."))</f>
        <v/>
      </c>
    </row>
    <row r="13" spans="1:100" x14ac:dyDescent="0.25">
      <c r="A13" s="8">
        <v>3</v>
      </c>
      <c r="B13" s="8">
        <v>53233</v>
      </c>
      <c r="C13" s="8" t="s">
        <v>129</v>
      </c>
      <c r="E13" s="47">
        <v>82</v>
      </c>
      <c r="F13" s="8" t="s">
        <v>55</v>
      </c>
      <c r="G13" s="8" t="s">
        <v>237</v>
      </c>
      <c r="H13" s="47">
        <v>85</v>
      </c>
      <c r="I13" s="8" t="s">
        <v>55</v>
      </c>
      <c r="J13" s="8" t="s">
        <v>238</v>
      </c>
      <c r="K13" s="13"/>
      <c r="L13" s="41">
        <v>79</v>
      </c>
      <c r="M13" s="41">
        <v>85</v>
      </c>
      <c r="O13" s="41"/>
      <c r="P13" s="41"/>
      <c r="Q13" s="42"/>
      <c r="R13" s="41"/>
      <c r="S13" s="41"/>
      <c r="T13" s="42"/>
      <c r="U13" s="41"/>
      <c r="V13" s="41"/>
      <c r="W13" s="42"/>
      <c r="X13" s="41"/>
      <c r="Y13" s="41"/>
      <c r="Z13" s="42"/>
      <c r="AA13" s="41"/>
      <c r="AB13" s="41"/>
      <c r="AC13" s="42"/>
      <c r="AD13" s="42" t="str">
        <f t="shared" si="0"/>
        <v/>
      </c>
      <c r="AE13" s="41"/>
      <c r="AF13" s="41"/>
      <c r="AG13" s="42"/>
      <c r="AH13" s="41"/>
      <c r="AI13" s="41"/>
      <c r="AJ13" s="42"/>
      <c r="AK13" s="41"/>
      <c r="AL13" s="41"/>
      <c r="AM13" s="42"/>
      <c r="AN13" s="41"/>
      <c r="AO13" s="41"/>
      <c r="AP13" s="42"/>
      <c r="AQ13" s="41"/>
      <c r="AR13" s="41"/>
      <c r="AS13" s="42"/>
      <c r="AT13" s="41"/>
      <c r="AU13" s="43" t="str">
        <f t="shared" si="1"/>
        <v/>
      </c>
      <c r="AV13" s="44" t="str">
        <f t="shared" si="2"/>
        <v/>
      </c>
      <c r="AW13" s="45"/>
      <c r="AX13" s="41"/>
      <c r="AY13" s="41"/>
      <c r="AZ13" s="42"/>
      <c r="BA13" s="41"/>
      <c r="BB13" s="41"/>
      <c r="BC13" s="42"/>
      <c r="BD13" s="41"/>
      <c r="BE13" s="41"/>
      <c r="BF13" s="42"/>
      <c r="BG13" s="41"/>
      <c r="BH13" s="41"/>
      <c r="BI13" s="42"/>
      <c r="BJ13" s="41"/>
      <c r="BK13" s="41"/>
      <c r="BL13" s="42"/>
      <c r="BM13" s="42" t="str">
        <f t="shared" si="3"/>
        <v/>
      </c>
      <c r="BN13" s="41"/>
      <c r="BO13" s="41"/>
      <c r="BP13" s="42"/>
      <c r="BQ13" s="41"/>
      <c r="BR13" s="41"/>
      <c r="BS13" s="42"/>
      <c r="BT13" s="41"/>
      <c r="BU13" s="41"/>
      <c r="BV13" s="42"/>
      <c r="BW13" s="41"/>
      <c r="BX13" s="41"/>
      <c r="BY13" s="42"/>
      <c r="BZ13" s="41"/>
      <c r="CA13" s="41"/>
      <c r="CB13" s="42"/>
      <c r="CC13" s="43" t="str">
        <f t="shared" si="4"/>
        <v/>
      </c>
      <c r="CD13" s="44" t="str">
        <f t="shared" si="5"/>
        <v/>
      </c>
      <c r="CE13" s="45"/>
      <c r="CF13" s="41"/>
      <c r="CG13" s="46" t="str">
        <f t="shared" si="6"/>
        <v/>
      </c>
      <c r="CH13" s="45"/>
      <c r="CI13" s="41"/>
      <c r="CJ13" s="46" t="str">
        <f t="shared" si="7"/>
        <v/>
      </c>
      <c r="CL13" s="40">
        <v>4</v>
      </c>
      <c r="CM13" s="52"/>
      <c r="CO13" s="18">
        <v>0</v>
      </c>
      <c r="CP13" s="19">
        <v>69</v>
      </c>
      <c r="CQ13" s="20" t="s">
        <v>51</v>
      </c>
      <c r="CU13" s="51">
        <v>4</v>
      </c>
      <c r="CV13" s="51" t="str">
        <f>(IF(CM11="","","Memiliki kemampuan pemahanan "))&amp;(IF(CM10="","",CM10&amp;", "))&amp;(IF(CM11="","",CM11&amp;", "))&amp;(IF(CM12="","",CM12&amp;", "))&amp;(IF(CM14="","",CM14&amp;", "))&amp;(IF(CM15="","",CM15&amp;", "))&amp;(IF(CM16="","",CM16&amp;", "))&amp;(IF(CM17="","",CM17&amp;", "))&amp;(IF(CM18="","",CM18&amp;", "))&amp;(IF(CM19="","",CM19&amp;", "))&amp;(IF(CM13="","","Masih perlu peningkatan pemahaman "&amp;CM13&amp;"."))</f>
        <v/>
      </c>
    </row>
    <row r="14" spans="1:100" x14ac:dyDescent="0.25">
      <c r="A14" s="8">
        <v>4</v>
      </c>
      <c r="B14" s="8">
        <v>53234</v>
      </c>
      <c r="C14" s="8" t="s">
        <v>130</v>
      </c>
      <c r="E14" s="47">
        <v>83</v>
      </c>
      <c r="F14" s="8" t="s">
        <v>55</v>
      </c>
      <c r="G14" s="8" t="s">
        <v>237</v>
      </c>
      <c r="H14" s="47">
        <v>87</v>
      </c>
      <c r="I14" s="8" t="s">
        <v>55</v>
      </c>
      <c r="J14" s="8" t="s">
        <v>238</v>
      </c>
      <c r="K14" s="13"/>
      <c r="L14" s="41">
        <v>83</v>
      </c>
      <c r="M14" s="41">
        <v>80</v>
      </c>
      <c r="O14" s="41"/>
      <c r="P14" s="41"/>
      <c r="Q14" s="42"/>
      <c r="R14" s="41"/>
      <c r="S14" s="41"/>
      <c r="T14" s="42"/>
      <c r="U14" s="41"/>
      <c r="V14" s="41"/>
      <c r="W14" s="42"/>
      <c r="X14" s="41"/>
      <c r="Y14" s="41"/>
      <c r="Z14" s="42"/>
      <c r="AA14" s="41"/>
      <c r="AB14" s="41"/>
      <c r="AC14" s="42"/>
      <c r="AD14" s="42" t="str">
        <f t="shared" si="0"/>
        <v/>
      </c>
      <c r="AE14" s="41"/>
      <c r="AF14" s="41"/>
      <c r="AG14" s="42"/>
      <c r="AH14" s="41"/>
      <c r="AI14" s="41"/>
      <c r="AJ14" s="42"/>
      <c r="AK14" s="41"/>
      <c r="AL14" s="41"/>
      <c r="AM14" s="42"/>
      <c r="AN14" s="41"/>
      <c r="AO14" s="41"/>
      <c r="AP14" s="42"/>
      <c r="AQ14" s="41"/>
      <c r="AR14" s="41"/>
      <c r="AS14" s="42"/>
      <c r="AT14" s="41"/>
      <c r="AU14" s="43" t="str">
        <f t="shared" si="1"/>
        <v/>
      </c>
      <c r="AV14" s="44" t="str">
        <f t="shared" si="2"/>
        <v/>
      </c>
      <c r="AW14" s="45"/>
      <c r="AX14" s="41"/>
      <c r="AY14" s="41"/>
      <c r="AZ14" s="42"/>
      <c r="BA14" s="41"/>
      <c r="BB14" s="41"/>
      <c r="BC14" s="42"/>
      <c r="BD14" s="41"/>
      <c r="BE14" s="41"/>
      <c r="BF14" s="42"/>
      <c r="BG14" s="41"/>
      <c r="BH14" s="41"/>
      <c r="BI14" s="42"/>
      <c r="BJ14" s="41"/>
      <c r="BK14" s="41"/>
      <c r="BL14" s="42"/>
      <c r="BM14" s="42" t="str">
        <f t="shared" si="3"/>
        <v/>
      </c>
      <c r="BN14" s="41"/>
      <c r="BO14" s="41"/>
      <c r="BP14" s="42"/>
      <c r="BQ14" s="41"/>
      <c r="BR14" s="41"/>
      <c r="BS14" s="42"/>
      <c r="BT14" s="41"/>
      <c r="BU14" s="41"/>
      <c r="BV14" s="42"/>
      <c r="BW14" s="41"/>
      <c r="BX14" s="41"/>
      <c r="BY14" s="42"/>
      <c r="BZ14" s="41"/>
      <c r="CA14" s="41"/>
      <c r="CB14" s="42"/>
      <c r="CC14" s="43" t="str">
        <f t="shared" si="4"/>
        <v/>
      </c>
      <c r="CD14" s="44" t="str">
        <f t="shared" si="5"/>
        <v/>
      </c>
      <c r="CE14" s="45"/>
      <c r="CF14" s="41"/>
      <c r="CG14" s="46" t="str">
        <f t="shared" si="6"/>
        <v/>
      </c>
      <c r="CH14" s="45"/>
      <c r="CI14" s="41"/>
      <c r="CJ14" s="46" t="str">
        <f t="shared" si="7"/>
        <v/>
      </c>
      <c r="CL14" s="40">
        <v>5</v>
      </c>
      <c r="CM14" s="52"/>
      <c r="CO14" s="18">
        <v>70</v>
      </c>
      <c r="CP14" s="21">
        <v>75</v>
      </c>
      <c r="CQ14" s="22" t="s">
        <v>53</v>
      </c>
      <c r="CU14" s="51">
        <v>5</v>
      </c>
      <c r="CV14" s="51" t="str">
        <f>(IF(CM11="","","Memiliki kemampuan pemahanan "))&amp;(IF(CM10="","",CM10&amp;", "))&amp;(IF(CM11="","",CM11&amp;", "))&amp;(IF(CM12="","",CM12&amp;", "))&amp;(IF(CM13="","",CM13&amp;", "))&amp;(IF(CM15="","",CM15&amp;", "))&amp;(IF(CM16="","",CM16&amp;", "))&amp;(IF(CM17="","",CM17&amp;", "))&amp;(IF(CM18="","",CM18&amp;", "))&amp;(IF(CM19="","",CM19&amp;", "))&amp;(IF(CM14="","","Masih perlu peningkatan pemahaman "&amp;CM14&amp;"."))</f>
        <v/>
      </c>
    </row>
    <row r="15" spans="1:100" x14ac:dyDescent="0.25">
      <c r="A15" s="8">
        <v>5</v>
      </c>
      <c r="B15" s="8">
        <v>53235</v>
      </c>
      <c r="C15" s="8" t="s">
        <v>131</v>
      </c>
      <c r="E15" s="47">
        <v>82</v>
      </c>
      <c r="F15" s="8" t="s">
        <v>55</v>
      </c>
      <c r="G15" s="8" t="s">
        <v>237</v>
      </c>
      <c r="H15" s="47">
        <v>85</v>
      </c>
      <c r="I15" s="8" t="s">
        <v>55</v>
      </c>
      <c r="J15" s="8" t="s">
        <v>238</v>
      </c>
      <c r="K15" s="13"/>
      <c r="L15" s="41">
        <v>79</v>
      </c>
      <c r="M15" s="41">
        <v>86</v>
      </c>
      <c r="O15" s="41"/>
      <c r="P15" s="41"/>
      <c r="Q15" s="42"/>
      <c r="R15" s="41"/>
      <c r="S15" s="41"/>
      <c r="T15" s="42"/>
      <c r="U15" s="41"/>
      <c r="V15" s="41"/>
      <c r="W15" s="42"/>
      <c r="X15" s="41"/>
      <c r="Y15" s="41"/>
      <c r="Z15" s="42"/>
      <c r="AA15" s="41"/>
      <c r="AB15" s="41"/>
      <c r="AC15" s="42"/>
      <c r="AD15" s="42" t="str">
        <f t="shared" si="0"/>
        <v/>
      </c>
      <c r="AE15" s="41"/>
      <c r="AF15" s="41"/>
      <c r="AG15" s="42"/>
      <c r="AH15" s="41"/>
      <c r="AI15" s="41"/>
      <c r="AJ15" s="42"/>
      <c r="AK15" s="41"/>
      <c r="AL15" s="41"/>
      <c r="AM15" s="42"/>
      <c r="AN15" s="41"/>
      <c r="AO15" s="41"/>
      <c r="AP15" s="42"/>
      <c r="AQ15" s="41"/>
      <c r="AR15" s="41"/>
      <c r="AS15" s="42"/>
      <c r="AT15" s="41"/>
      <c r="AU15" s="43" t="str">
        <f t="shared" si="1"/>
        <v/>
      </c>
      <c r="AV15" s="44" t="str">
        <f t="shared" si="2"/>
        <v/>
      </c>
      <c r="AW15" s="45"/>
      <c r="AX15" s="41"/>
      <c r="AY15" s="41"/>
      <c r="AZ15" s="42"/>
      <c r="BA15" s="41"/>
      <c r="BB15" s="41"/>
      <c r="BC15" s="42"/>
      <c r="BD15" s="41"/>
      <c r="BE15" s="41"/>
      <c r="BF15" s="42"/>
      <c r="BG15" s="41"/>
      <c r="BH15" s="41"/>
      <c r="BI15" s="42"/>
      <c r="BJ15" s="41"/>
      <c r="BK15" s="41"/>
      <c r="BL15" s="42"/>
      <c r="BM15" s="42" t="str">
        <f t="shared" si="3"/>
        <v/>
      </c>
      <c r="BN15" s="41"/>
      <c r="BO15" s="41"/>
      <c r="BP15" s="42"/>
      <c r="BQ15" s="41"/>
      <c r="BR15" s="41"/>
      <c r="BS15" s="42"/>
      <c r="BT15" s="41"/>
      <c r="BU15" s="41"/>
      <c r="BV15" s="42"/>
      <c r="BW15" s="41"/>
      <c r="BX15" s="41"/>
      <c r="BY15" s="42"/>
      <c r="BZ15" s="41"/>
      <c r="CA15" s="41"/>
      <c r="CB15" s="42"/>
      <c r="CC15" s="43" t="str">
        <f t="shared" si="4"/>
        <v/>
      </c>
      <c r="CD15" s="44" t="str">
        <f t="shared" si="5"/>
        <v/>
      </c>
      <c r="CE15" s="45"/>
      <c r="CF15" s="41"/>
      <c r="CG15" s="46" t="str">
        <f t="shared" si="6"/>
        <v/>
      </c>
      <c r="CH15" s="45"/>
      <c r="CI15" s="41"/>
      <c r="CJ15" s="46" t="str">
        <f t="shared" si="7"/>
        <v/>
      </c>
      <c r="CL15" s="40">
        <v>6</v>
      </c>
      <c r="CM15" s="52"/>
      <c r="CO15" s="18">
        <v>76</v>
      </c>
      <c r="CP15" s="21">
        <v>90</v>
      </c>
      <c r="CQ15" s="22" t="s">
        <v>55</v>
      </c>
      <c r="CU15" s="51">
        <v>6</v>
      </c>
      <c r="CV15" s="51" t="str">
        <f>(IF(CM11="","","Memiliki kemampuan pemahanan "))&amp;(IF(CM10="","",CM10&amp;", "))&amp;(IF(CM11="","",CM11&amp;", "))&amp;(IF(CM12="","",CM12&amp;", "))&amp;(IF(CM13="","",CM13&amp;", "))&amp;(IF(CM14="","",CM14&amp;", "))&amp;(IF(CM16="","",CM16&amp;", "))&amp;(IF(CM17="","",CM17&amp;", "))&amp;(IF(CM18="","",CM18&amp;", "))&amp;(IF(CM19="","",CM19&amp;", "))&amp;(IF(CM15="","","Masih perlu peningkatan pemahaman "&amp;CM15&amp;"."))</f>
        <v/>
      </c>
    </row>
    <row r="16" spans="1:100" x14ac:dyDescent="0.25">
      <c r="A16" s="8">
        <v>6</v>
      </c>
      <c r="B16" s="8">
        <v>53236</v>
      </c>
      <c r="C16" s="8" t="s">
        <v>132</v>
      </c>
      <c r="E16" s="47">
        <v>79</v>
      </c>
      <c r="F16" s="8" t="s">
        <v>55</v>
      </c>
      <c r="G16" s="8" t="s">
        <v>237</v>
      </c>
      <c r="H16" s="47">
        <v>85</v>
      </c>
      <c r="I16" s="8" t="s">
        <v>55</v>
      </c>
      <c r="J16" s="8" t="s">
        <v>238</v>
      </c>
      <c r="K16" s="13"/>
      <c r="L16" s="41">
        <v>78</v>
      </c>
      <c r="M16" s="41">
        <v>70</v>
      </c>
      <c r="O16" s="41"/>
      <c r="P16" s="41"/>
      <c r="Q16" s="42"/>
      <c r="R16" s="41"/>
      <c r="S16" s="41"/>
      <c r="T16" s="42"/>
      <c r="U16" s="41"/>
      <c r="V16" s="41"/>
      <c r="W16" s="42"/>
      <c r="X16" s="41"/>
      <c r="Y16" s="41"/>
      <c r="Z16" s="42"/>
      <c r="AA16" s="41"/>
      <c r="AB16" s="41"/>
      <c r="AC16" s="42"/>
      <c r="AD16" s="42" t="str">
        <f t="shared" si="0"/>
        <v/>
      </c>
      <c r="AE16" s="41"/>
      <c r="AF16" s="41"/>
      <c r="AG16" s="42"/>
      <c r="AH16" s="41"/>
      <c r="AI16" s="41"/>
      <c r="AJ16" s="42"/>
      <c r="AK16" s="41"/>
      <c r="AL16" s="41"/>
      <c r="AM16" s="42"/>
      <c r="AN16" s="41"/>
      <c r="AO16" s="41"/>
      <c r="AP16" s="42"/>
      <c r="AQ16" s="41"/>
      <c r="AR16" s="41"/>
      <c r="AS16" s="42"/>
      <c r="AT16" s="41"/>
      <c r="AU16" s="43" t="str">
        <f t="shared" si="1"/>
        <v/>
      </c>
      <c r="AV16" s="44" t="str">
        <f t="shared" si="2"/>
        <v/>
      </c>
      <c r="AW16" s="45"/>
      <c r="AX16" s="41"/>
      <c r="AY16" s="41"/>
      <c r="AZ16" s="42"/>
      <c r="BA16" s="41"/>
      <c r="BB16" s="41"/>
      <c r="BC16" s="42"/>
      <c r="BD16" s="41"/>
      <c r="BE16" s="41"/>
      <c r="BF16" s="42"/>
      <c r="BG16" s="41"/>
      <c r="BH16" s="41"/>
      <c r="BI16" s="42"/>
      <c r="BJ16" s="41"/>
      <c r="BK16" s="41"/>
      <c r="BL16" s="42"/>
      <c r="BM16" s="42" t="str">
        <f t="shared" si="3"/>
        <v/>
      </c>
      <c r="BN16" s="41"/>
      <c r="BO16" s="41"/>
      <c r="BP16" s="42"/>
      <c r="BQ16" s="41"/>
      <c r="BR16" s="41"/>
      <c r="BS16" s="42"/>
      <c r="BT16" s="41"/>
      <c r="BU16" s="41"/>
      <c r="BV16" s="42"/>
      <c r="BW16" s="41"/>
      <c r="BX16" s="41"/>
      <c r="BY16" s="42"/>
      <c r="BZ16" s="41"/>
      <c r="CA16" s="41"/>
      <c r="CB16" s="42"/>
      <c r="CC16" s="43" t="str">
        <f t="shared" si="4"/>
        <v/>
      </c>
      <c r="CD16" s="44" t="str">
        <f t="shared" si="5"/>
        <v/>
      </c>
      <c r="CE16" s="45"/>
      <c r="CF16" s="41"/>
      <c r="CG16" s="46" t="str">
        <f t="shared" si="6"/>
        <v/>
      </c>
      <c r="CH16" s="45"/>
      <c r="CI16" s="41"/>
      <c r="CJ16" s="46" t="str">
        <f t="shared" si="7"/>
        <v/>
      </c>
      <c r="CL16" s="40">
        <v>7</v>
      </c>
      <c r="CM16" s="52"/>
      <c r="CO16" s="18">
        <v>91</v>
      </c>
      <c r="CP16" s="21">
        <v>100</v>
      </c>
      <c r="CQ16" s="22" t="s">
        <v>15</v>
      </c>
      <c r="CU16" s="51">
        <v>7</v>
      </c>
      <c r="CV16" s="51" t="str">
        <f>(IF(CM11="","","Memiliki kemampuan pemahanan "))&amp;(IF(CM10="","",CM10&amp;", "))&amp;(IF(CM11="","",CM11&amp;", "))&amp;(IF(CM12="","",CM12&amp;", "))&amp;(IF(CM13="","",CM13&amp;", "))&amp;(IF(CM14="","",CM14&amp;", "))&amp;(IF(CM15="","",CM15&amp;", "))&amp;(IF(CM17="","",CM17&amp;", "))&amp;(IF(CM18="","",CM18&amp;", "))&amp;(IF(CM19="","",CM19&amp;", "))&amp;(IF(CM16="","","Masih perlu peningkatan pemahaman "&amp;CM16&amp;"."))</f>
        <v/>
      </c>
    </row>
    <row r="17" spans="1:100" x14ac:dyDescent="0.25">
      <c r="A17" s="8">
        <v>7</v>
      </c>
      <c r="B17" s="8">
        <v>53237</v>
      </c>
      <c r="C17" s="8" t="s">
        <v>133</v>
      </c>
      <c r="E17" s="47">
        <v>81</v>
      </c>
      <c r="F17" s="8" t="s">
        <v>55</v>
      </c>
      <c r="G17" s="8" t="s">
        <v>237</v>
      </c>
      <c r="H17" s="47">
        <v>87</v>
      </c>
      <c r="I17" s="8" t="s">
        <v>55</v>
      </c>
      <c r="J17" s="8" t="s">
        <v>238</v>
      </c>
      <c r="K17" s="13"/>
      <c r="L17" s="41">
        <v>81</v>
      </c>
      <c r="M17" s="41">
        <v>70</v>
      </c>
      <c r="O17" s="41"/>
      <c r="P17" s="41"/>
      <c r="Q17" s="42"/>
      <c r="R17" s="41"/>
      <c r="S17" s="41"/>
      <c r="T17" s="42"/>
      <c r="U17" s="41"/>
      <c r="V17" s="41"/>
      <c r="W17" s="42"/>
      <c r="X17" s="41"/>
      <c r="Y17" s="41"/>
      <c r="Z17" s="42"/>
      <c r="AA17" s="41"/>
      <c r="AB17" s="41"/>
      <c r="AC17" s="42"/>
      <c r="AD17" s="42" t="str">
        <f t="shared" si="0"/>
        <v/>
      </c>
      <c r="AE17" s="41"/>
      <c r="AF17" s="41"/>
      <c r="AG17" s="42"/>
      <c r="AH17" s="41"/>
      <c r="AI17" s="41"/>
      <c r="AJ17" s="42"/>
      <c r="AK17" s="41"/>
      <c r="AL17" s="41"/>
      <c r="AM17" s="42"/>
      <c r="AN17" s="41"/>
      <c r="AO17" s="41"/>
      <c r="AP17" s="42"/>
      <c r="AQ17" s="41"/>
      <c r="AR17" s="41"/>
      <c r="AS17" s="42"/>
      <c r="AT17" s="41"/>
      <c r="AU17" s="43" t="str">
        <f t="shared" si="1"/>
        <v/>
      </c>
      <c r="AV17" s="44" t="str">
        <f t="shared" si="2"/>
        <v/>
      </c>
      <c r="AW17" s="45"/>
      <c r="AX17" s="41"/>
      <c r="AY17" s="41"/>
      <c r="AZ17" s="42"/>
      <c r="BA17" s="41"/>
      <c r="BB17" s="41"/>
      <c r="BC17" s="42"/>
      <c r="BD17" s="41"/>
      <c r="BE17" s="41"/>
      <c r="BF17" s="42"/>
      <c r="BG17" s="41"/>
      <c r="BH17" s="41"/>
      <c r="BI17" s="42"/>
      <c r="BJ17" s="41"/>
      <c r="BK17" s="41"/>
      <c r="BL17" s="42"/>
      <c r="BM17" s="42" t="str">
        <f t="shared" si="3"/>
        <v/>
      </c>
      <c r="BN17" s="41"/>
      <c r="BO17" s="41"/>
      <c r="BP17" s="42"/>
      <c r="BQ17" s="41"/>
      <c r="BR17" s="41"/>
      <c r="BS17" s="42"/>
      <c r="BT17" s="41"/>
      <c r="BU17" s="41"/>
      <c r="BV17" s="42"/>
      <c r="BW17" s="41"/>
      <c r="BX17" s="41"/>
      <c r="BY17" s="42"/>
      <c r="BZ17" s="41"/>
      <c r="CA17" s="41"/>
      <c r="CB17" s="42"/>
      <c r="CC17" s="43" t="str">
        <f t="shared" si="4"/>
        <v/>
      </c>
      <c r="CD17" s="44" t="str">
        <f t="shared" si="5"/>
        <v/>
      </c>
      <c r="CE17" s="45"/>
      <c r="CF17" s="41"/>
      <c r="CG17" s="46" t="str">
        <f t="shared" si="6"/>
        <v/>
      </c>
      <c r="CH17" s="45"/>
      <c r="CI17" s="41"/>
      <c r="CJ17" s="46" t="str">
        <f t="shared" si="7"/>
        <v/>
      </c>
      <c r="CL17" s="40">
        <v>8</v>
      </c>
      <c r="CM17" s="52"/>
      <c r="CO17" s="23"/>
      <c r="CP17" s="23"/>
      <c r="CQ17" s="23"/>
      <c r="CU17" s="51">
        <v>8</v>
      </c>
      <c r="CV17" s="51" t="str">
        <f>(IF(CM11="","","Memiliki kemampuan pemahanan "))&amp;(IF(CM10="","",CM10&amp;", "))&amp;(IF(CM11="","",CM11&amp;", "))&amp;(IF(CM12="","",CM12&amp;", "))&amp;(IF(CM13="","",CM13&amp;", "))&amp;(IF(CM14="","",CM14&amp;", "))&amp;(IF(CM15="","",CM15&amp;", "))&amp;(IF(CM16="","",CM16&amp;", "))&amp;(IF(CM18="","",CM18&amp;", "))&amp;(IF(CM19="","",CM19&amp;", "))&amp;(IF(CM17="","","Masih perlu peningkatan pemahaman "&amp;CM17&amp;"."))</f>
        <v/>
      </c>
    </row>
    <row r="18" spans="1:100" x14ac:dyDescent="0.25">
      <c r="A18" s="8">
        <v>8</v>
      </c>
      <c r="B18" s="8">
        <v>53238</v>
      </c>
      <c r="C18" s="8" t="s">
        <v>134</v>
      </c>
      <c r="E18" s="47">
        <v>84</v>
      </c>
      <c r="F18" s="8" t="s">
        <v>55</v>
      </c>
      <c r="G18" s="8" t="s">
        <v>237</v>
      </c>
      <c r="H18" s="47">
        <v>85</v>
      </c>
      <c r="I18" s="8" t="s">
        <v>55</v>
      </c>
      <c r="J18" s="8" t="s">
        <v>238</v>
      </c>
      <c r="K18" s="13"/>
      <c r="L18" s="41">
        <v>82</v>
      </c>
      <c r="M18" s="41">
        <v>85</v>
      </c>
      <c r="O18" s="41"/>
      <c r="P18" s="41"/>
      <c r="Q18" s="42"/>
      <c r="R18" s="41"/>
      <c r="S18" s="41"/>
      <c r="T18" s="42"/>
      <c r="U18" s="41"/>
      <c r="V18" s="41"/>
      <c r="W18" s="42"/>
      <c r="X18" s="41"/>
      <c r="Y18" s="41"/>
      <c r="Z18" s="42"/>
      <c r="AA18" s="41"/>
      <c r="AB18" s="41"/>
      <c r="AC18" s="42"/>
      <c r="AD18" s="42" t="str">
        <f t="shared" si="0"/>
        <v/>
      </c>
      <c r="AE18" s="41"/>
      <c r="AF18" s="41"/>
      <c r="AG18" s="42"/>
      <c r="AH18" s="41"/>
      <c r="AI18" s="41"/>
      <c r="AJ18" s="42"/>
      <c r="AK18" s="41"/>
      <c r="AL18" s="41"/>
      <c r="AM18" s="42"/>
      <c r="AN18" s="41"/>
      <c r="AO18" s="41"/>
      <c r="AP18" s="42"/>
      <c r="AQ18" s="41"/>
      <c r="AR18" s="41"/>
      <c r="AS18" s="42"/>
      <c r="AT18" s="41"/>
      <c r="AU18" s="43" t="str">
        <f t="shared" si="1"/>
        <v/>
      </c>
      <c r="AV18" s="44" t="str">
        <f t="shared" si="2"/>
        <v/>
      </c>
      <c r="AW18" s="45"/>
      <c r="AX18" s="41"/>
      <c r="AY18" s="41"/>
      <c r="AZ18" s="42"/>
      <c r="BA18" s="41"/>
      <c r="BB18" s="41"/>
      <c r="BC18" s="42"/>
      <c r="BD18" s="41"/>
      <c r="BE18" s="41"/>
      <c r="BF18" s="42"/>
      <c r="BG18" s="41"/>
      <c r="BH18" s="41"/>
      <c r="BI18" s="42"/>
      <c r="BJ18" s="41"/>
      <c r="BK18" s="41"/>
      <c r="BL18" s="42"/>
      <c r="BM18" s="42" t="str">
        <f t="shared" si="3"/>
        <v/>
      </c>
      <c r="BN18" s="41"/>
      <c r="BO18" s="41"/>
      <c r="BP18" s="42"/>
      <c r="BQ18" s="41"/>
      <c r="BR18" s="41"/>
      <c r="BS18" s="42"/>
      <c r="BT18" s="41"/>
      <c r="BU18" s="41"/>
      <c r="BV18" s="42"/>
      <c r="BW18" s="41"/>
      <c r="BX18" s="41"/>
      <c r="BY18" s="42"/>
      <c r="BZ18" s="41"/>
      <c r="CA18" s="41"/>
      <c r="CB18" s="42"/>
      <c r="CC18" s="43" t="str">
        <f t="shared" si="4"/>
        <v/>
      </c>
      <c r="CD18" s="44" t="str">
        <f t="shared" si="5"/>
        <v/>
      </c>
      <c r="CE18" s="45"/>
      <c r="CF18" s="41"/>
      <c r="CG18" s="46" t="str">
        <f t="shared" si="6"/>
        <v/>
      </c>
      <c r="CH18" s="45"/>
      <c r="CI18" s="41"/>
      <c r="CJ18" s="46" t="str">
        <f t="shared" si="7"/>
        <v/>
      </c>
      <c r="CL18" s="40">
        <v>9</v>
      </c>
      <c r="CM18" s="52"/>
      <c r="CO18" s="23"/>
      <c r="CP18" s="23"/>
      <c r="CQ18" s="23"/>
      <c r="CU18" s="51">
        <v>9</v>
      </c>
      <c r="CV18" s="51" t="str">
        <f>(IF(CM11="","","Memiliki kemampuan pemahanan "))&amp;(IF(CM10="","",CM10&amp;", "))&amp;(IF(CM11="","",CM11&amp;", "))&amp;(IF(CM12="","",CM12&amp;", "))&amp;(IF(CM13="","",CM13&amp;", "))&amp;(IF(CM14="","",CM14&amp;", "))&amp;(IF(CM15="","",CM15&amp;", "))&amp;(IF(CM16="","",CM16&amp;", "))&amp;(IF(CM17="","",CM17&amp;", "))&amp;(IF(CM19="","",CM19&amp;", "))&amp;(IF(CM18="","","Masih perlu peningkatan pemahaman "&amp;CM18&amp;"."))</f>
        <v/>
      </c>
    </row>
    <row r="19" spans="1:100" x14ac:dyDescent="0.25">
      <c r="A19" s="8">
        <v>9</v>
      </c>
      <c r="B19" s="8">
        <v>53239</v>
      </c>
      <c r="C19" s="8" t="s">
        <v>135</v>
      </c>
      <c r="E19" s="47">
        <v>81</v>
      </c>
      <c r="F19" s="8" t="s">
        <v>55</v>
      </c>
      <c r="G19" s="8" t="s">
        <v>237</v>
      </c>
      <c r="H19" s="47">
        <v>85</v>
      </c>
      <c r="I19" s="8" t="s">
        <v>55</v>
      </c>
      <c r="J19" s="8" t="s">
        <v>238</v>
      </c>
      <c r="K19" s="13"/>
      <c r="L19" s="41">
        <v>79</v>
      </c>
      <c r="M19" s="41">
        <v>70</v>
      </c>
      <c r="O19" s="41"/>
      <c r="P19" s="41"/>
      <c r="Q19" s="42"/>
      <c r="R19" s="41"/>
      <c r="S19" s="41"/>
      <c r="T19" s="42"/>
      <c r="U19" s="41"/>
      <c r="V19" s="41"/>
      <c r="W19" s="42"/>
      <c r="X19" s="41"/>
      <c r="Y19" s="41"/>
      <c r="Z19" s="42"/>
      <c r="AA19" s="41"/>
      <c r="AB19" s="41"/>
      <c r="AC19" s="42"/>
      <c r="AD19" s="42" t="str">
        <f t="shared" si="0"/>
        <v/>
      </c>
      <c r="AE19" s="41"/>
      <c r="AF19" s="41"/>
      <c r="AG19" s="42"/>
      <c r="AH19" s="41"/>
      <c r="AI19" s="41"/>
      <c r="AJ19" s="42"/>
      <c r="AK19" s="41"/>
      <c r="AL19" s="41"/>
      <c r="AM19" s="42"/>
      <c r="AN19" s="41"/>
      <c r="AO19" s="41"/>
      <c r="AP19" s="42"/>
      <c r="AQ19" s="41"/>
      <c r="AR19" s="41"/>
      <c r="AS19" s="42"/>
      <c r="AT19" s="41"/>
      <c r="AU19" s="43" t="str">
        <f t="shared" si="1"/>
        <v/>
      </c>
      <c r="AV19" s="44" t="str">
        <f t="shared" si="2"/>
        <v/>
      </c>
      <c r="AW19" s="45"/>
      <c r="AX19" s="41"/>
      <c r="AY19" s="41"/>
      <c r="AZ19" s="42"/>
      <c r="BA19" s="41"/>
      <c r="BB19" s="41"/>
      <c r="BC19" s="42"/>
      <c r="BD19" s="41"/>
      <c r="BE19" s="41"/>
      <c r="BF19" s="42"/>
      <c r="BG19" s="41"/>
      <c r="BH19" s="41"/>
      <c r="BI19" s="42"/>
      <c r="BJ19" s="41"/>
      <c r="BK19" s="41"/>
      <c r="BL19" s="42"/>
      <c r="BM19" s="42" t="str">
        <f t="shared" si="3"/>
        <v/>
      </c>
      <c r="BN19" s="41"/>
      <c r="BO19" s="41"/>
      <c r="BP19" s="42"/>
      <c r="BQ19" s="41"/>
      <c r="BR19" s="41"/>
      <c r="BS19" s="42"/>
      <c r="BT19" s="41"/>
      <c r="BU19" s="41"/>
      <c r="BV19" s="42"/>
      <c r="BW19" s="41"/>
      <c r="BX19" s="41"/>
      <c r="BY19" s="42"/>
      <c r="BZ19" s="41"/>
      <c r="CA19" s="41"/>
      <c r="CB19" s="42"/>
      <c r="CC19" s="43" t="str">
        <f t="shared" si="4"/>
        <v/>
      </c>
      <c r="CD19" s="44" t="str">
        <f t="shared" si="5"/>
        <v/>
      </c>
      <c r="CE19" s="45"/>
      <c r="CF19" s="41"/>
      <c r="CG19" s="46" t="str">
        <f t="shared" si="6"/>
        <v/>
      </c>
      <c r="CH19" s="45"/>
      <c r="CI19" s="41"/>
      <c r="CJ19" s="46" t="str">
        <f t="shared" si="7"/>
        <v/>
      </c>
      <c r="CL19" s="40">
        <v>10</v>
      </c>
      <c r="CM19" s="52"/>
      <c r="CO19" s="23"/>
      <c r="CP19" s="23"/>
      <c r="CQ19" s="23"/>
      <c r="CU19" s="51">
        <v>10</v>
      </c>
      <c r="CV19" s="51" t="str">
        <f>(IF(CM11="","","Memiliki kemampuan pemahanan "))&amp;(IF(CM10="","",CM10&amp;", "))&amp;(IF(CM11="","",CM11&amp;", "))&amp;(IF(CM12="","",CM12&amp;", "))&amp;(IF(CM13="","",CM13&amp;", "))&amp;(IF(CM14="","",CM14&amp;", "))&amp;(IF(CM15="","",CM15&amp;", "))&amp;(IF(CM16="","",CM16&amp;", "))&amp;(IF(CM17="","",CM17&amp;", "))&amp;(IF(CM18="","",CM18&amp;", "))&amp;(IF(CM19="","","Masih perlu peningkatan pemahaman "&amp;CM19&amp;"."))</f>
        <v/>
      </c>
    </row>
    <row r="20" spans="1:100" x14ac:dyDescent="0.25">
      <c r="A20" s="8">
        <v>10</v>
      </c>
      <c r="B20" s="8">
        <v>53240</v>
      </c>
      <c r="C20" s="8" t="s">
        <v>136</v>
      </c>
      <c r="E20" s="47">
        <v>81</v>
      </c>
      <c r="F20" s="8" t="s">
        <v>55</v>
      </c>
      <c r="G20" s="8" t="s">
        <v>237</v>
      </c>
      <c r="H20" s="47">
        <v>87</v>
      </c>
      <c r="I20" s="8" t="s">
        <v>55</v>
      </c>
      <c r="J20" s="8" t="s">
        <v>238</v>
      </c>
      <c r="K20" s="13"/>
      <c r="L20" s="41">
        <v>81</v>
      </c>
      <c r="M20" s="41">
        <v>70</v>
      </c>
      <c r="O20" s="41"/>
      <c r="P20" s="41"/>
      <c r="Q20" s="42"/>
      <c r="R20" s="41"/>
      <c r="S20" s="41"/>
      <c r="T20" s="42"/>
      <c r="U20" s="41"/>
      <c r="V20" s="41"/>
      <c r="W20" s="42"/>
      <c r="X20" s="41"/>
      <c r="Y20" s="41"/>
      <c r="Z20" s="42"/>
      <c r="AA20" s="41"/>
      <c r="AB20" s="41"/>
      <c r="AC20" s="42"/>
      <c r="AD20" s="42" t="str">
        <f t="shared" si="0"/>
        <v/>
      </c>
      <c r="AE20" s="41"/>
      <c r="AF20" s="41"/>
      <c r="AG20" s="42"/>
      <c r="AH20" s="41"/>
      <c r="AI20" s="41"/>
      <c r="AJ20" s="42"/>
      <c r="AK20" s="41"/>
      <c r="AL20" s="41"/>
      <c r="AM20" s="42"/>
      <c r="AN20" s="41"/>
      <c r="AO20" s="41"/>
      <c r="AP20" s="42"/>
      <c r="AQ20" s="41"/>
      <c r="AR20" s="41"/>
      <c r="AS20" s="42"/>
      <c r="AT20" s="41"/>
      <c r="AU20" s="43" t="str">
        <f t="shared" si="1"/>
        <v/>
      </c>
      <c r="AV20" s="44" t="str">
        <f t="shared" si="2"/>
        <v/>
      </c>
      <c r="AW20" s="45"/>
      <c r="AX20" s="41"/>
      <c r="AY20" s="41"/>
      <c r="AZ20" s="42"/>
      <c r="BA20" s="41"/>
      <c r="BB20" s="41"/>
      <c r="BC20" s="42"/>
      <c r="BD20" s="41"/>
      <c r="BE20" s="41"/>
      <c r="BF20" s="42"/>
      <c r="BG20" s="41"/>
      <c r="BH20" s="41"/>
      <c r="BI20" s="42"/>
      <c r="BJ20" s="41"/>
      <c r="BK20" s="41"/>
      <c r="BL20" s="42"/>
      <c r="BM20" s="42" t="str">
        <f t="shared" si="3"/>
        <v/>
      </c>
      <c r="BN20" s="41"/>
      <c r="BO20" s="41"/>
      <c r="BP20" s="42"/>
      <c r="BQ20" s="41"/>
      <c r="BR20" s="41"/>
      <c r="BS20" s="42"/>
      <c r="BT20" s="41"/>
      <c r="BU20" s="41"/>
      <c r="BV20" s="42"/>
      <c r="BW20" s="41"/>
      <c r="BX20" s="41"/>
      <c r="BY20" s="42"/>
      <c r="BZ20" s="41"/>
      <c r="CA20" s="41"/>
      <c r="CB20" s="42"/>
      <c r="CC20" s="43" t="str">
        <f t="shared" si="4"/>
        <v/>
      </c>
      <c r="CD20" s="44" t="str">
        <f t="shared" si="5"/>
        <v/>
      </c>
      <c r="CE20" s="45"/>
      <c r="CF20" s="41"/>
      <c r="CG20" s="46" t="str">
        <f t="shared" si="6"/>
        <v/>
      </c>
      <c r="CH20" s="45"/>
      <c r="CI20" s="41"/>
      <c r="CJ20" s="46" t="str">
        <f t="shared" si="7"/>
        <v/>
      </c>
      <c r="CO20" s="23"/>
      <c r="CP20" s="23"/>
      <c r="CQ20" s="23"/>
      <c r="CU20" s="51">
        <v>11</v>
      </c>
      <c r="CV20" s="51" t="str">
        <f>(IF(CM10="","","Memiliki kemampuan pemahanan  "))&amp;(IF(CM10="","",CM10&amp;", "))&amp;(IF(CM11="","",CM11&amp;", "))&amp;(IF(CM12="","",CM12&amp;", "))&amp;(IF(CM13="","",CM13&amp;", "))&amp;(IF(CM14="","",CM14&amp;", "))&amp;(IF(CM15="","",CM15&amp;", "))&amp;(IF(CM16="","",CM16&amp;", "))&amp;(IF(CM17="","",CM17&amp;", "))&amp;(IF(CM18="","",CM18&amp;", "))&amp;(IF(CM19="","",CM19&amp;"."))</f>
        <v/>
      </c>
    </row>
    <row r="21" spans="1:100" ht="18.75" customHeight="1" x14ac:dyDescent="0.3">
      <c r="A21" s="8">
        <v>11</v>
      </c>
      <c r="B21" s="8">
        <v>53241</v>
      </c>
      <c r="C21" s="8" t="s">
        <v>137</v>
      </c>
      <c r="E21" s="47">
        <v>82</v>
      </c>
      <c r="F21" s="8" t="s">
        <v>55</v>
      </c>
      <c r="G21" s="8" t="s">
        <v>237</v>
      </c>
      <c r="H21" s="47">
        <v>85</v>
      </c>
      <c r="I21" s="8" t="s">
        <v>55</v>
      </c>
      <c r="J21" s="8" t="s">
        <v>238</v>
      </c>
      <c r="K21" s="13"/>
      <c r="L21" s="41">
        <v>79</v>
      </c>
      <c r="M21" s="41">
        <v>85</v>
      </c>
      <c r="O21" s="41"/>
      <c r="P21" s="41"/>
      <c r="Q21" s="42"/>
      <c r="R21" s="41"/>
      <c r="S21" s="41"/>
      <c r="T21" s="42"/>
      <c r="U21" s="41"/>
      <c r="V21" s="41"/>
      <c r="W21" s="42"/>
      <c r="X21" s="41"/>
      <c r="Y21" s="41"/>
      <c r="Z21" s="42"/>
      <c r="AA21" s="41"/>
      <c r="AB21" s="41"/>
      <c r="AC21" s="42"/>
      <c r="AD21" s="42" t="str">
        <f t="shared" si="0"/>
        <v/>
      </c>
      <c r="AE21" s="41"/>
      <c r="AF21" s="41"/>
      <c r="AG21" s="42"/>
      <c r="AH21" s="41"/>
      <c r="AI21" s="41"/>
      <c r="AJ21" s="42"/>
      <c r="AK21" s="41"/>
      <c r="AL21" s="41"/>
      <c r="AM21" s="42"/>
      <c r="AN21" s="41"/>
      <c r="AO21" s="41"/>
      <c r="AP21" s="42"/>
      <c r="AQ21" s="41"/>
      <c r="AR21" s="41"/>
      <c r="AS21" s="42"/>
      <c r="AT21" s="41"/>
      <c r="AU21" s="43" t="str">
        <f t="shared" si="1"/>
        <v/>
      </c>
      <c r="AV21" s="44" t="str">
        <f t="shared" si="2"/>
        <v/>
      </c>
      <c r="AW21" s="45"/>
      <c r="AX21" s="41"/>
      <c r="AY21" s="41"/>
      <c r="AZ21" s="42"/>
      <c r="BA21" s="41"/>
      <c r="BB21" s="41"/>
      <c r="BC21" s="42"/>
      <c r="BD21" s="41"/>
      <c r="BE21" s="41"/>
      <c r="BF21" s="42"/>
      <c r="BG21" s="41"/>
      <c r="BH21" s="41"/>
      <c r="BI21" s="42"/>
      <c r="BJ21" s="41"/>
      <c r="BK21" s="41"/>
      <c r="BL21" s="42"/>
      <c r="BM21" s="42" t="str">
        <f t="shared" si="3"/>
        <v/>
      </c>
      <c r="BN21" s="41"/>
      <c r="BO21" s="41"/>
      <c r="BP21" s="42"/>
      <c r="BQ21" s="41"/>
      <c r="BR21" s="41"/>
      <c r="BS21" s="42"/>
      <c r="BT21" s="41"/>
      <c r="BU21" s="41"/>
      <c r="BV21" s="42"/>
      <c r="BW21" s="41"/>
      <c r="BX21" s="41"/>
      <c r="BY21" s="42"/>
      <c r="BZ21" s="41"/>
      <c r="CA21" s="41"/>
      <c r="CB21" s="42"/>
      <c r="CC21" s="43" t="str">
        <f t="shared" si="4"/>
        <v/>
      </c>
      <c r="CD21" s="44" t="str">
        <f t="shared" si="5"/>
        <v/>
      </c>
      <c r="CE21" s="45"/>
      <c r="CF21" s="41"/>
      <c r="CG21" s="46" t="str">
        <f t="shared" si="6"/>
        <v/>
      </c>
      <c r="CH21" s="45"/>
      <c r="CI21" s="41"/>
      <c r="CJ21" s="46" t="str">
        <f t="shared" si="7"/>
        <v/>
      </c>
      <c r="CL21" s="35" t="s">
        <v>62</v>
      </c>
      <c r="CO21" s="23"/>
      <c r="CP21" s="23"/>
      <c r="CQ21" s="23"/>
    </row>
    <row r="22" spans="1:100" x14ac:dyDescent="0.25">
      <c r="A22" s="8">
        <v>12</v>
      </c>
      <c r="B22" s="8">
        <v>53242</v>
      </c>
      <c r="C22" s="8" t="s">
        <v>138</v>
      </c>
      <c r="E22" s="47">
        <v>80</v>
      </c>
      <c r="F22" s="8" t="s">
        <v>55</v>
      </c>
      <c r="G22" s="8" t="s">
        <v>237</v>
      </c>
      <c r="H22" s="47">
        <v>85</v>
      </c>
      <c r="I22" s="8" t="s">
        <v>55</v>
      </c>
      <c r="J22" s="8" t="s">
        <v>238</v>
      </c>
      <c r="K22" s="13"/>
      <c r="L22" s="41">
        <v>78</v>
      </c>
      <c r="M22" s="41">
        <v>74</v>
      </c>
      <c r="O22" s="41"/>
      <c r="P22" s="41"/>
      <c r="Q22" s="42"/>
      <c r="R22" s="41"/>
      <c r="S22" s="41"/>
      <c r="T22" s="42"/>
      <c r="U22" s="41"/>
      <c r="V22" s="41"/>
      <c r="W22" s="42"/>
      <c r="X22" s="41"/>
      <c r="Y22" s="41"/>
      <c r="Z22" s="42"/>
      <c r="AA22" s="41"/>
      <c r="AB22" s="41"/>
      <c r="AC22" s="42"/>
      <c r="AD22" s="42" t="str">
        <f t="shared" si="0"/>
        <v/>
      </c>
      <c r="AE22" s="41"/>
      <c r="AF22" s="41"/>
      <c r="AG22" s="42"/>
      <c r="AH22" s="41"/>
      <c r="AI22" s="41"/>
      <c r="AJ22" s="42"/>
      <c r="AK22" s="41"/>
      <c r="AL22" s="41"/>
      <c r="AM22" s="42"/>
      <c r="AN22" s="41"/>
      <c r="AO22" s="41"/>
      <c r="AP22" s="42"/>
      <c r="AQ22" s="41"/>
      <c r="AR22" s="41"/>
      <c r="AS22" s="42"/>
      <c r="AT22" s="41"/>
      <c r="AU22" s="43" t="str">
        <f t="shared" si="1"/>
        <v/>
      </c>
      <c r="AV22" s="44" t="str">
        <f t="shared" si="2"/>
        <v/>
      </c>
      <c r="AW22" s="45"/>
      <c r="AX22" s="41"/>
      <c r="AY22" s="41"/>
      <c r="AZ22" s="42"/>
      <c r="BA22" s="41"/>
      <c r="BB22" s="41"/>
      <c r="BC22" s="42"/>
      <c r="BD22" s="41"/>
      <c r="BE22" s="41"/>
      <c r="BF22" s="42"/>
      <c r="BG22" s="41"/>
      <c r="BH22" s="41"/>
      <c r="BI22" s="42"/>
      <c r="BJ22" s="41"/>
      <c r="BK22" s="41"/>
      <c r="BL22" s="42"/>
      <c r="BM22" s="42" t="str">
        <f t="shared" si="3"/>
        <v/>
      </c>
      <c r="BN22" s="41"/>
      <c r="BO22" s="41"/>
      <c r="BP22" s="42"/>
      <c r="BQ22" s="41"/>
      <c r="BR22" s="41"/>
      <c r="BS22" s="42"/>
      <c r="BT22" s="41"/>
      <c r="BU22" s="41"/>
      <c r="BV22" s="42"/>
      <c r="BW22" s="41"/>
      <c r="BX22" s="41"/>
      <c r="BY22" s="42"/>
      <c r="BZ22" s="41"/>
      <c r="CA22" s="41"/>
      <c r="CB22" s="42"/>
      <c r="CC22" s="43" t="str">
        <f t="shared" si="4"/>
        <v/>
      </c>
      <c r="CD22" s="44" t="str">
        <f t="shared" si="5"/>
        <v/>
      </c>
      <c r="CE22" s="45"/>
      <c r="CF22" s="41"/>
      <c r="CG22" s="46" t="str">
        <f t="shared" si="6"/>
        <v/>
      </c>
      <c r="CH22" s="45"/>
      <c r="CI22" s="41"/>
      <c r="CJ22" s="46" t="str">
        <f t="shared" si="7"/>
        <v/>
      </c>
      <c r="CL22" s="36" t="s">
        <v>33</v>
      </c>
      <c r="CM22" s="37" t="s">
        <v>34</v>
      </c>
      <c r="CO22" s="23"/>
      <c r="CP22" s="23"/>
      <c r="CQ22" s="23"/>
      <c r="CU22" s="51">
        <v>0</v>
      </c>
      <c r="CV22" s="51" t="str">
        <f>(IF(CM23="","","Perlu peningkatan keterampilan  "))&amp;(IF(CM23="","",CM23&amp;", "))&amp;(IF(CM24="","",CM24&amp;", "))&amp;(IF(CM25="","",CM25&amp;", "))&amp;(IF(CM26="","",CM26&amp;", "))&amp;(IF(CM27="","",CM27&amp;", "))&amp;(IF(CM28="","",CM28&amp;", "))&amp;(IF(CM29="","",CM29&amp;", "))&amp;(IF(CM30="","",CM30&amp;", "))&amp;(IF(CM31="","",CM31&amp;", "))&amp;(IF(CM32="","",CM32&amp;"."))</f>
        <v/>
      </c>
    </row>
    <row r="23" spans="1:100" x14ac:dyDescent="0.25">
      <c r="A23" s="8">
        <v>13</v>
      </c>
      <c r="B23" s="8">
        <v>53243</v>
      </c>
      <c r="C23" s="8" t="s">
        <v>139</v>
      </c>
      <c r="E23" s="47">
        <v>80</v>
      </c>
      <c r="F23" s="8" t="s">
        <v>55</v>
      </c>
      <c r="G23" s="8" t="s">
        <v>237</v>
      </c>
      <c r="H23" s="47">
        <v>85</v>
      </c>
      <c r="I23" s="8" t="s">
        <v>55</v>
      </c>
      <c r="J23" s="8" t="s">
        <v>238</v>
      </c>
      <c r="K23" s="13"/>
      <c r="L23" s="41">
        <v>79</v>
      </c>
      <c r="M23" s="41">
        <v>75</v>
      </c>
      <c r="O23" s="41"/>
      <c r="P23" s="41"/>
      <c r="Q23" s="42"/>
      <c r="R23" s="41"/>
      <c r="S23" s="41"/>
      <c r="T23" s="42"/>
      <c r="U23" s="41"/>
      <c r="V23" s="41"/>
      <c r="W23" s="42"/>
      <c r="X23" s="41"/>
      <c r="Y23" s="41"/>
      <c r="Z23" s="42"/>
      <c r="AA23" s="41"/>
      <c r="AB23" s="41"/>
      <c r="AC23" s="42"/>
      <c r="AD23" s="42" t="str">
        <f t="shared" si="0"/>
        <v/>
      </c>
      <c r="AE23" s="41"/>
      <c r="AF23" s="41"/>
      <c r="AG23" s="42"/>
      <c r="AH23" s="41"/>
      <c r="AI23" s="41"/>
      <c r="AJ23" s="42"/>
      <c r="AK23" s="41"/>
      <c r="AL23" s="41"/>
      <c r="AM23" s="42"/>
      <c r="AN23" s="41"/>
      <c r="AO23" s="41"/>
      <c r="AP23" s="42"/>
      <c r="AQ23" s="41"/>
      <c r="AR23" s="41"/>
      <c r="AS23" s="42"/>
      <c r="AT23" s="41"/>
      <c r="AU23" s="43" t="str">
        <f t="shared" si="1"/>
        <v/>
      </c>
      <c r="AV23" s="44" t="str">
        <f t="shared" si="2"/>
        <v/>
      </c>
      <c r="AW23" s="45"/>
      <c r="AX23" s="41"/>
      <c r="AY23" s="41"/>
      <c r="AZ23" s="42"/>
      <c r="BA23" s="41"/>
      <c r="BB23" s="41"/>
      <c r="BC23" s="42"/>
      <c r="BD23" s="41"/>
      <c r="BE23" s="41"/>
      <c r="BF23" s="42"/>
      <c r="BG23" s="41"/>
      <c r="BH23" s="41"/>
      <c r="BI23" s="42"/>
      <c r="BJ23" s="41"/>
      <c r="BK23" s="41"/>
      <c r="BL23" s="42"/>
      <c r="BM23" s="42" t="str">
        <f t="shared" si="3"/>
        <v/>
      </c>
      <c r="BN23" s="41"/>
      <c r="BO23" s="41"/>
      <c r="BP23" s="42"/>
      <c r="BQ23" s="41"/>
      <c r="BR23" s="41"/>
      <c r="BS23" s="42"/>
      <c r="BT23" s="41"/>
      <c r="BU23" s="41"/>
      <c r="BV23" s="42"/>
      <c r="BW23" s="41"/>
      <c r="BX23" s="41"/>
      <c r="BY23" s="42"/>
      <c r="BZ23" s="41"/>
      <c r="CA23" s="41"/>
      <c r="CB23" s="42"/>
      <c r="CC23" s="43" t="str">
        <f t="shared" si="4"/>
        <v/>
      </c>
      <c r="CD23" s="44" t="str">
        <f t="shared" si="5"/>
        <v/>
      </c>
      <c r="CE23" s="45"/>
      <c r="CF23" s="41"/>
      <c r="CG23" s="46" t="str">
        <f t="shared" si="6"/>
        <v/>
      </c>
      <c r="CH23" s="45"/>
      <c r="CI23" s="41"/>
      <c r="CJ23" s="46" t="str">
        <f t="shared" si="7"/>
        <v/>
      </c>
      <c r="CL23" s="40">
        <v>1</v>
      </c>
      <c r="CM23" s="52"/>
      <c r="CO23" s="23"/>
      <c r="CP23" s="23"/>
      <c r="CQ23" s="23"/>
      <c r="CU23" s="51">
        <v>1</v>
      </c>
      <c r="CV23" s="51" t="str">
        <f>(IF(CM24="","","Memiliki keterampilan "))&amp;(IF(CM24="","",CM24&amp;", "))&amp;(IF(CM25="","",CM25&amp;", "))&amp;(IF(CM26="","",CM26&amp;", "))&amp;(IF(CM27="","",CM27&amp;", "))&amp;(IF(CM28="","",CM28&amp;", "))&amp;(IF(CM29="","",CM29&amp;", "))&amp;(IF(CM30="","",CM30&amp;", "))&amp;(IF(CM31="","",CM31&amp;", "))&amp;(IF(CM32="","",CM32&amp;", "))&amp;(IF(CM23="","","Masih perlu peningkatan keterampilan "&amp;CM23&amp;"."))</f>
        <v/>
      </c>
    </row>
    <row r="24" spans="1:100" x14ac:dyDescent="0.25">
      <c r="A24" s="8">
        <v>14</v>
      </c>
      <c r="B24" s="8">
        <v>53244</v>
      </c>
      <c r="C24" s="8" t="s">
        <v>140</v>
      </c>
      <c r="E24" s="47">
        <v>80</v>
      </c>
      <c r="F24" s="8" t="s">
        <v>55</v>
      </c>
      <c r="G24" s="8" t="s">
        <v>237</v>
      </c>
      <c r="H24" s="47">
        <v>87</v>
      </c>
      <c r="I24" s="8" t="s">
        <v>55</v>
      </c>
      <c r="J24" s="8" t="s">
        <v>238</v>
      </c>
      <c r="K24" s="13"/>
      <c r="L24" s="41">
        <v>80</v>
      </c>
      <c r="M24" s="41">
        <v>74</v>
      </c>
      <c r="O24" s="41"/>
      <c r="P24" s="41"/>
      <c r="Q24" s="42"/>
      <c r="R24" s="41"/>
      <c r="S24" s="41"/>
      <c r="T24" s="42"/>
      <c r="U24" s="41"/>
      <c r="V24" s="41"/>
      <c r="W24" s="42"/>
      <c r="X24" s="41"/>
      <c r="Y24" s="41"/>
      <c r="Z24" s="42"/>
      <c r="AA24" s="41"/>
      <c r="AB24" s="41"/>
      <c r="AC24" s="42"/>
      <c r="AD24" s="42" t="str">
        <f t="shared" si="0"/>
        <v/>
      </c>
      <c r="AE24" s="41"/>
      <c r="AF24" s="41"/>
      <c r="AG24" s="42"/>
      <c r="AH24" s="41"/>
      <c r="AI24" s="41"/>
      <c r="AJ24" s="42"/>
      <c r="AK24" s="41"/>
      <c r="AL24" s="41"/>
      <c r="AM24" s="42"/>
      <c r="AN24" s="41"/>
      <c r="AO24" s="41"/>
      <c r="AP24" s="42"/>
      <c r="AQ24" s="41"/>
      <c r="AR24" s="41"/>
      <c r="AS24" s="42"/>
      <c r="AT24" s="41"/>
      <c r="AU24" s="43" t="str">
        <f t="shared" si="1"/>
        <v/>
      </c>
      <c r="AV24" s="44" t="str">
        <f t="shared" si="2"/>
        <v/>
      </c>
      <c r="AW24" s="45"/>
      <c r="AX24" s="41"/>
      <c r="AY24" s="41"/>
      <c r="AZ24" s="42"/>
      <c r="BA24" s="41"/>
      <c r="BB24" s="41"/>
      <c r="BC24" s="42"/>
      <c r="BD24" s="41"/>
      <c r="BE24" s="41"/>
      <c r="BF24" s="42"/>
      <c r="BG24" s="41"/>
      <c r="BH24" s="41"/>
      <c r="BI24" s="42"/>
      <c r="BJ24" s="41"/>
      <c r="BK24" s="41"/>
      <c r="BL24" s="42"/>
      <c r="BM24" s="42" t="str">
        <f t="shared" si="3"/>
        <v/>
      </c>
      <c r="BN24" s="41"/>
      <c r="BO24" s="41"/>
      <c r="BP24" s="42"/>
      <c r="BQ24" s="41"/>
      <c r="BR24" s="41"/>
      <c r="BS24" s="42"/>
      <c r="BT24" s="41"/>
      <c r="BU24" s="41"/>
      <c r="BV24" s="42"/>
      <c r="BW24" s="41"/>
      <c r="BX24" s="41"/>
      <c r="BY24" s="42"/>
      <c r="BZ24" s="41"/>
      <c r="CA24" s="41"/>
      <c r="CB24" s="42"/>
      <c r="CC24" s="43" t="str">
        <f t="shared" si="4"/>
        <v/>
      </c>
      <c r="CD24" s="44" t="str">
        <f t="shared" si="5"/>
        <v/>
      </c>
      <c r="CE24" s="45"/>
      <c r="CF24" s="41"/>
      <c r="CG24" s="46" t="str">
        <f t="shared" si="6"/>
        <v/>
      </c>
      <c r="CH24" s="45"/>
      <c r="CI24" s="41"/>
      <c r="CJ24" s="46" t="str">
        <f t="shared" si="7"/>
        <v/>
      </c>
      <c r="CL24" s="40">
        <v>2</v>
      </c>
      <c r="CM24" s="52"/>
      <c r="CO24" s="23"/>
      <c r="CP24" s="23"/>
      <c r="CQ24" s="23"/>
      <c r="CU24" s="51">
        <v>2</v>
      </c>
      <c r="CV24" s="51" t="str">
        <f>(IF(CM24="","","Memiliki keterampilan "))&amp;(IF(CM23="","",CM23&amp;", "))&amp;(IF(CM25="","",CM25&amp;", "))&amp;(IF(CM26="","",CM26&amp;", "))&amp;(IF(CM27="","",CM27&amp;", "))&amp;(IF(CM28="","",CM28&amp;", "))&amp;(IF(CM29="","",CM29&amp;", "))&amp;(IF(CM30="","",CM30&amp;", "))&amp;(IF(CM31="","",CM31&amp;", "))&amp;(IF(CM32="","",CM32&amp;", "))&amp;(IF(CM24="","","Masih perlu peningkatan keterampilan "&amp;CM24&amp;"."))</f>
        <v/>
      </c>
    </row>
    <row r="25" spans="1:100" x14ac:dyDescent="0.25">
      <c r="A25" s="8">
        <v>15</v>
      </c>
      <c r="B25" s="8">
        <v>53245</v>
      </c>
      <c r="C25" s="8" t="s">
        <v>141</v>
      </c>
      <c r="E25" s="47">
        <v>79</v>
      </c>
      <c r="F25" s="8" t="s">
        <v>55</v>
      </c>
      <c r="G25" s="8" t="s">
        <v>237</v>
      </c>
      <c r="H25" s="47">
        <v>87</v>
      </c>
      <c r="I25" s="8" t="s">
        <v>55</v>
      </c>
      <c r="J25" s="8" t="s">
        <v>238</v>
      </c>
      <c r="K25" s="13"/>
      <c r="L25" s="41">
        <v>80</v>
      </c>
      <c r="M25" s="41">
        <v>76</v>
      </c>
      <c r="O25" s="41"/>
      <c r="P25" s="41"/>
      <c r="Q25" s="42"/>
      <c r="R25" s="41"/>
      <c r="S25" s="41"/>
      <c r="T25" s="42"/>
      <c r="U25" s="41"/>
      <c r="V25" s="41"/>
      <c r="W25" s="42"/>
      <c r="X25" s="41"/>
      <c r="Y25" s="41"/>
      <c r="Z25" s="42"/>
      <c r="AA25" s="41"/>
      <c r="AB25" s="41"/>
      <c r="AC25" s="42"/>
      <c r="AD25" s="42" t="str">
        <f t="shared" si="0"/>
        <v/>
      </c>
      <c r="AE25" s="41"/>
      <c r="AF25" s="41"/>
      <c r="AG25" s="42"/>
      <c r="AH25" s="41"/>
      <c r="AI25" s="41"/>
      <c r="AJ25" s="42"/>
      <c r="AK25" s="41"/>
      <c r="AL25" s="41"/>
      <c r="AM25" s="42"/>
      <c r="AN25" s="41"/>
      <c r="AO25" s="41"/>
      <c r="AP25" s="42"/>
      <c r="AQ25" s="41"/>
      <c r="AR25" s="41"/>
      <c r="AS25" s="42"/>
      <c r="AT25" s="41"/>
      <c r="AU25" s="43" t="str">
        <f t="shared" si="1"/>
        <v/>
      </c>
      <c r="AV25" s="44" t="str">
        <f t="shared" si="2"/>
        <v/>
      </c>
      <c r="AW25" s="45"/>
      <c r="AX25" s="41"/>
      <c r="AY25" s="41"/>
      <c r="AZ25" s="42"/>
      <c r="BA25" s="41"/>
      <c r="BB25" s="41"/>
      <c r="BC25" s="42"/>
      <c r="BD25" s="41"/>
      <c r="BE25" s="41"/>
      <c r="BF25" s="42"/>
      <c r="BG25" s="41"/>
      <c r="BH25" s="41"/>
      <c r="BI25" s="42"/>
      <c r="BJ25" s="41"/>
      <c r="BK25" s="41"/>
      <c r="BL25" s="42"/>
      <c r="BM25" s="42" t="str">
        <f t="shared" si="3"/>
        <v/>
      </c>
      <c r="BN25" s="41"/>
      <c r="BO25" s="41"/>
      <c r="BP25" s="42"/>
      <c r="BQ25" s="41"/>
      <c r="BR25" s="41"/>
      <c r="BS25" s="42"/>
      <c r="BT25" s="41"/>
      <c r="BU25" s="41"/>
      <c r="BV25" s="42"/>
      <c r="BW25" s="41"/>
      <c r="BX25" s="41"/>
      <c r="BY25" s="42"/>
      <c r="BZ25" s="41"/>
      <c r="CA25" s="41"/>
      <c r="CB25" s="42"/>
      <c r="CC25" s="43" t="str">
        <f t="shared" si="4"/>
        <v/>
      </c>
      <c r="CD25" s="44" t="str">
        <f t="shared" si="5"/>
        <v/>
      </c>
      <c r="CE25" s="45"/>
      <c r="CF25" s="41"/>
      <c r="CG25" s="46" t="str">
        <f t="shared" si="6"/>
        <v/>
      </c>
      <c r="CH25" s="45"/>
      <c r="CI25" s="41"/>
      <c r="CJ25" s="46" t="str">
        <f t="shared" si="7"/>
        <v/>
      </c>
      <c r="CL25" s="40">
        <v>3</v>
      </c>
      <c r="CM25" s="52"/>
      <c r="CO25" s="61" t="s">
        <v>67</v>
      </c>
      <c r="CP25" s="61"/>
      <c r="CQ25" s="61"/>
      <c r="CU25" s="51">
        <v>3</v>
      </c>
      <c r="CV25" s="51" t="str">
        <f>(IF(CM24="","","Memiliki keterampilan "))&amp;(IF(CM23="","",CM23&amp;", "))&amp;(IF(CM24="","",CM24&amp;", "))&amp;(IF(CM26="","",CM26&amp;", "))&amp;(IF(CM27="","",CM27&amp;", "))&amp;(IF(CM28="","",CM28&amp;", "))&amp;(IF(CM29="","",CM29&amp;", "))&amp;(IF(CM30="","",CM30&amp;", "))&amp;(IF(CM31="","",CM31&amp;", "))&amp;(IF(CM32="","",CM32&amp;", "))&amp;(IF(CM25="","","Masih perlu peningkatan keterampilan "&amp;CM25&amp;"."))</f>
        <v/>
      </c>
    </row>
    <row r="26" spans="1:100" x14ac:dyDescent="0.25">
      <c r="A26" s="8">
        <v>16</v>
      </c>
      <c r="B26" s="8">
        <v>53246</v>
      </c>
      <c r="C26" s="8" t="s">
        <v>142</v>
      </c>
      <c r="E26" s="47">
        <v>80</v>
      </c>
      <c r="F26" s="8" t="s">
        <v>55</v>
      </c>
      <c r="G26" s="8" t="s">
        <v>237</v>
      </c>
      <c r="H26" s="47">
        <v>85</v>
      </c>
      <c r="I26" s="8" t="s">
        <v>55</v>
      </c>
      <c r="J26" s="8" t="s">
        <v>238</v>
      </c>
      <c r="K26" s="13"/>
      <c r="L26" s="41">
        <v>77</v>
      </c>
      <c r="M26" s="41">
        <v>77</v>
      </c>
      <c r="O26" s="41"/>
      <c r="P26" s="41"/>
      <c r="Q26" s="42"/>
      <c r="R26" s="41"/>
      <c r="S26" s="41"/>
      <c r="T26" s="42"/>
      <c r="U26" s="41"/>
      <c r="V26" s="41"/>
      <c r="W26" s="42"/>
      <c r="X26" s="41"/>
      <c r="Y26" s="41"/>
      <c r="Z26" s="42"/>
      <c r="AA26" s="41"/>
      <c r="AB26" s="41"/>
      <c r="AC26" s="42"/>
      <c r="AD26" s="42" t="str">
        <f t="shared" si="0"/>
        <v/>
      </c>
      <c r="AE26" s="41"/>
      <c r="AF26" s="41"/>
      <c r="AG26" s="42"/>
      <c r="AH26" s="41"/>
      <c r="AI26" s="41"/>
      <c r="AJ26" s="42"/>
      <c r="AK26" s="41"/>
      <c r="AL26" s="41"/>
      <c r="AM26" s="42"/>
      <c r="AN26" s="41"/>
      <c r="AO26" s="41"/>
      <c r="AP26" s="42"/>
      <c r="AQ26" s="41"/>
      <c r="AR26" s="41"/>
      <c r="AS26" s="42"/>
      <c r="AT26" s="41"/>
      <c r="AU26" s="43" t="str">
        <f t="shared" si="1"/>
        <v/>
      </c>
      <c r="AV26" s="44" t="str">
        <f t="shared" si="2"/>
        <v/>
      </c>
      <c r="AW26" s="45"/>
      <c r="AX26" s="41"/>
      <c r="AY26" s="41"/>
      <c r="AZ26" s="42"/>
      <c r="BA26" s="41"/>
      <c r="BB26" s="41"/>
      <c r="BC26" s="42"/>
      <c r="BD26" s="41"/>
      <c r="BE26" s="41"/>
      <c r="BF26" s="42"/>
      <c r="BG26" s="41"/>
      <c r="BH26" s="41"/>
      <c r="BI26" s="42"/>
      <c r="BJ26" s="41"/>
      <c r="BK26" s="41"/>
      <c r="BL26" s="42"/>
      <c r="BM26" s="42" t="str">
        <f t="shared" si="3"/>
        <v/>
      </c>
      <c r="BN26" s="41"/>
      <c r="BO26" s="41"/>
      <c r="BP26" s="42"/>
      <c r="BQ26" s="41"/>
      <c r="BR26" s="41"/>
      <c r="BS26" s="42"/>
      <c r="BT26" s="41"/>
      <c r="BU26" s="41"/>
      <c r="BV26" s="42"/>
      <c r="BW26" s="41"/>
      <c r="BX26" s="41"/>
      <c r="BY26" s="42"/>
      <c r="BZ26" s="41"/>
      <c r="CA26" s="41"/>
      <c r="CB26" s="42"/>
      <c r="CC26" s="43" t="str">
        <f t="shared" si="4"/>
        <v/>
      </c>
      <c r="CD26" s="44" t="str">
        <f t="shared" si="5"/>
        <v/>
      </c>
      <c r="CE26" s="45"/>
      <c r="CF26" s="41"/>
      <c r="CG26" s="46" t="str">
        <f t="shared" si="6"/>
        <v/>
      </c>
      <c r="CH26" s="45"/>
      <c r="CI26" s="41"/>
      <c r="CJ26" s="46" t="str">
        <f t="shared" si="7"/>
        <v/>
      </c>
      <c r="CL26" s="40">
        <v>4</v>
      </c>
      <c r="CM26" s="52"/>
      <c r="CO26" s="24" t="s">
        <v>47</v>
      </c>
      <c r="CP26" s="25" t="s">
        <v>48</v>
      </c>
      <c r="CQ26" s="25" t="s">
        <v>49</v>
      </c>
      <c r="CU26" s="51">
        <v>4</v>
      </c>
      <c r="CV26" s="51" t="str">
        <f>(IF(CM24="","","Memiliki keterampilan "))&amp;(IF(CM23="","",CM23&amp;", "))&amp;(IF(CM24="","",CM24&amp;", "))&amp;(IF(CM25="","",CM25&amp;", "))&amp;(IF(CM27="","",CM27&amp;", "))&amp;(IF(CM28="","",CM28&amp;", "))&amp;(IF(CM29="","",CM29&amp;", "))&amp;(IF(CM30="","",CM30&amp;", "))&amp;(IF(CM31="","",CM31&amp;", "))&amp;(IF(CM32="","",CM32&amp;", "))&amp;(IF(CM26="","","Masih perlu peningkatan keterampilan "&amp;CM26&amp;"."))</f>
        <v/>
      </c>
    </row>
    <row r="27" spans="1:100" x14ac:dyDescent="0.25">
      <c r="A27" s="8">
        <v>17</v>
      </c>
      <c r="B27" s="8">
        <v>53247</v>
      </c>
      <c r="C27" s="8" t="s">
        <v>143</v>
      </c>
      <c r="E27" s="47">
        <v>80</v>
      </c>
      <c r="F27" s="8" t="s">
        <v>55</v>
      </c>
      <c r="G27" s="8" t="s">
        <v>237</v>
      </c>
      <c r="H27" s="47">
        <v>85</v>
      </c>
      <c r="I27" s="8" t="s">
        <v>55</v>
      </c>
      <c r="J27" s="8" t="s">
        <v>238</v>
      </c>
      <c r="K27" s="13"/>
      <c r="L27" s="41">
        <v>77</v>
      </c>
      <c r="M27" s="41">
        <v>81</v>
      </c>
      <c r="O27" s="41"/>
      <c r="P27" s="41"/>
      <c r="Q27" s="42"/>
      <c r="R27" s="41"/>
      <c r="S27" s="41"/>
      <c r="T27" s="42"/>
      <c r="U27" s="41"/>
      <c r="V27" s="41"/>
      <c r="W27" s="42"/>
      <c r="X27" s="41"/>
      <c r="Y27" s="41"/>
      <c r="Z27" s="42"/>
      <c r="AA27" s="41"/>
      <c r="AB27" s="41"/>
      <c r="AC27" s="42"/>
      <c r="AD27" s="42" t="str">
        <f t="shared" si="0"/>
        <v/>
      </c>
      <c r="AE27" s="41"/>
      <c r="AF27" s="41"/>
      <c r="AG27" s="42"/>
      <c r="AH27" s="41"/>
      <c r="AI27" s="41"/>
      <c r="AJ27" s="42"/>
      <c r="AK27" s="41"/>
      <c r="AL27" s="41"/>
      <c r="AM27" s="42"/>
      <c r="AN27" s="41"/>
      <c r="AO27" s="41"/>
      <c r="AP27" s="42"/>
      <c r="AQ27" s="41"/>
      <c r="AR27" s="41"/>
      <c r="AS27" s="42"/>
      <c r="AT27" s="41"/>
      <c r="AU27" s="43" t="str">
        <f t="shared" si="1"/>
        <v/>
      </c>
      <c r="AV27" s="44" t="str">
        <f t="shared" si="2"/>
        <v/>
      </c>
      <c r="AW27" s="45"/>
      <c r="AX27" s="41"/>
      <c r="AY27" s="41"/>
      <c r="AZ27" s="42"/>
      <c r="BA27" s="41"/>
      <c r="BB27" s="41"/>
      <c r="BC27" s="42"/>
      <c r="BD27" s="41"/>
      <c r="BE27" s="41"/>
      <c r="BF27" s="42"/>
      <c r="BG27" s="41"/>
      <c r="BH27" s="41"/>
      <c r="BI27" s="42"/>
      <c r="BJ27" s="41"/>
      <c r="BK27" s="41"/>
      <c r="BL27" s="42"/>
      <c r="BM27" s="42" t="str">
        <f t="shared" si="3"/>
        <v/>
      </c>
      <c r="BN27" s="41"/>
      <c r="BO27" s="41"/>
      <c r="BP27" s="42"/>
      <c r="BQ27" s="41"/>
      <c r="BR27" s="41"/>
      <c r="BS27" s="42"/>
      <c r="BT27" s="41"/>
      <c r="BU27" s="41"/>
      <c r="BV27" s="42"/>
      <c r="BW27" s="41"/>
      <c r="BX27" s="41"/>
      <c r="BY27" s="42"/>
      <c r="BZ27" s="41"/>
      <c r="CA27" s="41"/>
      <c r="CB27" s="42"/>
      <c r="CC27" s="43" t="str">
        <f t="shared" si="4"/>
        <v/>
      </c>
      <c r="CD27" s="44" t="str">
        <f t="shared" si="5"/>
        <v/>
      </c>
      <c r="CE27" s="45"/>
      <c r="CF27" s="41"/>
      <c r="CG27" s="46" t="str">
        <f t="shared" si="6"/>
        <v/>
      </c>
      <c r="CH27" s="45"/>
      <c r="CI27" s="41"/>
      <c r="CJ27" s="46" t="str">
        <f t="shared" si="7"/>
        <v/>
      </c>
      <c r="CL27" s="40">
        <v>5</v>
      </c>
      <c r="CM27" s="52"/>
      <c r="CO27" s="18">
        <v>0</v>
      </c>
      <c r="CP27" s="19">
        <v>69</v>
      </c>
      <c r="CQ27" s="20" t="s">
        <v>51</v>
      </c>
      <c r="CU27" s="51">
        <v>5</v>
      </c>
      <c r="CV27" s="51" t="str">
        <f>(IF(CM24="","","Memiliki keterampilan "))&amp;(IF(CM23="","",CM23&amp;", "))&amp;(IF(CM24="","",CM24&amp;", "))&amp;(IF(CM25="","",CM25&amp;", "))&amp;(IF(CM26="","",CM26&amp;", "))&amp;(IF(CM28="","",CM28&amp;", "))&amp;(IF(CM29="","",CM29&amp;", "))&amp;(IF(CM30="","",CM30&amp;", "))&amp;(IF(CM31="","",CM31&amp;", "))&amp;(IF(CM32="","",CM32&amp;", "))&amp;(IF(CM27="","","Masih perlu peningkatan keterampilan "&amp;CM27&amp;"."))</f>
        <v/>
      </c>
    </row>
    <row r="28" spans="1:100" x14ac:dyDescent="0.25">
      <c r="A28" s="8">
        <v>18</v>
      </c>
      <c r="B28" s="8">
        <v>53248</v>
      </c>
      <c r="C28" s="8" t="s">
        <v>144</v>
      </c>
      <c r="E28" s="47">
        <v>81</v>
      </c>
      <c r="F28" s="8" t="s">
        <v>55</v>
      </c>
      <c r="G28" s="8" t="s">
        <v>237</v>
      </c>
      <c r="H28" s="47">
        <v>85</v>
      </c>
      <c r="I28" s="8" t="s">
        <v>55</v>
      </c>
      <c r="J28" s="8" t="s">
        <v>238</v>
      </c>
      <c r="K28" s="13"/>
      <c r="L28" s="41">
        <v>78</v>
      </c>
      <c r="M28" s="41">
        <v>81</v>
      </c>
      <c r="O28" s="41"/>
      <c r="P28" s="41"/>
      <c r="Q28" s="42"/>
      <c r="R28" s="41"/>
      <c r="S28" s="41"/>
      <c r="T28" s="42"/>
      <c r="U28" s="41"/>
      <c r="V28" s="41"/>
      <c r="W28" s="42"/>
      <c r="X28" s="41"/>
      <c r="Y28" s="41"/>
      <c r="Z28" s="42"/>
      <c r="AA28" s="41"/>
      <c r="AB28" s="41"/>
      <c r="AC28" s="42"/>
      <c r="AD28" s="42" t="str">
        <f t="shared" si="0"/>
        <v/>
      </c>
      <c r="AE28" s="41"/>
      <c r="AF28" s="41"/>
      <c r="AG28" s="42"/>
      <c r="AH28" s="41"/>
      <c r="AI28" s="41"/>
      <c r="AJ28" s="42"/>
      <c r="AK28" s="41"/>
      <c r="AL28" s="41"/>
      <c r="AM28" s="42"/>
      <c r="AN28" s="41"/>
      <c r="AO28" s="41"/>
      <c r="AP28" s="42"/>
      <c r="AQ28" s="41"/>
      <c r="AR28" s="41"/>
      <c r="AS28" s="42"/>
      <c r="AT28" s="41"/>
      <c r="AU28" s="43" t="str">
        <f t="shared" si="1"/>
        <v/>
      </c>
      <c r="AV28" s="44" t="str">
        <f t="shared" si="2"/>
        <v/>
      </c>
      <c r="AW28" s="45"/>
      <c r="AX28" s="41"/>
      <c r="AY28" s="41"/>
      <c r="AZ28" s="42"/>
      <c r="BA28" s="41"/>
      <c r="BB28" s="41"/>
      <c r="BC28" s="42"/>
      <c r="BD28" s="41"/>
      <c r="BE28" s="41"/>
      <c r="BF28" s="42"/>
      <c r="BG28" s="41"/>
      <c r="BH28" s="41"/>
      <c r="BI28" s="42"/>
      <c r="BJ28" s="41"/>
      <c r="BK28" s="41"/>
      <c r="BL28" s="42"/>
      <c r="BM28" s="42" t="str">
        <f t="shared" si="3"/>
        <v/>
      </c>
      <c r="BN28" s="41"/>
      <c r="BO28" s="41"/>
      <c r="BP28" s="42"/>
      <c r="BQ28" s="41"/>
      <c r="BR28" s="41"/>
      <c r="BS28" s="42"/>
      <c r="BT28" s="41"/>
      <c r="BU28" s="41"/>
      <c r="BV28" s="42"/>
      <c r="BW28" s="41"/>
      <c r="BX28" s="41"/>
      <c r="BY28" s="42"/>
      <c r="BZ28" s="41"/>
      <c r="CA28" s="41"/>
      <c r="CB28" s="42"/>
      <c r="CC28" s="43" t="str">
        <f t="shared" si="4"/>
        <v/>
      </c>
      <c r="CD28" s="44" t="str">
        <f t="shared" si="5"/>
        <v/>
      </c>
      <c r="CE28" s="45"/>
      <c r="CF28" s="41"/>
      <c r="CG28" s="46" t="str">
        <f t="shared" si="6"/>
        <v/>
      </c>
      <c r="CH28" s="45"/>
      <c r="CI28" s="41"/>
      <c r="CJ28" s="46" t="str">
        <f t="shared" si="7"/>
        <v/>
      </c>
      <c r="CL28" s="40">
        <v>6</v>
      </c>
      <c r="CM28" s="52"/>
      <c r="CO28" s="18">
        <v>70</v>
      </c>
      <c r="CP28" s="21">
        <v>75</v>
      </c>
      <c r="CQ28" s="22" t="s">
        <v>53</v>
      </c>
      <c r="CU28" s="51">
        <v>6</v>
      </c>
      <c r="CV28" s="51" t="str">
        <f>(IF(CM24="","","Memiliki keterampilan "))&amp;(IF(CM23="","",CM23&amp;", "))&amp;(IF(CM24="","",CM24&amp;", "))&amp;(IF(CM25="","",CM25&amp;", "))&amp;(IF(CM26="","",CM26&amp;", "))&amp;(IF(CM27="","",CM27&amp;", "))&amp;(IF(CM29="","",CM29&amp;", "))&amp;(IF(CM30="","",CM30&amp;", "))&amp;(IF(CM31="","",CM31&amp;", "))&amp;(IF(CM32="","",CM32&amp;", "))&amp;(IF(CM28="","","Masih perlu peningkatan keterampilan "&amp;CM28&amp;"."))</f>
        <v/>
      </c>
    </row>
    <row r="29" spans="1:100" x14ac:dyDescent="0.25">
      <c r="A29" s="8">
        <v>19</v>
      </c>
      <c r="B29" s="8">
        <v>53249</v>
      </c>
      <c r="C29" s="8" t="s">
        <v>145</v>
      </c>
      <c r="E29" s="47">
        <v>83</v>
      </c>
      <c r="F29" s="8" t="s">
        <v>55</v>
      </c>
      <c r="G29" s="8" t="s">
        <v>237</v>
      </c>
      <c r="H29" s="47">
        <v>85</v>
      </c>
      <c r="I29" s="8" t="s">
        <v>55</v>
      </c>
      <c r="J29" s="8" t="s">
        <v>238</v>
      </c>
      <c r="K29" s="13"/>
      <c r="L29" s="41">
        <v>79</v>
      </c>
      <c r="M29" s="41">
        <v>87</v>
      </c>
      <c r="O29" s="41"/>
      <c r="P29" s="41"/>
      <c r="Q29" s="42"/>
      <c r="R29" s="41"/>
      <c r="S29" s="41"/>
      <c r="T29" s="42"/>
      <c r="U29" s="41"/>
      <c r="V29" s="41"/>
      <c r="W29" s="42"/>
      <c r="X29" s="41"/>
      <c r="Y29" s="41"/>
      <c r="Z29" s="42"/>
      <c r="AA29" s="41"/>
      <c r="AB29" s="41"/>
      <c r="AC29" s="42"/>
      <c r="AD29" s="42" t="str">
        <f t="shared" si="0"/>
        <v/>
      </c>
      <c r="AE29" s="41"/>
      <c r="AF29" s="41"/>
      <c r="AG29" s="42"/>
      <c r="AH29" s="41"/>
      <c r="AI29" s="41"/>
      <c r="AJ29" s="42"/>
      <c r="AK29" s="41"/>
      <c r="AL29" s="41"/>
      <c r="AM29" s="42"/>
      <c r="AN29" s="41"/>
      <c r="AO29" s="41"/>
      <c r="AP29" s="42"/>
      <c r="AQ29" s="41"/>
      <c r="AR29" s="41"/>
      <c r="AS29" s="42"/>
      <c r="AT29" s="41"/>
      <c r="AU29" s="43" t="str">
        <f t="shared" si="1"/>
        <v/>
      </c>
      <c r="AV29" s="44" t="str">
        <f t="shared" si="2"/>
        <v/>
      </c>
      <c r="AW29" s="45"/>
      <c r="AX29" s="41"/>
      <c r="AY29" s="41"/>
      <c r="AZ29" s="42"/>
      <c r="BA29" s="41"/>
      <c r="BB29" s="41"/>
      <c r="BC29" s="42"/>
      <c r="BD29" s="41"/>
      <c r="BE29" s="41"/>
      <c r="BF29" s="42"/>
      <c r="BG29" s="41"/>
      <c r="BH29" s="41"/>
      <c r="BI29" s="42"/>
      <c r="BJ29" s="41"/>
      <c r="BK29" s="41"/>
      <c r="BL29" s="42"/>
      <c r="BM29" s="42" t="str">
        <f t="shared" si="3"/>
        <v/>
      </c>
      <c r="BN29" s="41"/>
      <c r="BO29" s="41"/>
      <c r="BP29" s="42"/>
      <c r="BQ29" s="41"/>
      <c r="BR29" s="41"/>
      <c r="BS29" s="42"/>
      <c r="BT29" s="41"/>
      <c r="BU29" s="41"/>
      <c r="BV29" s="42"/>
      <c r="BW29" s="41"/>
      <c r="BX29" s="41"/>
      <c r="BY29" s="42"/>
      <c r="BZ29" s="41"/>
      <c r="CA29" s="41"/>
      <c r="CB29" s="42"/>
      <c r="CC29" s="43" t="str">
        <f t="shared" si="4"/>
        <v/>
      </c>
      <c r="CD29" s="44" t="str">
        <f t="shared" si="5"/>
        <v/>
      </c>
      <c r="CE29" s="45"/>
      <c r="CF29" s="41"/>
      <c r="CG29" s="46" t="str">
        <f t="shared" si="6"/>
        <v/>
      </c>
      <c r="CH29" s="45"/>
      <c r="CI29" s="41"/>
      <c r="CJ29" s="46" t="str">
        <f t="shared" si="7"/>
        <v/>
      </c>
      <c r="CL29" s="40">
        <v>7</v>
      </c>
      <c r="CM29" s="52"/>
      <c r="CO29" s="18">
        <v>76</v>
      </c>
      <c r="CP29" s="21">
        <v>90</v>
      </c>
      <c r="CQ29" s="22" t="s">
        <v>55</v>
      </c>
      <c r="CU29" s="51">
        <v>7</v>
      </c>
      <c r="CV29" s="51" t="str">
        <f>(IF(CM24="","","Memiliki keterampilan "))&amp;(IF(CM23="","",CM23&amp;", "))&amp;(IF(CM24="","",CM24&amp;", "))&amp;(IF(CM25="","",CM25&amp;", "))&amp;(IF(CM26="","",CM26&amp;", "))&amp;(IF(CM27="","",CM27&amp;", "))&amp;(IF(CM28="","",CM28&amp;", "))&amp;(IF(CM30="","",CM30&amp;", "))&amp;(IF(CM31="","",CM31&amp;", "))&amp;(IF(CM32="","",CM32&amp;", "))&amp;(IF(CM29="","","Masih perlu peningkatan keterampilan "&amp;CM29&amp;"."))</f>
        <v/>
      </c>
    </row>
    <row r="30" spans="1:100" x14ac:dyDescent="0.25">
      <c r="A30" s="8">
        <v>20</v>
      </c>
      <c r="B30" s="8">
        <v>53250</v>
      </c>
      <c r="C30" s="8" t="s">
        <v>146</v>
      </c>
      <c r="E30" s="47">
        <v>83</v>
      </c>
      <c r="F30" s="8" t="s">
        <v>55</v>
      </c>
      <c r="G30" s="8" t="s">
        <v>237</v>
      </c>
      <c r="H30" s="47">
        <v>85</v>
      </c>
      <c r="I30" s="8" t="s">
        <v>55</v>
      </c>
      <c r="J30" s="8" t="s">
        <v>238</v>
      </c>
      <c r="K30" s="13"/>
      <c r="L30" s="41">
        <v>78</v>
      </c>
      <c r="M30" s="41">
        <v>90</v>
      </c>
      <c r="O30" s="41"/>
      <c r="P30" s="41"/>
      <c r="Q30" s="42"/>
      <c r="R30" s="41"/>
      <c r="S30" s="41"/>
      <c r="T30" s="42"/>
      <c r="U30" s="41"/>
      <c r="V30" s="41"/>
      <c r="W30" s="42"/>
      <c r="X30" s="41"/>
      <c r="Y30" s="41"/>
      <c r="Z30" s="42"/>
      <c r="AA30" s="41"/>
      <c r="AB30" s="41"/>
      <c r="AC30" s="42"/>
      <c r="AD30" s="42" t="str">
        <f t="shared" si="0"/>
        <v/>
      </c>
      <c r="AE30" s="41"/>
      <c r="AF30" s="41"/>
      <c r="AG30" s="42"/>
      <c r="AH30" s="41"/>
      <c r="AI30" s="41"/>
      <c r="AJ30" s="42"/>
      <c r="AK30" s="41"/>
      <c r="AL30" s="41"/>
      <c r="AM30" s="42"/>
      <c r="AN30" s="41"/>
      <c r="AO30" s="41"/>
      <c r="AP30" s="42"/>
      <c r="AQ30" s="41"/>
      <c r="AR30" s="41"/>
      <c r="AS30" s="42"/>
      <c r="AT30" s="41"/>
      <c r="AU30" s="43" t="str">
        <f t="shared" si="1"/>
        <v/>
      </c>
      <c r="AV30" s="44" t="str">
        <f t="shared" si="2"/>
        <v/>
      </c>
      <c r="AW30" s="45"/>
      <c r="AX30" s="41"/>
      <c r="AY30" s="41"/>
      <c r="AZ30" s="42"/>
      <c r="BA30" s="41"/>
      <c r="BB30" s="41"/>
      <c r="BC30" s="42"/>
      <c r="BD30" s="41"/>
      <c r="BE30" s="41"/>
      <c r="BF30" s="42"/>
      <c r="BG30" s="41"/>
      <c r="BH30" s="41"/>
      <c r="BI30" s="42"/>
      <c r="BJ30" s="41"/>
      <c r="BK30" s="41"/>
      <c r="BL30" s="42"/>
      <c r="BM30" s="42" t="str">
        <f t="shared" si="3"/>
        <v/>
      </c>
      <c r="BN30" s="41"/>
      <c r="BO30" s="41"/>
      <c r="BP30" s="42"/>
      <c r="BQ30" s="41"/>
      <c r="BR30" s="41"/>
      <c r="BS30" s="42"/>
      <c r="BT30" s="41"/>
      <c r="BU30" s="41"/>
      <c r="BV30" s="42"/>
      <c r="BW30" s="41"/>
      <c r="BX30" s="41"/>
      <c r="BY30" s="42"/>
      <c r="BZ30" s="41"/>
      <c r="CA30" s="41"/>
      <c r="CB30" s="42"/>
      <c r="CC30" s="43" t="str">
        <f t="shared" si="4"/>
        <v/>
      </c>
      <c r="CD30" s="44" t="str">
        <f t="shared" si="5"/>
        <v/>
      </c>
      <c r="CE30" s="45"/>
      <c r="CF30" s="41"/>
      <c r="CG30" s="46" t="str">
        <f t="shared" si="6"/>
        <v/>
      </c>
      <c r="CH30" s="45"/>
      <c r="CI30" s="41"/>
      <c r="CJ30" s="46" t="str">
        <f t="shared" si="7"/>
        <v/>
      </c>
      <c r="CL30" s="40">
        <v>8</v>
      </c>
      <c r="CM30" s="52"/>
      <c r="CO30" s="18">
        <v>91</v>
      </c>
      <c r="CP30" s="21">
        <v>100</v>
      </c>
      <c r="CQ30" s="22" t="s">
        <v>15</v>
      </c>
      <c r="CU30" s="51">
        <v>8</v>
      </c>
      <c r="CV30" s="51" t="str">
        <f>(IF(CM24="","","Memiliki keterampilan "))&amp;(IF(CM23="","",CM23&amp;", "))&amp;(IF(CM24="","",CM24&amp;", "))&amp;(IF(CM25="","",CM25&amp;", "))&amp;(IF(CM26="","",CM26&amp;", "))&amp;(IF(CM27="","",CM27&amp;", "))&amp;(IF(CM28="","",CM28&amp;", "))&amp;(IF(CM29="","",CM29&amp;", "))&amp;(IF(CM31="","",CM31&amp;", "))&amp;(IF(CM32="","",CM32&amp;", "))&amp;(IF(CM30="","","Masih perlu peningkatan keterampilan "&amp;CM30&amp;"."))</f>
        <v/>
      </c>
    </row>
    <row r="31" spans="1:100" x14ac:dyDescent="0.25">
      <c r="A31" s="8">
        <v>21</v>
      </c>
      <c r="B31" s="8">
        <v>53251</v>
      </c>
      <c r="C31" s="8" t="s">
        <v>147</v>
      </c>
      <c r="E31" s="47">
        <v>82</v>
      </c>
      <c r="F31" s="8" t="s">
        <v>55</v>
      </c>
      <c r="G31" s="8" t="s">
        <v>237</v>
      </c>
      <c r="H31" s="47">
        <v>83</v>
      </c>
      <c r="I31" s="8" t="s">
        <v>55</v>
      </c>
      <c r="J31" s="8" t="s">
        <v>238</v>
      </c>
      <c r="K31" s="13"/>
      <c r="L31" s="41">
        <v>77</v>
      </c>
      <c r="M31" s="41">
        <v>96</v>
      </c>
      <c r="O31" s="41"/>
      <c r="P31" s="41"/>
      <c r="Q31" s="42"/>
      <c r="R31" s="41"/>
      <c r="S31" s="41"/>
      <c r="T31" s="42"/>
      <c r="U31" s="41"/>
      <c r="V31" s="41"/>
      <c r="W31" s="42"/>
      <c r="X31" s="41"/>
      <c r="Y31" s="41"/>
      <c r="Z31" s="42"/>
      <c r="AA31" s="41"/>
      <c r="AB31" s="41"/>
      <c r="AC31" s="42"/>
      <c r="AD31" s="42" t="str">
        <f t="shared" si="0"/>
        <v/>
      </c>
      <c r="AE31" s="41"/>
      <c r="AF31" s="41"/>
      <c r="AG31" s="42"/>
      <c r="AH31" s="41"/>
      <c r="AI31" s="41"/>
      <c r="AJ31" s="42"/>
      <c r="AK31" s="41"/>
      <c r="AL31" s="41"/>
      <c r="AM31" s="42"/>
      <c r="AN31" s="41"/>
      <c r="AO31" s="41"/>
      <c r="AP31" s="42"/>
      <c r="AQ31" s="41"/>
      <c r="AR31" s="41"/>
      <c r="AS31" s="42"/>
      <c r="AT31" s="41"/>
      <c r="AU31" s="43" t="str">
        <f t="shared" si="1"/>
        <v/>
      </c>
      <c r="AV31" s="44" t="str">
        <f t="shared" si="2"/>
        <v/>
      </c>
      <c r="AW31" s="45"/>
      <c r="AX31" s="41"/>
      <c r="AY31" s="41"/>
      <c r="AZ31" s="42"/>
      <c r="BA31" s="41"/>
      <c r="BB31" s="41"/>
      <c r="BC31" s="42"/>
      <c r="BD31" s="41"/>
      <c r="BE31" s="41"/>
      <c r="BF31" s="42"/>
      <c r="BG31" s="41"/>
      <c r="BH31" s="41"/>
      <c r="BI31" s="42"/>
      <c r="BJ31" s="41"/>
      <c r="BK31" s="41"/>
      <c r="BL31" s="42"/>
      <c r="BM31" s="42" t="str">
        <f t="shared" si="3"/>
        <v/>
      </c>
      <c r="BN31" s="41"/>
      <c r="BO31" s="41"/>
      <c r="BP31" s="42"/>
      <c r="BQ31" s="41"/>
      <c r="BR31" s="41"/>
      <c r="BS31" s="42"/>
      <c r="BT31" s="41"/>
      <c r="BU31" s="41"/>
      <c r="BV31" s="42"/>
      <c r="BW31" s="41"/>
      <c r="BX31" s="41"/>
      <c r="BY31" s="42"/>
      <c r="BZ31" s="41"/>
      <c r="CA31" s="41"/>
      <c r="CB31" s="42"/>
      <c r="CC31" s="43" t="str">
        <f t="shared" si="4"/>
        <v/>
      </c>
      <c r="CD31" s="44" t="str">
        <f t="shared" si="5"/>
        <v/>
      </c>
      <c r="CE31" s="45"/>
      <c r="CF31" s="41"/>
      <c r="CG31" s="46" t="str">
        <f t="shared" si="6"/>
        <v/>
      </c>
      <c r="CH31" s="45"/>
      <c r="CI31" s="41"/>
      <c r="CJ31" s="46" t="str">
        <f t="shared" si="7"/>
        <v/>
      </c>
      <c r="CL31" s="40">
        <v>9</v>
      </c>
      <c r="CM31" s="52"/>
      <c r="CU31" s="51">
        <v>9</v>
      </c>
      <c r="CV31" s="51" t="str">
        <f>(IF(CM24="","","Memiliki keterampilan "))&amp;(IF(CM23="","",CM23&amp;", "))&amp;(IF(CM24="","",CM24&amp;", "))&amp;(IF(CM25="","",CM25&amp;", "))&amp;(IF(CM26="","",CM26&amp;", "))&amp;(IF(CM27="","",CM27&amp;", "))&amp;(IF(CM28="","",CM28&amp;", "))&amp;(IF(CM29="","",CM29&amp;", "))&amp;(IF(CM30="","",CM30&amp;", "))&amp;(IF(CM32="","",CM32&amp;", "))&amp;(IF(CM31="","","Masih perlu peningkatan keterampilan "&amp;CM31&amp;"."))</f>
        <v/>
      </c>
    </row>
    <row r="32" spans="1:100" x14ac:dyDescent="0.25">
      <c r="A32" s="8">
        <v>22</v>
      </c>
      <c r="B32" s="8">
        <v>53252</v>
      </c>
      <c r="C32" s="8" t="s">
        <v>148</v>
      </c>
      <c r="E32" s="47">
        <v>83</v>
      </c>
      <c r="F32" s="8" t="s">
        <v>55</v>
      </c>
      <c r="G32" s="8" t="s">
        <v>237</v>
      </c>
      <c r="H32" s="47">
        <v>85</v>
      </c>
      <c r="I32" s="8" t="s">
        <v>55</v>
      </c>
      <c r="J32" s="8" t="s">
        <v>238</v>
      </c>
      <c r="K32" s="13"/>
      <c r="L32" s="41">
        <v>79</v>
      </c>
      <c r="M32" s="41">
        <v>93</v>
      </c>
      <c r="O32" s="41"/>
      <c r="P32" s="41"/>
      <c r="Q32" s="42"/>
      <c r="R32" s="41"/>
      <c r="S32" s="41"/>
      <c r="T32" s="42"/>
      <c r="U32" s="41"/>
      <c r="V32" s="41"/>
      <c r="W32" s="42"/>
      <c r="X32" s="41"/>
      <c r="Y32" s="41"/>
      <c r="Z32" s="42"/>
      <c r="AA32" s="41"/>
      <c r="AB32" s="41"/>
      <c r="AC32" s="42"/>
      <c r="AD32" s="42" t="str">
        <f t="shared" si="0"/>
        <v/>
      </c>
      <c r="AE32" s="41"/>
      <c r="AF32" s="41"/>
      <c r="AG32" s="42"/>
      <c r="AH32" s="41"/>
      <c r="AI32" s="41"/>
      <c r="AJ32" s="42"/>
      <c r="AK32" s="41"/>
      <c r="AL32" s="41"/>
      <c r="AM32" s="42"/>
      <c r="AN32" s="41"/>
      <c r="AO32" s="41"/>
      <c r="AP32" s="42"/>
      <c r="AQ32" s="41"/>
      <c r="AR32" s="41"/>
      <c r="AS32" s="42"/>
      <c r="AT32" s="41"/>
      <c r="AU32" s="43" t="str">
        <f t="shared" si="1"/>
        <v/>
      </c>
      <c r="AV32" s="44" t="str">
        <f t="shared" si="2"/>
        <v/>
      </c>
      <c r="AW32" s="45"/>
      <c r="AX32" s="41"/>
      <c r="AY32" s="41"/>
      <c r="AZ32" s="42"/>
      <c r="BA32" s="41"/>
      <c r="BB32" s="41"/>
      <c r="BC32" s="42"/>
      <c r="BD32" s="41"/>
      <c r="BE32" s="41"/>
      <c r="BF32" s="42"/>
      <c r="BG32" s="41"/>
      <c r="BH32" s="41"/>
      <c r="BI32" s="42"/>
      <c r="BJ32" s="41"/>
      <c r="BK32" s="41"/>
      <c r="BL32" s="42"/>
      <c r="BM32" s="42" t="str">
        <f t="shared" si="3"/>
        <v/>
      </c>
      <c r="BN32" s="41"/>
      <c r="BO32" s="41"/>
      <c r="BP32" s="42"/>
      <c r="BQ32" s="41"/>
      <c r="BR32" s="41"/>
      <c r="BS32" s="42"/>
      <c r="BT32" s="41"/>
      <c r="BU32" s="41"/>
      <c r="BV32" s="42"/>
      <c r="BW32" s="41"/>
      <c r="BX32" s="41"/>
      <c r="BY32" s="42"/>
      <c r="BZ32" s="41"/>
      <c r="CA32" s="41"/>
      <c r="CB32" s="42"/>
      <c r="CC32" s="43" t="str">
        <f t="shared" si="4"/>
        <v/>
      </c>
      <c r="CD32" s="44" t="str">
        <f t="shared" si="5"/>
        <v/>
      </c>
      <c r="CE32" s="45"/>
      <c r="CF32" s="41"/>
      <c r="CG32" s="46" t="str">
        <f t="shared" si="6"/>
        <v/>
      </c>
      <c r="CH32" s="45"/>
      <c r="CI32" s="41"/>
      <c r="CJ32" s="46" t="str">
        <f t="shared" si="7"/>
        <v/>
      </c>
      <c r="CL32" s="40">
        <v>10</v>
      </c>
      <c r="CM32" s="52"/>
      <c r="CU32" s="51">
        <v>10</v>
      </c>
      <c r="CV32" s="51" t="str">
        <f>(IF(CM24="","","Memiliki keterampilan "))&amp;(IF(CM23="","",CM23&amp;", "))&amp;(IF(CM24="","",CM24&amp;", "))&amp;(IF(CM25="","",CM25&amp;", "))&amp;(IF(CM26="","",CM26&amp;", "))&amp;(IF(CM27="","",CM27&amp;", "))&amp;(IF(CM28="","",CM28&amp;", "))&amp;(IF(CM29="","",CM29&amp;", "))&amp;(IF(CM30="","",CM30&amp;", "))&amp;(IF(CM31="","",CM31&amp;", "))&amp;(IF(CM32="","","Masih perlu peningkatan keterampilan "&amp;CM32&amp;"."))</f>
        <v/>
      </c>
    </row>
    <row r="33" spans="1:100" x14ac:dyDescent="0.25">
      <c r="A33" s="8">
        <v>23</v>
      </c>
      <c r="B33" s="8">
        <v>53253</v>
      </c>
      <c r="C33" s="8" t="s">
        <v>149</v>
      </c>
      <c r="E33" s="47">
        <v>82</v>
      </c>
      <c r="F33" s="8" t="s">
        <v>55</v>
      </c>
      <c r="G33" s="8" t="s">
        <v>237</v>
      </c>
      <c r="H33" s="47">
        <v>85</v>
      </c>
      <c r="I33" s="8" t="s">
        <v>55</v>
      </c>
      <c r="J33" s="8" t="s">
        <v>238</v>
      </c>
      <c r="K33" s="13"/>
      <c r="L33" s="41">
        <v>78</v>
      </c>
      <c r="M33" s="41">
        <v>92</v>
      </c>
      <c r="O33" s="41"/>
      <c r="P33" s="41"/>
      <c r="Q33" s="42"/>
      <c r="R33" s="41"/>
      <c r="S33" s="41"/>
      <c r="T33" s="42"/>
      <c r="U33" s="41"/>
      <c r="V33" s="41"/>
      <c r="W33" s="42"/>
      <c r="X33" s="41"/>
      <c r="Y33" s="41"/>
      <c r="Z33" s="42"/>
      <c r="AA33" s="41"/>
      <c r="AB33" s="41"/>
      <c r="AC33" s="42"/>
      <c r="AD33" s="42" t="str">
        <f t="shared" si="0"/>
        <v/>
      </c>
      <c r="AE33" s="41"/>
      <c r="AF33" s="41"/>
      <c r="AG33" s="42"/>
      <c r="AH33" s="41"/>
      <c r="AI33" s="41"/>
      <c r="AJ33" s="42"/>
      <c r="AK33" s="41"/>
      <c r="AL33" s="41"/>
      <c r="AM33" s="42"/>
      <c r="AN33" s="41"/>
      <c r="AO33" s="41"/>
      <c r="AP33" s="42"/>
      <c r="AQ33" s="41"/>
      <c r="AR33" s="41"/>
      <c r="AS33" s="42"/>
      <c r="AT33" s="41"/>
      <c r="AU33" s="43" t="str">
        <f t="shared" si="1"/>
        <v/>
      </c>
      <c r="AV33" s="44" t="str">
        <f t="shared" si="2"/>
        <v/>
      </c>
      <c r="AW33" s="45"/>
      <c r="AX33" s="41"/>
      <c r="AY33" s="41"/>
      <c r="AZ33" s="42"/>
      <c r="BA33" s="41"/>
      <c r="BB33" s="41"/>
      <c r="BC33" s="42"/>
      <c r="BD33" s="41"/>
      <c r="BE33" s="41"/>
      <c r="BF33" s="42"/>
      <c r="BG33" s="41"/>
      <c r="BH33" s="41"/>
      <c r="BI33" s="42"/>
      <c r="BJ33" s="41"/>
      <c r="BK33" s="41"/>
      <c r="BL33" s="42"/>
      <c r="BM33" s="42" t="str">
        <f t="shared" si="3"/>
        <v/>
      </c>
      <c r="BN33" s="41"/>
      <c r="BO33" s="41"/>
      <c r="BP33" s="42"/>
      <c r="BQ33" s="41"/>
      <c r="BR33" s="41"/>
      <c r="BS33" s="42"/>
      <c r="BT33" s="41"/>
      <c r="BU33" s="41"/>
      <c r="BV33" s="42"/>
      <c r="BW33" s="41"/>
      <c r="BX33" s="41"/>
      <c r="BY33" s="42"/>
      <c r="BZ33" s="41"/>
      <c r="CA33" s="41"/>
      <c r="CB33" s="42"/>
      <c r="CC33" s="43" t="str">
        <f t="shared" si="4"/>
        <v/>
      </c>
      <c r="CD33" s="44" t="str">
        <f t="shared" si="5"/>
        <v/>
      </c>
      <c r="CE33" s="45"/>
      <c r="CF33" s="41"/>
      <c r="CG33" s="46" t="str">
        <f t="shared" si="6"/>
        <v/>
      </c>
      <c r="CH33" s="45"/>
      <c r="CI33" s="41"/>
      <c r="CJ33" s="46" t="str">
        <f t="shared" si="7"/>
        <v/>
      </c>
      <c r="CU33" s="51">
        <v>11</v>
      </c>
      <c r="CV33" s="51" t="str">
        <f>(IF(CM23="","","Memiliki keterampilan  "))&amp;(IF(CM23="","",CM23&amp;", "))&amp;(IF(CM24="","",CM24&amp;", "))&amp;(IF(CM25="","",CM25&amp;", "))&amp;(IF(CM26="","",CM26&amp;", "))&amp;(IF(CM27="","",CM27&amp;", "))&amp;(IF(CM28="","",CM28&amp;", "))&amp;(IF(CM29="","",CM29&amp;", "))&amp;(IF(CM30="","",CM30&amp;", "))&amp;(IF(CM31="","",CM31&amp;", "))&amp;(IF(CM32="","",CM32&amp;"."))</f>
        <v/>
      </c>
    </row>
    <row r="34" spans="1:100" x14ac:dyDescent="0.25">
      <c r="A34" s="8">
        <v>24</v>
      </c>
      <c r="B34" s="8">
        <v>53254</v>
      </c>
      <c r="C34" s="8" t="s">
        <v>150</v>
      </c>
      <c r="E34" s="47">
        <v>83</v>
      </c>
      <c r="F34" s="8" t="s">
        <v>55</v>
      </c>
      <c r="G34" s="8" t="s">
        <v>237</v>
      </c>
      <c r="H34" s="47">
        <v>85</v>
      </c>
      <c r="I34" s="8" t="s">
        <v>55</v>
      </c>
      <c r="J34" s="8" t="s">
        <v>238</v>
      </c>
      <c r="K34" s="13"/>
      <c r="L34" s="41">
        <v>78</v>
      </c>
      <c r="M34" s="41">
        <v>93</v>
      </c>
      <c r="O34" s="41"/>
      <c r="P34" s="41"/>
      <c r="Q34" s="42"/>
      <c r="R34" s="41"/>
      <c r="S34" s="41"/>
      <c r="T34" s="42"/>
      <c r="U34" s="41"/>
      <c r="V34" s="41"/>
      <c r="W34" s="42"/>
      <c r="X34" s="41"/>
      <c r="Y34" s="41"/>
      <c r="Z34" s="42"/>
      <c r="AA34" s="41"/>
      <c r="AB34" s="41"/>
      <c r="AC34" s="42"/>
      <c r="AD34" s="42" t="str">
        <f t="shared" si="0"/>
        <v/>
      </c>
      <c r="AE34" s="41"/>
      <c r="AF34" s="41"/>
      <c r="AG34" s="42"/>
      <c r="AH34" s="41"/>
      <c r="AI34" s="41"/>
      <c r="AJ34" s="42"/>
      <c r="AK34" s="41"/>
      <c r="AL34" s="41"/>
      <c r="AM34" s="42"/>
      <c r="AN34" s="41"/>
      <c r="AO34" s="41"/>
      <c r="AP34" s="42"/>
      <c r="AQ34" s="41"/>
      <c r="AR34" s="41"/>
      <c r="AS34" s="42"/>
      <c r="AT34" s="41"/>
      <c r="AU34" s="43" t="str">
        <f t="shared" si="1"/>
        <v/>
      </c>
      <c r="AV34" s="44" t="str">
        <f t="shared" si="2"/>
        <v/>
      </c>
      <c r="AW34" s="45"/>
      <c r="AX34" s="41"/>
      <c r="AY34" s="41"/>
      <c r="AZ34" s="42"/>
      <c r="BA34" s="41"/>
      <c r="BB34" s="41"/>
      <c r="BC34" s="42"/>
      <c r="BD34" s="41"/>
      <c r="BE34" s="41"/>
      <c r="BF34" s="42"/>
      <c r="BG34" s="41"/>
      <c r="BH34" s="41"/>
      <c r="BI34" s="42"/>
      <c r="BJ34" s="41"/>
      <c r="BK34" s="41"/>
      <c r="BL34" s="42"/>
      <c r="BM34" s="42" t="str">
        <f t="shared" si="3"/>
        <v/>
      </c>
      <c r="BN34" s="41"/>
      <c r="BO34" s="41"/>
      <c r="BP34" s="42"/>
      <c r="BQ34" s="41"/>
      <c r="BR34" s="41"/>
      <c r="BS34" s="42"/>
      <c r="BT34" s="41"/>
      <c r="BU34" s="41"/>
      <c r="BV34" s="42"/>
      <c r="BW34" s="41"/>
      <c r="BX34" s="41"/>
      <c r="BY34" s="42"/>
      <c r="BZ34" s="41"/>
      <c r="CA34" s="41"/>
      <c r="CB34" s="42"/>
      <c r="CC34" s="43" t="str">
        <f t="shared" si="4"/>
        <v/>
      </c>
      <c r="CD34" s="44" t="str">
        <f t="shared" si="5"/>
        <v/>
      </c>
      <c r="CE34" s="45"/>
      <c r="CF34" s="41"/>
      <c r="CG34" s="46" t="str">
        <f t="shared" si="6"/>
        <v/>
      </c>
      <c r="CH34" s="45"/>
      <c r="CI34" s="41"/>
      <c r="CJ34" s="46" t="str">
        <f t="shared" si="7"/>
        <v/>
      </c>
    </row>
    <row r="35" spans="1:100" x14ac:dyDescent="0.25">
      <c r="A35" s="8">
        <v>25</v>
      </c>
      <c r="B35" s="8">
        <v>53255</v>
      </c>
      <c r="C35" s="8" t="s">
        <v>151</v>
      </c>
      <c r="E35" s="47">
        <v>81</v>
      </c>
      <c r="F35" s="8" t="s">
        <v>55</v>
      </c>
      <c r="G35" s="8" t="s">
        <v>237</v>
      </c>
      <c r="H35" s="47">
        <v>85</v>
      </c>
      <c r="I35" s="8" t="s">
        <v>55</v>
      </c>
      <c r="J35" s="8" t="s">
        <v>238</v>
      </c>
      <c r="K35" s="13"/>
      <c r="L35" s="41">
        <v>79</v>
      </c>
      <c r="M35" s="41">
        <v>81</v>
      </c>
      <c r="O35" s="41"/>
      <c r="P35" s="41"/>
      <c r="Q35" s="42"/>
      <c r="R35" s="41"/>
      <c r="S35" s="41"/>
      <c r="T35" s="42"/>
      <c r="U35" s="41"/>
      <c r="V35" s="41"/>
      <c r="W35" s="42"/>
      <c r="X35" s="41"/>
      <c r="Y35" s="41"/>
      <c r="Z35" s="42"/>
      <c r="AA35" s="41"/>
      <c r="AB35" s="41"/>
      <c r="AC35" s="42"/>
      <c r="AD35" s="42" t="str">
        <f t="shared" si="0"/>
        <v/>
      </c>
      <c r="AE35" s="41"/>
      <c r="AF35" s="41"/>
      <c r="AG35" s="42"/>
      <c r="AH35" s="41"/>
      <c r="AI35" s="41"/>
      <c r="AJ35" s="42"/>
      <c r="AK35" s="41"/>
      <c r="AL35" s="41"/>
      <c r="AM35" s="42"/>
      <c r="AN35" s="41"/>
      <c r="AO35" s="41"/>
      <c r="AP35" s="42"/>
      <c r="AQ35" s="41"/>
      <c r="AR35" s="41"/>
      <c r="AS35" s="42"/>
      <c r="AT35" s="41"/>
      <c r="AU35" s="43" t="str">
        <f t="shared" si="1"/>
        <v/>
      </c>
      <c r="AV35" s="44" t="str">
        <f t="shared" si="2"/>
        <v/>
      </c>
      <c r="AW35" s="45"/>
      <c r="AX35" s="41"/>
      <c r="AY35" s="41"/>
      <c r="AZ35" s="42"/>
      <c r="BA35" s="41"/>
      <c r="BB35" s="41"/>
      <c r="BC35" s="42"/>
      <c r="BD35" s="41"/>
      <c r="BE35" s="41"/>
      <c r="BF35" s="42"/>
      <c r="BG35" s="41"/>
      <c r="BH35" s="41"/>
      <c r="BI35" s="42"/>
      <c r="BJ35" s="41"/>
      <c r="BK35" s="41"/>
      <c r="BL35" s="42"/>
      <c r="BM35" s="42" t="str">
        <f t="shared" si="3"/>
        <v/>
      </c>
      <c r="BN35" s="41"/>
      <c r="BO35" s="41"/>
      <c r="BP35" s="42"/>
      <c r="BQ35" s="41"/>
      <c r="BR35" s="41"/>
      <c r="BS35" s="42"/>
      <c r="BT35" s="41"/>
      <c r="BU35" s="41"/>
      <c r="BV35" s="42"/>
      <c r="BW35" s="41"/>
      <c r="BX35" s="41"/>
      <c r="BY35" s="42"/>
      <c r="BZ35" s="41"/>
      <c r="CA35" s="41"/>
      <c r="CB35" s="42"/>
      <c r="CC35" s="43" t="str">
        <f t="shared" si="4"/>
        <v/>
      </c>
      <c r="CD35" s="44" t="str">
        <f t="shared" si="5"/>
        <v/>
      </c>
      <c r="CE35" s="45"/>
      <c r="CF35" s="41"/>
      <c r="CG35" s="46" t="str">
        <f t="shared" si="6"/>
        <v/>
      </c>
      <c r="CH35" s="45"/>
      <c r="CI35" s="41"/>
      <c r="CJ35" s="46" t="str">
        <f t="shared" si="7"/>
        <v/>
      </c>
    </row>
    <row r="36" spans="1:100" x14ac:dyDescent="0.25">
      <c r="A36" s="8">
        <v>26</v>
      </c>
      <c r="B36" s="8">
        <v>53256</v>
      </c>
      <c r="C36" s="8" t="s">
        <v>152</v>
      </c>
      <c r="E36" s="47">
        <v>83</v>
      </c>
      <c r="F36" s="8" t="s">
        <v>55</v>
      </c>
      <c r="G36" s="8" t="s">
        <v>237</v>
      </c>
      <c r="H36" s="47">
        <v>87</v>
      </c>
      <c r="I36" s="8" t="s">
        <v>55</v>
      </c>
      <c r="J36" s="8" t="s">
        <v>238</v>
      </c>
      <c r="K36" s="13"/>
      <c r="L36" s="41">
        <v>81</v>
      </c>
      <c r="M36" s="41">
        <v>91</v>
      </c>
      <c r="O36" s="41"/>
      <c r="P36" s="41"/>
      <c r="Q36" s="42"/>
      <c r="R36" s="41"/>
      <c r="S36" s="41"/>
      <c r="T36" s="42"/>
      <c r="U36" s="41"/>
      <c r="V36" s="41"/>
      <c r="W36" s="42"/>
      <c r="X36" s="41"/>
      <c r="Y36" s="41"/>
      <c r="Z36" s="42"/>
      <c r="AA36" s="41"/>
      <c r="AB36" s="41"/>
      <c r="AC36" s="42"/>
      <c r="AD36" s="42" t="str">
        <f t="shared" si="0"/>
        <v/>
      </c>
      <c r="AE36" s="41"/>
      <c r="AF36" s="41"/>
      <c r="AG36" s="42"/>
      <c r="AH36" s="41"/>
      <c r="AI36" s="41"/>
      <c r="AJ36" s="42"/>
      <c r="AK36" s="41"/>
      <c r="AL36" s="41"/>
      <c r="AM36" s="42"/>
      <c r="AN36" s="41"/>
      <c r="AO36" s="41"/>
      <c r="AP36" s="42"/>
      <c r="AQ36" s="41"/>
      <c r="AR36" s="41"/>
      <c r="AS36" s="42"/>
      <c r="AT36" s="41"/>
      <c r="AU36" s="43" t="str">
        <f t="shared" si="1"/>
        <v/>
      </c>
      <c r="AV36" s="44" t="str">
        <f t="shared" si="2"/>
        <v/>
      </c>
      <c r="AW36" s="45"/>
      <c r="AX36" s="41"/>
      <c r="AY36" s="41"/>
      <c r="AZ36" s="42"/>
      <c r="BA36" s="41"/>
      <c r="BB36" s="41"/>
      <c r="BC36" s="42"/>
      <c r="BD36" s="41"/>
      <c r="BE36" s="41"/>
      <c r="BF36" s="42"/>
      <c r="BG36" s="41"/>
      <c r="BH36" s="41"/>
      <c r="BI36" s="42"/>
      <c r="BJ36" s="41"/>
      <c r="BK36" s="41"/>
      <c r="BL36" s="42"/>
      <c r="BM36" s="42" t="str">
        <f t="shared" si="3"/>
        <v/>
      </c>
      <c r="BN36" s="41"/>
      <c r="BO36" s="41"/>
      <c r="BP36" s="42"/>
      <c r="BQ36" s="41"/>
      <c r="BR36" s="41"/>
      <c r="BS36" s="42"/>
      <c r="BT36" s="41"/>
      <c r="BU36" s="41"/>
      <c r="BV36" s="42"/>
      <c r="BW36" s="41"/>
      <c r="BX36" s="41"/>
      <c r="BY36" s="42"/>
      <c r="BZ36" s="41"/>
      <c r="CA36" s="41"/>
      <c r="CB36" s="42"/>
      <c r="CC36" s="43" t="str">
        <f t="shared" si="4"/>
        <v/>
      </c>
      <c r="CD36" s="44" t="str">
        <f t="shared" si="5"/>
        <v/>
      </c>
      <c r="CE36" s="45"/>
      <c r="CF36" s="41"/>
      <c r="CG36" s="46" t="str">
        <f t="shared" si="6"/>
        <v/>
      </c>
      <c r="CH36" s="45"/>
      <c r="CI36" s="41"/>
      <c r="CJ36" s="46" t="str">
        <f t="shared" si="7"/>
        <v/>
      </c>
    </row>
    <row r="37" spans="1:100" x14ac:dyDescent="0.25">
      <c r="A37" s="8">
        <v>27</v>
      </c>
      <c r="B37" s="8">
        <v>53257</v>
      </c>
      <c r="C37" s="8" t="s">
        <v>153</v>
      </c>
      <c r="E37" s="47">
        <v>87</v>
      </c>
      <c r="F37" s="8" t="s">
        <v>55</v>
      </c>
      <c r="G37" s="8" t="s">
        <v>237</v>
      </c>
      <c r="H37" s="47">
        <v>87</v>
      </c>
      <c r="I37" s="8" t="s">
        <v>55</v>
      </c>
      <c r="J37" s="8" t="s">
        <v>238</v>
      </c>
      <c r="K37" s="13"/>
      <c r="L37" s="41">
        <v>85</v>
      </c>
      <c r="M37" s="41">
        <v>93</v>
      </c>
      <c r="O37" s="41"/>
      <c r="P37" s="41"/>
      <c r="Q37" s="42"/>
      <c r="R37" s="41"/>
      <c r="S37" s="41"/>
      <c r="T37" s="42"/>
      <c r="U37" s="41"/>
      <c r="V37" s="41"/>
      <c r="W37" s="42"/>
      <c r="X37" s="41"/>
      <c r="Y37" s="41"/>
      <c r="Z37" s="42"/>
      <c r="AA37" s="41"/>
      <c r="AB37" s="41"/>
      <c r="AC37" s="42"/>
      <c r="AD37" s="42" t="str">
        <f t="shared" si="0"/>
        <v/>
      </c>
      <c r="AE37" s="41"/>
      <c r="AF37" s="41"/>
      <c r="AG37" s="42"/>
      <c r="AH37" s="41"/>
      <c r="AI37" s="41"/>
      <c r="AJ37" s="42"/>
      <c r="AK37" s="41"/>
      <c r="AL37" s="41"/>
      <c r="AM37" s="42"/>
      <c r="AN37" s="41"/>
      <c r="AO37" s="41"/>
      <c r="AP37" s="42"/>
      <c r="AQ37" s="41"/>
      <c r="AR37" s="41"/>
      <c r="AS37" s="42"/>
      <c r="AT37" s="41"/>
      <c r="AU37" s="43" t="str">
        <f t="shared" si="1"/>
        <v/>
      </c>
      <c r="AV37" s="44" t="str">
        <f t="shared" si="2"/>
        <v/>
      </c>
      <c r="AW37" s="45"/>
      <c r="AX37" s="41"/>
      <c r="AY37" s="41"/>
      <c r="AZ37" s="42"/>
      <c r="BA37" s="41"/>
      <c r="BB37" s="41"/>
      <c r="BC37" s="42"/>
      <c r="BD37" s="41"/>
      <c r="BE37" s="41"/>
      <c r="BF37" s="42"/>
      <c r="BG37" s="41"/>
      <c r="BH37" s="41"/>
      <c r="BI37" s="42"/>
      <c r="BJ37" s="41"/>
      <c r="BK37" s="41"/>
      <c r="BL37" s="42"/>
      <c r="BM37" s="42" t="str">
        <f t="shared" si="3"/>
        <v/>
      </c>
      <c r="BN37" s="41"/>
      <c r="BO37" s="41"/>
      <c r="BP37" s="42"/>
      <c r="BQ37" s="41"/>
      <c r="BR37" s="41"/>
      <c r="BS37" s="42"/>
      <c r="BT37" s="41"/>
      <c r="BU37" s="41"/>
      <c r="BV37" s="42"/>
      <c r="BW37" s="41"/>
      <c r="BX37" s="41"/>
      <c r="BY37" s="42"/>
      <c r="BZ37" s="41"/>
      <c r="CA37" s="41"/>
      <c r="CB37" s="42"/>
      <c r="CC37" s="43" t="str">
        <f t="shared" si="4"/>
        <v/>
      </c>
      <c r="CD37" s="44" t="str">
        <f t="shared" si="5"/>
        <v/>
      </c>
      <c r="CE37" s="45"/>
      <c r="CF37" s="41"/>
      <c r="CG37" s="46" t="str">
        <f t="shared" si="6"/>
        <v/>
      </c>
      <c r="CH37" s="45"/>
      <c r="CI37" s="41"/>
      <c r="CJ37" s="46" t="str">
        <f t="shared" si="7"/>
        <v/>
      </c>
    </row>
    <row r="38" spans="1:100" x14ac:dyDescent="0.25">
      <c r="A38" s="8">
        <v>28</v>
      </c>
      <c r="B38" s="8">
        <v>53258</v>
      </c>
      <c r="C38" s="8" t="s">
        <v>154</v>
      </c>
      <c r="E38" s="47">
        <v>82</v>
      </c>
      <c r="F38" s="8" t="s">
        <v>55</v>
      </c>
      <c r="G38" s="8" t="s">
        <v>237</v>
      </c>
      <c r="H38" s="47">
        <v>85</v>
      </c>
      <c r="I38" s="8" t="s">
        <v>55</v>
      </c>
      <c r="J38" s="8" t="s">
        <v>238</v>
      </c>
      <c r="K38" s="13"/>
      <c r="L38" s="41">
        <v>80</v>
      </c>
      <c r="M38" s="41">
        <v>82</v>
      </c>
      <c r="O38" s="41"/>
      <c r="P38" s="41"/>
      <c r="Q38" s="42"/>
      <c r="R38" s="41"/>
      <c r="S38" s="41"/>
      <c r="T38" s="42"/>
      <c r="U38" s="41"/>
      <c r="V38" s="41"/>
      <c r="W38" s="42"/>
      <c r="X38" s="41"/>
      <c r="Y38" s="41"/>
      <c r="Z38" s="42"/>
      <c r="AA38" s="41"/>
      <c r="AB38" s="41"/>
      <c r="AC38" s="42"/>
      <c r="AD38" s="42" t="str">
        <f t="shared" si="0"/>
        <v/>
      </c>
      <c r="AE38" s="41"/>
      <c r="AF38" s="41"/>
      <c r="AG38" s="42"/>
      <c r="AH38" s="41"/>
      <c r="AI38" s="41"/>
      <c r="AJ38" s="42"/>
      <c r="AK38" s="41"/>
      <c r="AL38" s="41"/>
      <c r="AM38" s="42"/>
      <c r="AN38" s="41"/>
      <c r="AO38" s="41"/>
      <c r="AP38" s="42"/>
      <c r="AQ38" s="41"/>
      <c r="AR38" s="41"/>
      <c r="AS38" s="42"/>
      <c r="AT38" s="41"/>
      <c r="AU38" s="43" t="str">
        <f t="shared" si="1"/>
        <v/>
      </c>
      <c r="AV38" s="44" t="str">
        <f t="shared" si="2"/>
        <v/>
      </c>
      <c r="AW38" s="45"/>
      <c r="AX38" s="41"/>
      <c r="AY38" s="41"/>
      <c r="AZ38" s="42"/>
      <c r="BA38" s="41"/>
      <c r="BB38" s="41"/>
      <c r="BC38" s="42"/>
      <c r="BD38" s="41"/>
      <c r="BE38" s="41"/>
      <c r="BF38" s="42"/>
      <c r="BG38" s="41"/>
      <c r="BH38" s="41"/>
      <c r="BI38" s="42"/>
      <c r="BJ38" s="41"/>
      <c r="BK38" s="41"/>
      <c r="BL38" s="42"/>
      <c r="BM38" s="42" t="str">
        <f t="shared" si="3"/>
        <v/>
      </c>
      <c r="BN38" s="41"/>
      <c r="BO38" s="41"/>
      <c r="BP38" s="42"/>
      <c r="BQ38" s="41"/>
      <c r="BR38" s="41"/>
      <c r="BS38" s="42"/>
      <c r="BT38" s="41"/>
      <c r="BU38" s="41"/>
      <c r="BV38" s="42"/>
      <c r="BW38" s="41"/>
      <c r="BX38" s="41"/>
      <c r="BY38" s="42"/>
      <c r="BZ38" s="41"/>
      <c r="CA38" s="41"/>
      <c r="CB38" s="42"/>
      <c r="CC38" s="43" t="str">
        <f t="shared" si="4"/>
        <v/>
      </c>
      <c r="CD38" s="44" t="str">
        <f t="shared" si="5"/>
        <v/>
      </c>
      <c r="CE38" s="45"/>
      <c r="CF38" s="41"/>
      <c r="CG38" s="46" t="str">
        <f t="shared" si="6"/>
        <v/>
      </c>
      <c r="CH38" s="45"/>
      <c r="CI38" s="41"/>
      <c r="CJ38" s="46" t="str">
        <f t="shared" si="7"/>
        <v/>
      </c>
    </row>
    <row r="39" spans="1:100" x14ac:dyDescent="0.25">
      <c r="A39" s="8">
        <v>29</v>
      </c>
      <c r="B39" s="8">
        <v>53259</v>
      </c>
      <c r="C39" s="8" t="s">
        <v>155</v>
      </c>
      <c r="E39" s="47">
        <v>82</v>
      </c>
      <c r="F39" s="8" t="s">
        <v>55</v>
      </c>
      <c r="G39" s="8" t="s">
        <v>237</v>
      </c>
      <c r="H39" s="47">
        <v>87</v>
      </c>
      <c r="I39" s="8" t="s">
        <v>55</v>
      </c>
      <c r="J39" s="8" t="s">
        <v>238</v>
      </c>
      <c r="K39" s="13"/>
      <c r="L39" s="41">
        <v>80</v>
      </c>
      <c r="M39" s="41">
        <v>81</v>
      </c>
      <c r="O39" s="41"/>
      <c r="P39" s="41"/>
      <c r="Q39" s="42"/>
      <c r="R39" s="41"/>
      <c r="S39" s="41"/>
      <c r="T39" s="42"/>
      <c r="U39" s="41"/>
      <c r="V39" s="41"/>
      <c r="W39" s="42"/>
      <c r="X39" s="41"/>
      <c r="Y39" s="41"/>
      <c r="Z39" s="42"/>
      <c r="AA39" s="41"/>
      <c r="AB39" s="41"/>
      <c r="AC39" s="42"/>
      <c r="AD39" s="42" t="str">
        <f t="shared" si="0"/>
        <v/>
      </c>
      <c r="AE39" s="41"/>
      <c r="AF39" s="41"/>
      <c r="AG39" s="42"/>
      <c r="AH39" s="41"/>
      <c r="AI39" s="41"/>
      <c r="AJ39" s="42"/>
      <c r="AK39" s="41"/>
      <c r="AL39" s="41"/>
      <c r="AM39" s="42"/>
      <c r="AN39" s="41"/>
      <c r="AO39" s="41"/>
      <c r="AP39" s="42"/>
      <c r="AQ39" s="41"/>
      <c r="AR39" s="41"/>
      <c r="AS39" s="42"/>
      <c r="AT39" s="41"/>
      <c r="AU39" s="43" t="str">
        <f t="shared" si="1"/>
        <v/>
      </c>
      <c r="AV39" s="44" t="str">
        <f t="shared" si="2"/>
        <v/>
      </c>
      <c r="AW39" s="45"/>
      <c r="AX39" s="41"/>
      <c r="AY39" s="41"/>
      <c r="AZ39" s="42"/>
      <c r="BA39" s="41"/>
      <c r="BB39" s="41"/>
      <c r="BC39" s="42"/>
      <c r="BD39" s="41"/>
      <c r="BE39" s="41"/>
      <c r="BF39" s="42"/>
      <c r="BG39" s="41"/>
      <c r="BH39" s="41"/>
      <c r="BI39" s="42"/>
      <c r="BJ39" s="41"/>
      <c r="BK39" s="41"/>
      <c r="BL39" s="42"/>
      <c r="BM39" s="42" t="str">
        <f t="shared" si="3"/>
        <v/>
      </c>
      <c r="BN39" s="41"/>
      <c r="BO39" s="41"/>
      <c r="BP39" s="42"/>
      <c r="BQ39" s="41"/>
      <c r="BR39" s="41"/>
      <c r="BS39" s="42"/>
      <c r="BT39" s="41"/>
      <c r="BU39" s="41"/>
      <c r="BV39" s="42"/>
      <c r="BW39" s="41"/>
      <c r="BX39" s="41"/>
      <c r="BY39" s="42"/>
      <c r="BZ39" s="41"/>
      <c r="CA39" s="41"/>
      <c r="CB39" s="42"/>
      <c r="CC39" s="43" t="str">
        <f t="shared" si="4"/>
        <v/>
      </c>
      <c r="CD39" s="44" t="str">
        <f t="shared" si="5"/>
        <v/>
      </c>
      <c r="CE39" s="45"/>
      <c r="CF39" s="41"/>
      <c r="CG39" s="46" t="str">
        <f t="shared" si="6"/>
        <v/>
      </c>
      <c r="CH39" s="45"/>
      <c r="CI39" s="41"/>
      <c r="CJ39" s="46" t="str">
        <f t="shared" si="7"/>
        <v/>
      </c>
    </row>
    <row r="40" spans="1:100" x14ac:dyDescent="0.25">
      <c r="A40" s="8">
        <v>30</v>
      </c>
      <c r="B40" s="8">
        <v>53260</v>
      </c>
      <c r="C40" s="8" t="s">
        <v>156</v>
      </c>
      <c r="E40" s="47">
        <v>80</v>
      </c>
      <c r="F40" s="8" t="s">
        <v>55</v>
      </c>
      <c r="G40" s="8" t="s">
        <v>237</v>
      </c>
      <c r="H40" s="47">
        <v>87</v>
      </c>
      <c r="I40" s="8" t="s">
        <v>55</v>
      </c>
      <c r="J40" s="8" t="s">
        <v>238</v>
      </c>
      <c r="K40" s="13"/>
      <c r="L40" s="41">
        <v>82</v>
      </c>
      <c r="M40" s="41">
        <v>70</v>
      </c>
      <c r="O40" s="41"/>
      <c r="P40" s="41"/>
      <c r="Q40" s="42"/>
      <c r="R40" s="41"/>
      <c r="S40" s="41"/>
      <c r="T40" s="42"/>
      <c r="U40" s="41"/>
      <c r="V40" s="41"/>
      <c r="W40" s="42"/>
      <c r="X40" s="41"/>
      <c r="Y40" s="41"/>
      <c r="Z40" s="42"/>
      <c r="AA40" s="41"/>
      <c r="AB40" s="41"/>
      <c r="AC40" s="42"/>
      <c r="AD40" s="42" t="str">
        <f t="shared" si="0"/>
        <v/>
      </c>
      <c r="AE40" s="41"/>
      <c r="AF40" s="41"/>
      <c r="AG40" s="42"/>
      <c r="AH40" s="41"/>
      <c r="AI40" s="41"/>
      <c r="AJ40" s="42"/>
      <c r="AK40" s="41"/>
      <c r="AL40" s="41"/>
      <c r="AM40" s="42"/>
      <c r="AN40" s="41"/>
      <c r="AO40" s="41"/>
      <c r="AP40" s="42"/>
      <c r="AQ40" s="41"/>
      <c r="AR40" s="41"/>
      <c r="AS40" s="42"/>
      <c r="AT40" s="41"/>
      <c r="AU40" s="43" t="str">
        <f t="shared" si="1"/>
        <v/>
      </c>
      <c r="AV40" s="44" t="str">
        <f t="shared" si="2"/>
        <v/>
      </c>
      <c r="AW40" s="45"/>
      <c r="AX40" s="41"/>
      <c r="AY40" s="41"/>
      <c r="AZ40" s="42"/>
      <c r="BA40" s="41"/>
      <c r="BB40" s="41"/>
      <c r="BC40" s="42"/>
      <c r="BD40" s="41"/>
      <c r="BE40" s="41"/>
      <c r="BF40" s="42"/>
      <c r="BG40" s="41"/>
      <c r="BH40" s="41"/>
      <c r="BI40" s="42"/>
      <c r="BJ40" s="41"/>
      <c r="BK40" s="41"/>
      <c r="BL40" s="42"/>
      <c r="BM40" s="42" t="str">
        <f t="shared" si="3"/>
        <v/>
      </c>
      <c r="BN40" s="41"/>
      <c r="BO40" s="41"/>
      <c r="BP40" s="42"/>
      <c r="BQ40" s="41"/>
      <c r="BR40" s="41"/>
      <c r="BS40" s="42"/>
      <c r="BT40" s="41"/>
      <c r="BU40" s="41"/>
      <c r="BV40" s="42"/>
      <c r="BW40" s="41"/>
      <c r="BX40" s="41"/>
      <c r="BY40" s="42"/>
      <c r="BZ40" s="41"/>
      <c r="CA40" s="41"/>
      <c r="CB40" s="42"/>
      <c r="CC40" s="43" t="str">
        <f t="shared" si="4"/>
        <v/>
      </c>
      <c r="CD40" s="44" t="str">
        <f t="shared" si="5"/>
        <v/>
      </c>
      <c r="CE40" s="45"/>
      <c r="CF40" s="41"/>
      <c r="CG40" s="46" t="str">
        <f t="shared" si="6"/>
        <v/>
      </c>
      <c r="CH40" s="45"/>
      <c r="CI40" s="41"/>
      <c r="CJ40" s="46" t="str">
        <f t="shared" si="7"/>
        <v/>
      </c>
    </row>
    <row r="41" spans="1:100" x14ac:dyDescent="0.25">
      <c r="A41" s="8">
        <v>31</v>
      </c>
      <c r="B41" s="8">
        <v>53261</v>
      </c>
      <c r="C41" s="8" t="s">
        <v>157</v>
      </c>
      <c r="E41" s="47">
        <v>80</v>
      </c>
      <c r="F41" s="8" t="s">
        <v>55</v>
      </c>
      <c r="G41" s="8" t="s">
        <v>237</v>
      </c>
      <c r="H41" s="47">
        <v>85</v>
      </c>
      <c r="I41" s="8" t="s">
        <v>55</v>
      </c>
      <c r="J41" s="8" t="s">
        <v>238</v>
      </c>
      <c r="K41" s="13"/>
      <c r="L41" s="41">
        <v>79</v>
      </c>
      <c r="M41" s="41">
        <v>79</v>
      </c>
      <c r="O41" s="41"/>
      <c r="P41" s="41"/>
      <c r="Q41" s="42"/>
      <c r="R41" s="41"/>
      <c r="S41" s="41"/>
      <c r="T41" s="42"/>
      <c r="U41" s="41"/>
      <c r="V41" s="41"/>
      <c r="W41" s="42"/>
      <c r="X41" s="41"/>
      <c r="Y41" s="41"/>
      <c r="Z41" s="42"/>
      <c r="AA41" s="41"/>
      <c r="AB41" s="41"/>
      <c r="AC41" s="42"/>
      <c r="AD41" s="42" t="str">
        <f t="shared" si="0"/>
        <v/>
      </c>
      <c r="AE41" s="41"/>
      <c r="AF41" s="41"/>
      <c r="AG41" s="42"/>
      <c r="AH41" s="41"/>
      <c r="AI41" s="41"/>
      <c r="AJ41" s="42"/>
      <c r="AK41" s="41"/>
      <c r="AL41" s="41"/>
      <c r="AM41" s="42"/>
      <c r="AN41" s="41"/>
      <c r="AO41" s="41"/>
      <c r="AP41" s="42"/>
      <c r="AQ41" s="41"/>
      <c r="AR41" s="41"/>
      <c r="AS41" s="42"/>
      <c r="AT41" s="41"/>
      <c r="AU41" s="43" t="str">
        <f t="shared" si="1"/>
        <v/>
      </c>
      <c r="AV41" s="44" t="str">
        <f t="shared" si="2"/>
        <v/>
      </c>
      <c r="AW41" s="45"/>
      <c r="AX41" s="41"/>
      <c r="AY41" s="41"/>
      <c r="AZ41" s="42"/>
      <c r="BA41" s="41"/>
      <c r="BB41" s="41"/>
      <c r="BC41" s="42"/>
      <c r="BD41" s="41"/>
      <c r="BE41" s="41"/>
      <c r="BF41" s="42"/>
      <c r="BG41" s="41"/>
      <c r="BH41" s="41"/>
      <c r="BI41" s="42"/>
      <c r="BJ41" s="41"/>
      <c r="BK41" s="41"/>
      <c r="BL41" s="42"/>
      <c r="BM41" s="42" t="str">
        <f t="shared" si="3"/>
        <v/>
      </c>
      <c r="BN41" s="41"/>
      <c r="BO41" s="41"/>
      <c r="BP41" s="42"/>
      <c r="BQ41" s="41"/>
      <c r="BR41" s="41"/>
      <c r="BS41" s="42"/>
      <c r="BT41" s="41"/>
      <c r="BU41" s="41"/>
      <c r="BV41" s="42"/>
      <c r="BW41" s="41"/>
      <c r="BX41" s="41"/>
      <c r="BY41" s="42"/>
      <c r="BZ41" s="41"/>
      <c r="CA41" s="41"/>
      <c r="CB41" s="42"/>
      <c r="CC41" s="43" t="str">
        <f t="shared" si="4"/>
        <v/>
      </c>
      <c r="CD41" s="44" t="str">
        <f t="shared" si="5"/>
        <v/>
      </c>
      <c r="CE41" s="45"/>
      <c r="CF41" s="41"/>
      <c r="CG41" s="46" t="str">
        <f t="shared" si="6"/>
        <v/>
      </c>
      <c r="CH41" s="45"/>
      <c r="CI41" s="41"/>
      <c r="CJ41" s="46" t="str">
        <f t="shared" si="7"/>
        <v/>
      </c>
    </row>
    <row r="42" spans="1:100" x14ac:dyDescent="0.25">
      <c r="A42" s="8">
        <v>32</v>
      </c>
      <c r="B42" s="8">
        <v>53262</v>
      </c>
      <c r="C42" s="8" t="s">
        <v>158</v>
      </c>
      <c r="E42" s="47">
        <v>84</v>
      </c>
      <c r="F42" s="8" t="s">
        <v>55</v>
      </c>
      <c r="G42" s="8" t="s">
        <v>237</v>
      </c>
      <c r="H42" s="47">
        <v>87</v>
      </c>
      <c r="I42" s="8" t="s">
        <v>55</v>
      </c>
      <c r="J42" s="8" t="s">
        <v>238</v>
      </c>
      <c r="K42" s="13"/>
      <c r="L42" s="41">
        <v>85</v>
      </c>
      <c r="M42" s="41">
        <v>80</v>
      </c>
      <c r="O42" s="41"/>
      <c r="P42" s="41"/>
      <c r="Q42" s="42"/>
      <c r="R42" s="41"/>
      <c r="S42" s="41"/>
      <c r="T42" s="42"/>
      <c r="U42" s="41"/>
      <c r="V42" s="41"/>
      <c r="W42" s="42"/>
      <c r="X42" s="41"/>
      <c r="Y42" s="41"/>
      <c r="Z42" s="42"/>
      <c r="AA42" s="41"/>
      <c r="AB42" s="41"/>
      <c r="AC42" s="42"/>
      <c r="AD42" s="42" t="str">
        <f t="shared" si="0"/>
        <v/>
      </c>
      <c r="AE42" s="41"/>
      <c r="AF42" s="41"/>
      <c r="AG42" s="42"/>
      <c r="AH42" s="41"/>
      <c r="AI42" s="41"/>
      <c r="AJ42" s="42"/>
      <c r="AK42" s="41"/>
      <c r="AL42" s="41"/>
      <c r="AM42" s="42"/>
      <c r="AN42" s="41"/>
      <c r="AO42" s="41"/>
      <c r="AP42" s="42"/>
      <c r="AQ42" s="41"/>
      <c r="AR42" s="41"/>
      <c r="AS42" s="42"/>
      <c r="AT42" s="41"/>
      <c r="AU42" s="43" t="str">
        <f t="shared" si="1"/>
        <v/>
      </c>
      <c r="AV42" s="44" t="str">
        <f t="shared" si="2"/>
        <v/>
      </c>
      <c r="AW42" s="45"/>
      <c r="AX42" s="41"/>
      <c r="AY42" s="41"/>
      <c r="AZ42" s="42"/>
      <c r="BA42" s="41"/>
      <c r="BB42" s="41"/>
      <c r="BC42" s="42"/>
      <c r="BD42" s="41"/>
      <c r="BE42" s="41"/>
      <c r="BF42" s="42"/>
      <c r="BG42" s="41"/>
      <c r="BH42" s="41"/>
      <c r="BI42" s="42"/>
      <c r="BJ42" s="41"/>
      <c r="BK42" s="41"/>
      <c r="BL42" s="42"/>
      <c r="BM42" s="42" t="str">
        <f t="shared" si="3"/>
        <v/>
      </c>
      <c r="BN42" s="41"/>
      <c r="BO42" s="41"/>
      <c r="BP42" s="42"/>
      <c r="BQ42" s="41"/>
      <c r="BR42" s="41"/>
      <c r="BS42" s="42"/>
      <c r="BT42" s="41"/>
      <c r="BU42" s="41"/>
      <c r="BV42" s="42"/>
      <c r="BW42" s="41"/>
      <c r="BX42" s="41"/>
      <c r="BY42" s="42"/>
      <c r="BZ42" s="41"/>
      <c r="CA42" s="41"/>
      <c r="CB42" s="42"/>
      <c r="CC42" s="43" t="str">
        <f t="shared" si="4"/>
        <v/>
      </c>
      <c r="CD42" s="44" t="str">
        <f t="shared" si="5"/>
        <v/>
      </c>
      <c r="CE42" s="45"/>
      <c r="CF42" s="41"/>
      <c r="CG42" s="46" t="str">
        <f t="shared" si="6"/>
        <v/>
      </c>
      <c r="CH42" s="45"/>
      <c r="CI42" s="41"/>
      <c r="CJ42" s="46" t="str">
        <f t="shared" si="7"/>
        <v/>
      </c>
    </row>
    <row r="43" spans="1:100" x14ac:dyDescent="0.25">
      <c r="A43" s="8">
        <v>33</v>
      </c>
      <c r="B43" s="8">
        <v>53263</v>
      </c>
      <c r="C43" s="8" t="s">
        <v>159</v>
      </c>
      <c r="E43" s="47">
        <v>80</v>
      </c>
      <c r="F43" s="8" t="s">
        <v>55</v>
      </c>
      <c r="G43" s="8" t="s">
        <v>237</v>
      </c>
      <c r="H43" s="47">
        <v>85</v>
      </c>
      <c r="I43" s="8" t="s">
        <v>55</v>
      </c>
      <c r="J43" s="8" t="s">
        <v>238</v>
      </c>
      <c r="K43" s="13"/>
      <c r="L43" s="41">
        <v>79</v>
      </c>
      <c r="M43" s="41">
        <v>78</v>
      </c>
      <c r="O43" s="41"/>
      <c r="P43" s="41"/>
      <c r="Q43" s="42"/>
      <c r="R43" s="41"/>
      <c r="S43" s="41"/>
      <c r="T43" s="42"/>
      <c r="U43" s="41"/>
      <c r="V43" s="41"/>
      <c r="W43" s="42"/>
      <c r="X43" s="41"/>
      <c r="Y43" s="41"/>
      <c r="Z43" s="42"/>
      <c r="AA43" s="41"/>
      <c r="AB43" s="41"/>
      <c r="AC43" s="42"/>
      <c r="AD43" s="42" t="str">
        <f t="shared" ref="AD43:AD74" si="8">IF(AND(O43="",P43="",Q43=""),"",ROUND(AVERAGE(O43:AC43),0))</f>
        <v/>
      </c>
      <c r="AE43" s="41"/>
      <c r="AF43" s="41"/>
      <c r="AG43" s="42"/>
      <c r="AH43" s="41"/>
      <c r="AI43" s="41"/>
      <c r="AJ43" s="42"/>
      <c r="AK43" s="41"/>
      <c r="AL43" s="41"/>
      <c r="AM43" s="42"/>
      <c r="AN43" s="41"/>
      <c r="AO43" s="41"/>
      <c r="AP43" s="42"/>
      <c r="AQ43" s="41"/>
      <c r="AR43" s="41"/>
      <c r="AS43" s="42"/>
      <c r="AT43" s="41"/>
      <c r="AU43" s="43" t="str">
        <f t="shared" ref="AU43:AU74" si="9">IF(AT43="","",AVERAGE(O43:AC43,AE43:AT43))</f>
        <v/>
      </c>
      <c r="AV43" s="44" t="str">
        <f t="shared" ref="AV43:AV74" si="10">IF(AU43="","",ROUND(AU43,0))</f>
        <v/>
      </c>
      <c r="AW43" s="45"/>
      <c r="AX43" s="41"/>
      <c r="AY43" s="41"/>
      <c r="AZ43" s="42"/>
      <c r="BA43" s="41"/>
      <c r="BB43" s="41"/>
      <c r="BC43" s="42"/>
      <c r="BD43" s="41"/>
      <c r="BE43" s="41"/>
      <c r="BF43" s="42"/>
      <c r="BG43" s="41"/>
      <c r="BH43" s="41"/>
      <c r="BI43" s="42"/>
      <c r="BJ43" s="41"/>
      <c r="BK43" s="41"/>
      <c r="BL43" s="42"/>
      <c r="BM43" s="42" t="str">
        <f t="shared" ref="BM43:BM74" si="11">IF(AND(AZ43="",AY43="",AX43=""),"",ROUND(AVERAGE(AX43:BL43),0))</f>
        <v/>
      </c>
      <c r="BN43" s="41"/>
      <c r="BO43" s="41"/>
      <c r="BP43" s="42"/>
      <c r="BQ43" s="41"/>
      <c r="BR43" s="41"/>
      <c r="BS43" s="42"/>
      <c r="BT43" s="41"/>
      <c r="BU43" s="41"/>
      <c r="BV43" s="42"/>
      <c r="BW43" s="41"/>
      <c r="BX43" s="41"/>
      <c r="BY43" s="42"/>
      <c r="BZ43" s="41"/>
      <c r="CA43" s="41"/>
      <c r="CB43" s="42"/>
      <c r="CC43" s="43" t="str">
        <f t="shared" ref="CC43:CC74" si="12">IF(AND(BN43="",BO43="",BP43=""),"",AVERAGE(AX43:BL43,BN43:CB43))</f>
        <v/>
      </c>
      <c r="CD43" s="44" t="str">
        <f t="shared" ref="CD43:CD74" si="13">IF(CC43="","",ROUND(CC43,0))</f>
        <v/>
      </c>
      <c r="CE43" s="45"/>
      <c r="CF43" s="41"/>
      <c r="CG43" s="46" t="str">
        <f t="shared" ref="CG43:CG74" si="14">IF(CF43="","",VLOOKUP(CF43,$CU$9:$CV$20,2,0))</f>
        <v/>
      </c>
      <c r="CH43" s="45"/>
      <c r="CI43" s="41"/>
      <c r="CJ43" s="46" t="str">
        <f t="shared" ref="CJ43:CJ74" si="15">IF(CI43="","",VLOOKUP(CI43,$CU$22:$CV$33,2,0))</f>
        <v/>
      </c>
    </row>
    <row r="44" spans="1:100" x14ac:dyDescent="0.25">
      <c r="A44" s="8">
        <v>34</v>
      </c>
      <c r="B44" s="8">
        <v>53264</v>
      </c>
      <c r="C44" s="8" t="s">
        <v>160</v>
      </c>
      <c r="E44" s="47">
        <v>85</v>
      </c>
      <c r="F44" s="8" t="s">
        <v>55</v>
      </c>
      <c r="G44" s="8" t="s">
        <v>237</v>
      </c>
      <c r="H44" s="47">
        <v>85</v>
      </c>
      <c r="I44" s="8" t="s">
        <v>55</v>
      </c>
      <c r="J44" s="8" t="s">
        <v>238</v>
      </c>
      <c r="K44" s="13"/>
      <c r="L44" s="41">
        <v>83</v>
      </c>
      <c r="M44" s="41">
        <v>85</v>
      </c>
      <c r="O44" s="41"/>
      <c r="P44" s="41"/>
      <c r="Q44" s="42"/>
      <c r="R44" s="41"/>
      <c r="S44" s="41"/>
      <c r="T44" s="42"/>
      <c r="U44" s="41"/>
      <c r="V44" s="41"/>
      <c r="W44" s="42"/>
      <c r="X44" s="41"/>
      <c r="Y44" s="41"/>
      <c r="Z44" s="42"/>
      <c r="AA44" s="41"/>
      <c r="AB44" s="41"/>
      <c r="AC44" s="42"/>
      <c r="AD44" s="42" t="str">
        <f t="shared" si="8"/>
        <v/>
      </c>
      <c r="AE44" s="41"/>
      <c r="AF44" s="41"/>
      <c r="AG44" s="42"/>
      <c r="AH44" s="41"/>
      <c r="AI44" s="41"/>
      <c r="AJ44" s="42"/>
      <c r="AK44" s="41"/>
      <c r="AL44" s="41"/>
      <c r="AM44" s="42"/>
      <c r="AN44" s="41"/>
      <c r="AO44" s="41"/>
      <c r="AP44" s="42"/>
      <c r="AQ44" s="41"/>
      <c r="AR44" s="41"/>
      <c r="AS44" s="42"/>
      <c r="AT44" s="41"/>
      <c r="AU44" s="43" t="str">
        <f t="shared" si="9"/>
        <v/>
      </c>
      <c r="AV44" s="44" t="str">
        <f t="shared" si="10"/>
        <v/>
      </c>
      <c r="AW44" s="45"/>
      <c r="AX44" s="41"/>
      <c r="AY44" s="41"/>
      <c r="AZ44" s="42"/>
      <c r="BA44" s="41"/>
      <c r="BB44" s="41"/>
      <c r="BC44" s="42"/>
      <c r="BD44" s="41"/>
      <c r="BE44" s="41"/>
      <c r="BF44" s="42"/>
      <c r="BG44" s="41"/>
      <c r="BH44" s="41"/>
      <c r="BI44" s="42"/>
      <c r="BJ44" s="41"/>
      <c r="BK44" s="41"/>
      <c r="BL44" s="42"/>
      <c r="BM44" s="42" t="str">
        <f t="shared" si="11"/>
        <v/>
      </c>
      <c r="BN44" s="41"/>
      <c r="BO44" s="41"/>
      <c r="BP44" s="42"/>
      <c r="BQ44" s="41"/>
      <c r="BR44" s="41"/>
      <c r="BS44" s="42"/>
      <c r="BT44" s="41"/>
      <c r="BU44" s="41"/>
      <c r="BV44" s="42"/>
      <c r="BW44" s="41"/>
      <c r="BX44" s="41"/>
      <c r="BY44" s="42"/>
      <c r="BZ44" s="41"/>
      <c r="CA44" s="41"/>
      <c r="CB44" s="42"/>
      <c r="CC44" s="43" t="str">
        <f t="shared" si="12"/>
        <v/>
      </c>
      <c r="CD44" s="44" t="str">
        <f t="shared" si="13"/>
        <v/>
      </c>
      <c r="CE44" s="45"/>
      <c r="CF44" s="41"/>
      <c r="CG44" s="46" t="str">
        <f t="shared" si="14"/>
        <v/>
      </c>
      <c r="CH44" s="45"/>
      <c r="CI44" s="41"/>
      <c r="CJ44" s="46" t="str">
        <f t="shared" si="15"/>
        <v/>
      </c>
    </row>
    <row r="45" spans="1:100" x14ac:dyDescent="0.25">
      <c r="A45" s="8">
        <v>35</v>
      </c>
      <c r="B45" s="8">
        <v>53265</v>
      </c>
      <c r="C45" s="8" t="s">
        <v>161</v>
      </c>
      <c r="E45" s="47">
        <v>82</v>
      </c>
      <c r="F45" s="8" t="s">
        <v>55</v>
      </c>
      <c r="G45" s="8" t="s">
        <v>237</v>
      </c>
      <c r="H45" s="47">
        <v>85</v>
      </c>
      <c r="I45" s="8" t="s">
        <v>55</v>
      </c>
      <c r="J45" s="8" t="s">
        <v>238</v>
      </c>
      <c r="K45" s="13"/>
      <c r="L45" s="41">
        <v>80</v>
      </c>
      <c r="M45" s="41">
        <v>82</v>
      </c>
      <c r="O45" s="41"/>
      <c r="P45" s="41"/>
      <c r="Q45" s="42"/>
      <c r="R45" s="41"/>
      <c r="S45" s="41"/>
      <c r="T45" s="42"/>
      <c r="U45" s="41"/>
      <c r="V45" s="41"/>
      <c r="W45" s="42"/>
      <c r="X45" s="41"/>
      <c r="Y45" s="41"/>
      <c r="Z45" s="42"/>
      <c r="AA45" s="41"/>
      <c r="AB45" s="41"/>
      <c r="AC45" s="42"/>
      <c r="AD45" s="42" t="str">
        <f t="shared" si="8"/>
        <v/>
      </c>
      <c r="AE45" s="41"/>
      <c r="AF45" s="41"/>
      <c r="AG45" s="42"/>
      <c r="AH45" s="41"/>
      <c r="AI45" s="41"/>
      <c r="AJ45" s="42"/>
      <c r="AK45" s="41"/>
      <c r="AL45" s="41"/>
      <c r="AM45" s="42"/>
      <c r="AN45" s="41"/>
      <c r="AO45" s="41"/>
      <c r="AP45" s="42"/>
      <c r="AQ45" s="41"/>
      <c r="AR45" s="41"/>
      <c r="AS45" s="42"/>
      <c r="AT45" s="41"/>
      <c r="AU45" s="43" t="str">
        <f t="shared" si="9"/>
        <v/>
      </c>
      <c r="AV45" s="44" t="str">
        <f t="shared" si="10"/>
        <v/>
      </c>
      <c r="AW45" s="45"/>
      <c r="AX45" s="41"/>
      <c r="AY45" s="41"/>
      <c r="AZ45" s="42"/>
      <c r="BA45" s="41"/>
      <c r="BB45" s="41"/>
      <c r="BC45" s="42"/>
      <c r="BD45" s="41"/>
      <c r="BE45" s="41"/>
      <c r="BF45" s="42"/>
      <c r="BG45" s="41"/>
      <c r="BH45" s="41"/>
      <c r="BI45" s="42"/>
      <c r="BJ45" s="41"/>
      <c r="BK45" s="41"/>
      <c r="BL45" s="42"/>
      <c r="BM45" s="42" t="str">
        <f t="shared" si="11"/>
        <v/>
      </c>
      <c r="BN45" s="41"/>
      <c r="BO45" s="41"/>
      <c r="BP45" s="42"/>
      <c r="BQ45" s="41"/>
      <c r="BR45" s="41"/>
      <c r="BS45" s="42"/>
      <c r="BT45" s="41"/>
      <c r="BU45" s="41"/>
      <c r="BV45" s="42"/>
      <c r="BW45" s="41"/>
      <c r="BX45" s="41"/>
      <c r="BY45" s="42"/>
      <c r="BZ45" s="41"/>
      <c r="CA45" s="41"/>
      <c r="CB45" s="42"/>
      <c r="CC45" s="43" t="str">
        <f t="shared" si="12"/>
        <v/>
      </c>
      <c r="CD45" s="44" t="str">
        <f t="shared" si="13"/>
        <v/>
      </c>
      <c r="CE45" s="45"/>
      <c r="CF45" s="41"/>
      <c r="CG45" s="46" t="str">
        <f t="shared" si="14"/>
        <v/>
      </c>
      <c r="CH45" s="45"/>
      <c r="CI45" s="41"/>
      <c r="CJ45" s="46" t="str">
        <f t="shared" si="15"/>
        <v/>
      </c>
    </row>
    <row r="46" spans="1:100" x14ac:dyDescent="0.25">
      <c r="A46" s="8">
        <v>36</v>
      </c>
      <c r="B46" s="8">
        <v>53266</v>
      </c>
      <c r="C46" s="8" t="s">
        <v>162</v>
      </c>
      <c r="E46" s="47">
        <v>82</v>
      </c>
      <c r="F46" s="8" t="s">
        <v>55</v>
      </c>
      <c r="G46" s="8" t="s">
        <v>237</v>
      </c>
      <c r="H46" s="47">
        <v>85</v>
      </c>
      <c r="I46" s="8" t="s">
        <v>55</v>
      </c>
      <c r="J46" s="8" t="s">
        <v>238</v>
      </c>
      <c r="K46" s="13"/>
      <c r="L46" s="41">
        <v>82</v>
      </c>
      <c r="M46" s="41">
        <v>79</v>
      </c>
      <c r="O46" s="41"/>
      <c r="P46" s="41"/>
      <c r="Q46" s="42"/>
      <c r="R46" s="41"/>
      <c r="S46" s="41"/>
      <c r="T46" s="42"/>
      <c r="U46" s="41"/>
      <c r="V46" s="41"/>
      <c r="W46" s="42"/>
      <c r="X46" s="41"/>
      <c r="Y46" s="41"/>
      <c r="Z46" s="42"/>
      <c r="AA46" s="41"/>
      <c r="AB46" s="41"/>
      <c r="AC46" s="42"/>
      <c r="AD46" s="42" t="str">
        <f t="shared" si="8"/>
        <v/>
      </c>
      <c r="AE46" s="41"/>
      <c r="AF46" s="41"/>
      <c r="AG46" s="42"/>
      <c r="AH46" s="41"/>
      <c r="AI46" s="41"/>
      <c r="AJ46" s="42"/>
      <c r="AK46" s="41"/>
      <c r="AL46" s="41"/>
      <c r="AM46" s="42"/>
      <c r="AN46" s="41"/>
      <c r="AO46" s="41"/>
      <c r="AP46" s="42"/>
      <c r="AQ46" s="41"/>
      <c r="AR46" s="41"/>
      <c r="AS46" s="42"/>
      <c r="AT46" s="41"/>
      <c r="AU46" s="43" t="str">
        <f t="shared" si="9"/>
        <v/>
      </c>
      <c r="AV46" s="44" t="str">
        <f t="shared" si="10"/>
        <v/>
      </c>
      <c r="AW46" s="45"/>
      <c r="AX46" s="41"/>
      <c r="AY46" s="41"/>
      <c r="AZ46" s="42"/>
      <c r="BA46" s="41"/>
      <c r="BB46" s="41"/>
      <c r="BC46" s="42"/>
      <c r="BD46" s="41"/>
      <c r="BE46" s="41"/>
      <c r="BF46" s="42"/>
      <c r="BG46" s="41"/>
      <c r="BH46" s="41"/>
      <c r="BI46" s="42"/>
      <c r="BJ46" s="41"/>
      <c r="BK46" s="41"/>
      <c r="BL46" s="42"/>
      <c r="BM46" s="42" t="str">
        <f t="shared" si="11"/>
        <v/>
      </c>
      <c r="BN46" s="41"/>
      <c r="BO46" s="41"/>
      <c r="BP46" s="42"/>
      <c r="BQ46" s="41"/>
      <c r="BR46" s="41"/>
      <c r="BS46" s="42"/>
      <c r="BT46" s="41"/>
      <c r="BU46" s="41"/>
      <c r="BV46" s="42"/>
      <c r="BW46" s="41"/>
      <c r="BX46" s="41"/>
      <c r="BY46" s="42"/>
      <c r="BZ46" s="41"/>
      <c r="CA46" s="41"/>
      <c r="CB46" s="42"/>
      <c r="CC46" s="43" t="str">
        <f t="shared" si="12"/>
        <v/>
      </c>
      <c r="CD46" s="44" t="str">
        <f t="shared" si="13"/>
        <v/>
      </c>
      <c r="CE46" s="45"/>
      <c r="CF46" s="41"/>
      <c r="CG46" s="46" t="str">
        <f t="shared" si="14"/>
        <v/>
      </c>
      <c r="CH46" s="45"/>
      <c r="CI46" s="41"/>
      <c r="CJ46" s="46" t="str">
        <f t="shared" si="15"/>
        <v/>
      </c>
    </row>
    <row r="47" spans="1:100" x14ac:dyDescent="0.25">
      <c r="A47" s="8"/>
      <c r="B47" s="8"/>
      <c r="C47" s="8"/>
      <c r="E47" s="47" t="s">
        <v>239</v>
      </c>
      <c r="F47" s="8" t="s">
        <v>239</v>
      </c>
      <c r="G47" s="8" t="s">
        <v>239</v>
      </c>
      <c r="H47" s="47" t="s">
        <v>239</v>
      </c>
      <c r="I47" s="8" t="s">
        <v>239</v>
      </c>
      <c r="J47" s="8" t="s">
        <v>239</v>
      </c>
      <c r="K47" s="13"/>
      <c r="L47" s="41" t="s">
        <v>239</v>
      </c>
      <c r="M47" s="41" t="s">
        <v>239</v>
      </c>
      <c r="O47" s="41"/>
      <c r="P47" s="41"/>
      <c r="Q47" s="42"/>
      <c r="R47" s="41"/>
      <c r="S47" s="41"/>
      <c r="T47" s="42"/>
      <c r="U47" s="41"/>
      <c r="V47" s="41"/>
      <c r="W47" s="42"/>
      <c r="X47" s="41"/>
      <c r="Y47" s="41"/>
      <c r="Z47" s="42"/>
      <c r="AA47" s="41"/>
      <c r="AB47" s="41"/>
      <c r="AC47" s="42"/>
      <c r="AD47" s="42" t="str">
        <f t="shared" si="8"/>
        <v/>
      </c>
      <c r="AE47" s="41"/>
      <c r="AF47" s="41"/>
      <c r="AG47" s="42"/>
      <c r="AH47" s="41"/>
      <c r="AI47" s="41"/>
      <c r="AJ47" s="42"/>
      <c r="AK47" s="41"/>
      <c r="AL47" s="41"/>
      <c r="AM47" s="42"/>
      <c r="AN47" s="41"/>
      <c r="AO47" s="41"/>
      <c r="AP47" s="42"/>
      <c r="AQ47" s="41"/>
      <c r="AR47" s="41"/>
      <c r="AS47" s="42"/>
      <c r="AT47" s="41"/>
      <c r="AU47" s="43" t="str">
        <f t="shared" si="9"/>
        <v/>
      </c>
      <c r="AV47" s="44" t="str">
        <f t="shared" si="10"/>
        <v/>
      </c>
      <c r="AW47" s="45"/>
      <c r="AX47" s="41"/>
      <c r="AY47" s="41"/>
      <c r="AZ47" s="42"/>
      <c r="BA47" s="41"/>
      <c r="BB47" s="41"/>
      <c r="BC47" s="42"/>
      <c r="BD47" s="41"/>
      <c r="BE47" s="41"/>
      <c r="BF47" s="42"/>
      <c r="BG47" s="41"/>
      <c r="BH47" s="41"/>
      <c r="BI47" s="42"/>
      <c r="BJ47" s="41"/>
      <c r="BK47" s="41"/>
      <c r="BL47" s="42"/>
      <c r="BM47" s="42" t="str">
        <f t="shared" si="11"/>
        <v/>
      </c>
      <c r="BN47" s="41"/>
      <c r="BO47" s="41"/>
      <c r="BP47" s="42"/>
      <c r="BQ47" s="41"/>
      <c r="BR47" s="41"/>
      <c r="BS47" s="42"/>
      <c r="BT47" s="41"/>
      <c r="BU47" s="41"/>
      <c r="BV47" s="42"/>
      <c r="BW47" s="41"/>
      <c r="BX47" s="41"/>
      <c r="BY47" s="42"/>
      <c r="BZ47" s="41"/>
      <c r="CA47" s="41"/>
      <c r="CB47" s="42"/>
      <c r="CC47" s="43" t="str">
        <f t="shared" si="12"/>
        <v/>
      </c>
      <c r="CD47" s="44" t="str">
        <f t="shared" si="13"/>
        <v/>
      </c>
      <c r="CE47" s="45"/>
      <c r="CF47" s="41"/>
      <c r="CG47" s="46" t="str">
        <f t="shared" si="14"/>
        <v/>
      </c>
      <c r="CH47" s="45"/>
      <c r="CI47" s="41"/>
      <c r="CJ47" s="46" t="str">
        <f t="shared" si="15"/>
        <v/>
      </c>
    </row>
    <row r="48" spans="1:100" x14ac:dyDescent="0.25">
      <c r="A48" s="8"/>
      <c r="B48" s="8"/>
      <c r="C48" s="8"/>
      <c r="E48" s="47" t="s">
        <v>239</v>
      </c>
      <c r="F48" s="8" t="s">
        <v>239</v>
      </c>
      <c r="G48" s="8" t="s">
        <v>239</v>
      </c>
      <c r="H48" s="47" t="s">
        <v>239</v>
      </c>
      <c r="I48" s="8" t="s">
        <v>239</v>
      </c>
      <c r="J48" s="8" t="s">
        <v>239</v>
      </c>
      <c r="K48" s="13"/>
      <c r="L48" s="41" t="s">
        <v>239</v>
      </c>
      <c r="M48" s="41" t="s">
        <v>239</v>
      </c>
      <c r="O48" s="41"/>
      <c r="P48" s="41"/>
      <c r="Q48" s="42"/>
      <c r="R48" s="41"/>
      <c r="S48" s="41"/>
      <c r="T48" s="42"/>
      <c r="U48" s="41"/>
      <c r="V48" s="41"/>
      <c r="W48" s="42"/>
      <c r="X48" s="41"/>
      <c r="Y48" s="41"/>
      <c r="Z48" s="42"/>
      <c r="AA48" s="41"/>
      <c r="AB48" s="41"/>
      <c r="AC48" s="42"/>
      <c r="AD48" s="42" t="str">
        <f t="shared" si="8"/>
        <v/>
      </c>
      <c r="AE48" s="41"/>
      <c r="AF48" s="41"/>
      <c r="AG48" s="42"/>
      <c r="AH48" s="41"/>
      <c r="AI48" s="41"/>
      <c r="AJ48" s="42"/>
      <c r="AK48" s="41"/>
      <c r="AL48" s="41"/>
      <c r="AM48" s="42"/>
      <c r="AN48" s="41"/>
      <c r="AO48" s="41"/>
      <c r="AP48" s="42"/>
      <c r="AQ48" s="41"/>
      <c r="AR48" s="41"/>
      <c r="AS48" s="42"/>
      <c r="AT48" s="41"/>
      <c r="AU48" s="43" t="str">
        <f t="shared" si="9"/>
        <v/>
      </c>
      <c r="AV48" s="44" t="str">
        <f t="shared" si="10"/>
        <v/>
      </c>
      <c r="AW48" s="45"/>
      <c r="AX48" s="41"/>
      <c r="AY48" s="41"/>
      <c r="AZ48" s="42"/>
      <c r="BA48" s="41"/>
      <c r="BB48" s="41"/>
      <c r="BC48" s="42"/>
      <c r="BD48" s="41"/>
      <c r="BE48" s="41"/>
      <c r="BF48" s="42"/>
      <c r="BG48" s="41"/>
      <c r="BH48" s="41"/>
      <c r="BI48" s="42"/>
      <c r="BJ48" s="41"/>
      <c r="BK48" s="41"/>
      <c r="BL48" s="42"/>
      <c r="BM48" s="42" t="str">
        <f t="shared" si="11"/>
        <v/>
      </c>
      <c r="BN48" s="41"/>
      <c r="BO48" s="41"/>
      <c r="BP48" s="42"/>
      <c r="BQ48" s="41"/>
      <c r="BR48" s="41"/>
      <c r="BS48" s="42"/>
      <c r="BT48" s="41"/>
      <c r="BU48" s="41"/>
      <c r="BV48" s="42"/>
      <c r="BW48" s="41"/>
      <c r="BX48" s="41"/>
      <c r="BY48" s="42"/>
      <c r="BZ48" s="41"/>
      <c r="CA48" s="41"/>
      <c r="CB48" s="42"/>
      <c r="CC48" s="43" t="str">
        <f t="shared" si="12"/>
        <v/>
      </c>
      <c r="CD48" s="44" t="str">
        <f t="shared" si="13"/>
        <v/>
      </c>
      <c r="CE48" s="45"/>
      <c r="CF48" s="41"/>
      <c r="CG48" s="46" t="str">
        <f t="shared" si="14"/>
        <v/>
      </c>
      <c r="CH48" s="45"/>
      <c r="CI48" s="41"/>
      <c r="CJ48" s="46" t="str">
        <f t="shared" si="15"/>
        <v/>
      </c>
    </row>
    <row r="49" spans="1:88" x14ac:dyDescent="0.25">
      <c r="A49" s="8"/>
      <c r="B49" s="8"/>
      <c r="C49" s="8"/>
      <c r="E49" s="47" t="s">
        <v>239</v>
      </c>
      <c r="F49" s="8" t="s">
        <v>239</v>
      </c>
      <c r="G49" s="8" t="s">
        <v>239</v>
      </c>
      <c r="H49" s="47" t="s">
        <v>239</v>
      </c>
      <c r="I49" s="8" t="s">
        <v>239</v>
      </c>
      <c r="J49" s="8" t="s">
        <v>239</v>
      </c>
      <c r="K49" s="13"/>
      <c r="L49" s="41" t="s">
        <v>239</v>
      </c>
      <c r="M49" s="41" t="s">
        <v>239</v>
      </c>
      <c r="O49" s="41"/>
      <c r="P49" s="41"/>
      <c r="Q49" s="42"/>
      <c r="R49" s="41"/>
      <c r="S49" s="41"/>
      <c r="T49" s="42"/>
      <c r="U49" s="41"/>
      <c r="V49" s="41"/>
      <c r="W49" s="42"/>
      <c r="X49" s="41"/>
      <c r="Y49" s="41"/>
      <c r="Z49" s="42"/>
      <c r="AA49" s="41"/>
      <c r="AB49" s="41"/>
      <c r="AC49" s="42"/>
      <c r="AD49" s="42" t="str">
        <f t="shared" si="8"/>
        <v/>
      </c>
      <c r="AE49" s="41"/>
      <c r="AF49" s="41"/>
      <c r="AG49" s="42"/>
      <c r="AH49" s="41"/>
      <c r="AI49" s="41"/>
      <c r="AJ49" s="42"/>
      <c r="AK49" s="41"/>
      <c r="AL49" s="41"/>
      <c r="AM49" s="42"/>
      <c r="AN49" s="41"/>
      <c r="AO49" s="41"/>
      <c r="AP49" s="42"/>
      <c r="AQ49" s="41"/>
      <c r="AR49" s="41"/>
      <c r="AS49" s="42"/>
      <c r="AT49" s="41"/>
      <c r="AU49" s="43" t="str">
        <f t="shared" si="9"/>
        <v/>
      </c>
      <c r="AV49" s="44" t="str">
        <f t="shared" si="10"/>
        <v/>
      </c>
      <c r="AW49" s="45"/>
      <c r="AX49" s="41"/>
      <c r="AY49" s="41"/>
      <c r="AZ49" s="42"/>
      <c r="BA49" s="41"/>
      <c r="BB49" s="41"/>
      <c r="BC49" s="42"/>
      <c r="BD49" s="41"/>
      <c r="BE49" s="41"/>
      <c r="BF49" s="42"/>
      <c r="BG49" s="41"/>
      <c r="BH49" s="41"/>
      <c r="BI49" s="42"/>
      <c r="BJ49" s="41"/>
      <c r="BK49" s="41"/>
      <c r="BL49" s="42"/>
      <c r="BM49" s="42" t="str">
        <f t="shared" si="11"/>
        <v/>
      </c>
      <c r="BN49" s="41"/>
      <c r="BO49" s="41"/>
      <c r="BP49" s="42"/>
      <c r="BQ49" s="41"/>
      <c r="BR49" s="41"/>
      <c r="BS49" s="42"/>
      <c r="BT49" s="41"/>
      <c r="BU49" s="41"/>
      <c r="BV49" s="42"/>
      <c r="BW49" s="41"/>
      <c r="BX49" s="41"/>
      <c r="BY49" s="42"/>
      <c r="BZ49" s="41"/>
      <c r="CA49" s="41"/>
      <c r="CB49" s="42"/>
      <c r="CC49" s="43" t="str">
        <f t="shared" si="12"/>
        <v/>
      </c>
      <c r="CD49" s="44" t="str">
        <f t="shared" si="13"/>
        <v/>
      </c>
      <c r="CE49" s="45"/>
      <c r="CF49" s="41"/>
      <c r="CG49" s="46" t="str">
        <f t="shared" si="14"/>
        <v/>
      </c>
      <c r="CH49" s="45"/>
      <c r="CI49" s="41"/>
      <c r="CJ49" s="46" t="str">
        <f t="shared" si="15"/>
        <v/>
      </c>
    </row>
    <row r="50" spans="1:88" x14ac:dyDescent="0.25">
      <c r="A50" s="8"/>
      <c r="B50" s="8"/>
      <c r="C50" s="8"/>
      <c r="E50" s="47" t="s">
        <v>239</v>
      </c>
      <c r="F50" s="8" t="s">
        <v>239</v>
      </c>
      <c r="G50" s="8" t="s">
        <v>239</v>
      </c>
      <c r="H50" s="47" t="s">
        <v>239</v>
      </c>
      <c r="I50" s="8" t="s">
        <v>239</v>
      </c>
      <c r="J50" s="8" t="s">
        <v>239</v>
      </c>
      <c r="K50" s="13"/>
      <c r="L50" s="41" t="s">
        <v>239</v>
      </c>
      <c r="M50" s="41" t="s">
        <v>239</v>
      </c>
      <c r="O50" s="41"/>
      <c r="P50" s="41"/>
      <c r="Q50" s="42"/>
      <c r="R50" s="41"/>
      <c r="S50" s="41"/>
      <c r="T50" s="42"/>
      <c r="U50" s="41"/>
      <c r="V50" s="41"/>
      <c r="W50" s="42"/>
      <c r="X50" s="41"/>
      <c r="Y50" s="41"/>
      <c r="Z50" s="42"/>
      <c r="AA50" s="41"/>
      <c r="AB50" s="41"/>
      <c r="AC50" s="42"/>
      <c r="AD50" s="42" t="str">
        <f t="shared" si="8"/>
        <v/>
      </c>
      <c r="AE50" s="41"/>
      <c r="AF50" s="41"/>
      <c r="AG50" s="42"/>
      <c r="AH50" s="41"/>
      <c r="AI50" s="41"/>
      <c r="AJ50" s="42"/>
      <c r="AK50" s="41"/>
      <c r="AL50" s="41"/>
      <c r="AM50" s="42"/>
      <c r="AN50" s="41"/>
      <c r="AO50" s="41"/>
      <c r="AP50" s="42"/>
      <c r="AQ50" s="41"/>
      <c r="AR50" s="41"/>
      <c r="AS50" s="42"/>
      <c r="AT50" s="41"/>
      <c r="AU50" s="43" t="str">
        <f t="shared" si="9"/>
        <v/>
      </c>
      <c r="AV50" s="44" t="str">
        <f t="shared" si="10"/>
        <v/>
      </c>
      <c r="AW50" s="45"/>
      <c r="AX50" s="41"/>
      <c r="AY50" s="41"/>
      <c r="AZ50" s="42"/>
      <c r="BA50" s="41"/>
      <c r="BB50" s="41"/>
      <c r="BC50" s="42"/>
      <c r="BD50" s="41"/>
      <c r="BE50" s="41"/>
      <c r="BF50" s="42"/>
      <c r="BG50" s="41"/>
      <c r="BH50" s="41"/>
      <c r="BI50" s="42"/>
      <c r="BJ50" s="41"/>
      <c r="BK50" s="41"/>
      <c r="BL50" s="42"/>
      <c r="BM50" s="42" t="str">
        <f t="shared" si="11"/>
        <v/>
      </c>
      <c r="BN50" s="41"/>
      <c r="BO50" s="41"/>
      <c r="BP50" s="42"/>
      <c r="BQ50" s="41"/>
      <c r="BR50" s="41"/>
      <c r="BS50" s="42"/>
      <c r="BT50" s="41"/>
      <c r="BU50" s="41"/>
      <c r="BV50" s="42"/>
      <c r="BW50" s="41"/>
      <c r="BX50" s="41"/>
      <c r="BY50" s="42"/>
      <c r="BZ50" s="41"/>
      <c r="CA50" s="41"/>
      <c r="CB50" s="42"/>
      <c r="CC50" s="43" t="str">
        <f t="shared" si="12"/>
        <v/>
      </c>
      <c r="CD50" s="44" t="str">
        <f t="shared" si="13"/>
        <v/>
      </c>
      <c r="CE50" s="45"/>
      <c r="CF50" s="41"/>
      <c r="CG50" s="46" t="str">
        <f t="shared" si="14"/>
        <v/>
      </c>
      <c r="CH50" s="45"/>
      <c r="CI50" s="41"/>
      <c r="CJ50" s="46" t="str">
        <f t="shared" si="15"/>
        <v/>
      </c>
    </row>
    <row r="51" spans="1:88" x14ac:dyDescent="0.25">
      <c r="A51" s="8"/>
      <c r="B51" s="8"/>
      <c r="C51" s="8"/>
      <c r="E51" s="47" t="s">
        <v>239</v>
      </c>
      <c r="F51" s="8" t="s">
        <v>239</v>
      </c>
      <c r="G51" s="8" t="s">
        <v>239</v>
      </c>
      <c r="H51" s="47" t="s">
        <v>239</v>
      </c>
      <c r="I51" s="8" t="s">
        <v>239</v>
      </c>
      <c r="J51" s="8" t="s">
        <v>239</v>
      </c>
      <c r="K51" s="13"/>
      <c r="L51" s="41" t="s">
        <v>239</v>
      </c>
      <c r="M51" s="41" t="s">
        <v>239</v>
      </c>
      <c r="O51" s="41"/>
      <c r="P51" s="41"/>
      <c r="Q51" s="42"/>
      <c r="R51" s="41"/>
      <c r="S51" s="41"/>
      <c r="T51" s="42"/>
      <c r="U51" s="41"/>
      <c r="V51" s="41"/>
      <c r="W51" s="42"/>
      <c r="X51" s="41"/>
      <c r="Y51" s="41"/>
      <c r="Z51" s="42"/>
      <c r="AA51" s="41"/>
      <c r="AB51" s="41"/>
      <c r="AC51" s="42"/>
      <c r="AD51" s="42" t="str">
        <f t="shared" si="8"/>
        <v/>
      </c>
      <c r="AE51" s="41"/>
      <c r="AF51" s="41"/>
      <c r="AG51" s="42"/>
      <c r="AH51" s="41"/>
      <c r="AI51" s="41"/>
      <c r="AJ51" s="42"/>
      <c r="AK51" s="41"/>
      <c r="AL51" s="41"/>
      <c r="AM51" s="42"/>
      <c r="AN51" s="41"/>
      <c r="AO51" s="41"/>
      <c r="AP51" s="42"/>
      <c r="AQ51" s="41"/>
      <c r="AR51" s="41"/>
      <c r="AS51" s="42"/>
      <c r="AT51" s="41"/>
      <c r="AU51" s="43" t="str">
        <f t="shared" si="9"/>
        <v/>
      </c>
      <c r="AV51" s="44" t="str">
        <f t="shared" si="10"/>
        <v/>
      </c>
      <c r="AW51" s="45"/>
      <c r="AX51" s="41"/>
      <c r="AY51" s="41"/>
      <c r="AZ51" s="42"/>
      <c r="BA51" s="41"/>
      <c r="BB51" s="41"/>
      <c r="BC51" s="42"/>
      <c r="BD51" s="41"/>
      <c r="BE51" s="41"/>
      <c r="BF51" s="42"/>
      <c r="BG51" s="41"/>
      <c r="BH51" s="41"/>
      <c r="BI51" s="42"/>
      <c r="BJ51" s="41"/>
      <c r="BK51" s="41"/>
      <c r="BL51" s="42"/>
      <c r="BM51" s="42" t="str">
        <f t="shared" si="11"/>
        <v/>
      </c>
      <c r="BN51" s="41"/>
      <c r="BO51" s="41"/>
      <c r="BP51" s="42"/>
      <c r="BQ51" s="41"/>
      <c r="BR51" s="41"/>
      <c r="BS51" s="42"/>
      <c r="BT51" s="41"/>
      <c r="BU51" s="41"/>
      <c r="BV51" s="42"/>
      <c r="BW51" s="41"/>
      <c r="BX51" s="41"/>
      <c r="BY51" s="42"/>
      <c r="BZ51" s="41"/>
      <c r="CA51" s="41"/>
      <c r="CB51" s="42"/>
      <c r="CC51" s="43" t="str">
        <f t="shared" si="12"/>
        <v/>
      </c>
      <c r="CD51" s="44" t="str">
        <f t="shared" si="13"/>
        <v/>
      </c>
      <c r="CE51" s="45"/>
      <c r="CF51" s="41"/>
      <c r="CG51" s="46" t="str">
        <f t="shared" si="14"/>
        <v/>
      </c>
      <c r="CH51" s="45"/>
      <c r="CI51" s="41"/>
      <c r="CJ51" s="46" t="str">
        <f t="shared" si="15"/>
        <v/>
      </c>
    </row>
    <row r="52" spans="1:88" x14ac:dyDescent="0.25">
      <c r="A52" s="8"/>
      <c r="B52" s="8"/>
      <c r="C52" s="8"/>
      <c r="E52" s="47" t="s">
        <v>239</v>
      </c>
      <c r="F52" s="8" t="s">
        <v>239</v>
      </c>
      <c r="G52" s="8" t="s">
        <v>239</v>
      </c>
      <c r="H52" s="47" t="s">
        <v>239</v>
      </c>
      <c r="I52" s="8" t="s">
        <v>239</v>
      </c>
      <c r="J52" s="8" t="s">
        <v>239</v>
      </c>
      <c r="K52" s="13"/>
      <c r="L52" s="41" t="s">
        <v>239</v>
      </c>
      <c r="M52" s="41" t="s">
        <v>239</v>
      </c>
      <c r="O52" s="41"/>
      <c r="P52" s="41"/>
      <c r="Q52" s="42"/>
      <c r="R52" s="41"/>
      <c r="S52" s="41"/>
      <c r="T52" s="42"/>
      <c r="U52" s="41"/>
      <c r="V52" s="41"/>
      <c r="W52" s="42"/>
      <c r="X52" s="41"/>
      <c r="Y52" s="41"/>
      <c r="Z52" s="42"/>
      <c r="AA52" s="41"/>
      <c r="AB52" s="41"/>
      <c r="AC52" s="42"/>
      <c r="AD52" s="42" t="str">
        <f t="shared" si="8"/>
        <v/>
      </c>
      <c r="AE52" s="41"/>
      <c r="AF52" s="41"/>
      <c r="AG52" s="42"/>
      <c r="AH52" s="41"/>
      <c r="AI52" s="41"/>
      <c r="AJ52" s="42"/>
      <c r="AK52" s="41"/>
      <c r="AL52" s="41"/>
      <c r="AM52" s="42"/>
      <c r="AN52" s="41"/>
      <c r="AO52" s="41"/>
      <c r="AP52" s="42"/>
      <c r="AQ52" s="41"/>
      <c r="AR52" s="41"/>
      <c r="AS52" s="42"/>
      <c r="AT52" s="41"/>
      <c r="AU52" s="43" t="str">
        <f t="shared" si="9"/>
        <v/>
      </c>
      <c r="AV52" s="44" t="str">
        <f t="shared" si="10"/>
        <v/>
      </c>
      <c r="AW52" s="45"/>
      <c r="AX52" s="41"/>
      <c r="AY52" s="41"/>
      <c r="AZ52" s="42"/>
      <c r="BA52" s="41"/>
      <c r="BB52" s="41"/>
      <c r="BC52" s="42"/>
      <c r="BD52" s="41"/>
      <c r="BE52" s="41"/>
      <c r="BF52" s="42"/>
      <c r="BG52" s="41"/>
      <c r="BH52" s="41"/>
      <c r="BI52" s="42"/>
      <c r="BJ52" s="41"/>
      <c r="BK52" s="41"/>
      <c r="BL52" s="42"/>
      <c r="BM52" s="42" t="str">
        <f t="shared" si="11"/>
        <v/>
      </c>
      <c r="BN52" s="41"/>
      <c r="BO52" s="41"/>
      <c r="BP52" s="42"/>
      <c r="BQ52" s="41"/>
      <c r="BR52" s="41"/>
      <c r="BS52" s="42"/>
      <c r="BT52" s="41"/>
      <c r="BU52" s="41"/>
      <c r="BV52" s="42"/>
      <c r="BW52" s="41"/>
      <c r="BX52" s="41"/>
      <c r="BY52" s="42"/>
      <c r="BZ52" s="41"/>
      <c r="CA52" s="41"/>
      <c r="CB52" s="42"/>
      <c r="CC52" s="43" t="str">
        <f t="shared" si="12"/>
        <v/>
      </c>
      <c r="CD52" s="44" t="str">
        <f t="shared" si="13"/>
        <v/>
      </c>
      <c r="CE52" s="45"/>
      <c r="CF52" s="41"/>
      <c r="CG52" s="46" t="str">
        <f t="shared" si="14"/>
        <v/>
      </c>
      <c r="CH52" s="45"/>
      <c r="CI52" s="41"/>
      <c r="CJ52" s="46" t="str">
        <f t="shared" si="15"/>
        <v/>
      </c>
    </row>
    <row r="53" spans="1:88" x14ac:dyDescent="0.25">
      <c r="A53" s="8"/>
      <c r="B53" s="8"/>
      <c r="C53" s="8"/>
      <c r="E53" s="47" t="s">
        <v>239</v>
      </c>
      <c r="F53" s="8" t="s">
        <v>239</v>
      </c>
      <c r="G53" s="8" t="s">
        <v>239</v>
      </c>
      <c r="H53" s="47" t="s">
        <v>239</v>
      </c>
      <c r="I53" s="8" t="s">
        <v>239</v>
      </c>
      <c r="J53" s="8" t="s">
        <v>239</v>
      </c>
      <c r="K53" s="13"/>
      <c r="L53" s="41" t="s">
        <v>239</v>
      </c>
      <c r="M53" s="41" t="s">
        <v>239</v>
      </c>
      <c r="O53" s="41"/>
      <c r="P53" s="41"/>
      <c r="Q53" s="42"/>
      <c r="R53" s="41"/>
      <c r="S53" s="41"/>
      <c r="T53" s="42"/>
      <c r="U53" s="41"/>
      <c r="V53" s="41"/>
      <c r="W53" s="42"/>
      <c r="X53" s="41"/>
      <c r="Y53" s="41"/>
      <c r="Z53" s="42"/>
      <c r="AA53" s="41"/>
      <c r="AB53" s="41"/>
      <c r="AC53" s="42"/>
      <c r="AD53" s="42" t="str">
        <f t="shared" si="8"/>
        <v/>
      </c>
      <c r="AE53" s="41"/>
      <c r="AF53" s="41"/>
      <c r="AG53" s="42"/>
      <c r="AH53" s="41"/>
      <c r="AI53" s="41"/>
      <c r="AJ53" s="42"/>
      <c r="AK53" s="41"/>
      <c r="AL53" s="41"/>
      <c r="AM53" s="42"/>
      <c r="AN53" s="41"/>
      <c r="AO53" s="41"/>
      <c r="AP53" s="42"/>
      <c r="AQ53" s="41"/>
      <c r="AR53" s="41"/>
      <c r="AS53" s="42"/>
      <c r="AT53" s="41"/>
      <c r="AU53" s="43" t="str">
        <f t="shared" si="9"/>
        <v/>
      </c>
      <c r="AV53" s="44" t="str">
        <f t="shared" si="10"/>
        <v/>
      </c>
      <c r="AW53" s="45"/>
      <c r="AX53" s="41"/>
      <c r="AY53" s="41"/>
      <c r="AZ53" s="42"/>
      <c r="BA53" s="41"/>
      <c r="BB53" s="41"/>
      <c r="BC53" s="42"/>
      <c r="BD53" s="41"/>
      <c r="BE53" s="41"/>
      <c r="BF53" s="42"/>
      <c r="BG53" s="41"/>
      <c r="BH53" s="41"/>
      <c r="BI53" s="42"/>
      <c r="BJ53" s="41"/>
      <c r="BK53" s="41"/>
      <c r="BL53" s="42"/>
      <c r="BM53" s="42" t="str">
        <f t="shared" si="11"/>
        <v/>
      </c>
      <c r="BN53" s="41"/>
      <c r="BO53" s="41"/>
      <c r="BP53" s="42"/>
      <c r="BQ53" s="41"/>
      <c r="BR53" s="41"/>
      <c r="BS53" s="42"/>
      <c r="BT53" s="41"/>
      <c r="BU53" s="41"/>
      <c r="BV53" s="42"/>
      <c r="BW53" s="41"/>
      <c r="BX53" s="41"/>
      <c r="BY53" s="42"/>
      <c r="BZ53" s="41"/>
      <c r="CA53" s="41"/>
      <c r="CB53" s="42"/>
      <c r="CC53" s="43" t="str">
        <f t="shared" si="12"/>
        <v/>
      </c>
      <c r="CD53" s="44" t="str">
        <f t="shared" si="13"/>
        <v/>
      </c>
      <c r="CE53" s="45"/>
      <c r="CF53" s="41"/>
      <c r="CG53" s="46" t="str">
        <f t="shared" si="14"/>
        <v/>
      </c>
      <c r="CH53" s="45"/>
      <c r="CI53" s="41"/>
      <c r="CJ53" s="46" t="str">
        <f t="shared" si="15"/>
        <v/>
      </c>
    </row>
    <row r="54" spans="1:88" x14ac:dyDescent="0.25">
      <c r="A54" s="8"/>
      <c r="B54" s="8"/>
      <c r="C54" s="8"/>
      <c r="E54" s="47" t="s">
        <v>239</v>
      </c>
      <c r="F54" s="8" t="s">
        <v>239</v>
      </c>
      <c r="G54" s="8" t="s">
        <v>239</v>
      </c>
      <c r="H54" s="47" t="s">
        <v>239</v>
      </c>
      <c r="I54" s="8" t="s">
        <v>239</v>
      </c>
      <c r="J54" s="8" t="s">
        <v>239</v>
      </c>
      <c r="K54" s="13"/>
      <c r="L54" s="41" t="s">
        <v>239</v>
      </c>
      <c r="M54" s="41" t="s">
        <v>239</v>
      </c>
      <c r="O54" s="41"/>
      <c r="P54" s="41"/>
      <c r="Q54" s="42"/>
      <c r="R54" s="41"/>
      <c r="S54" s="41"/>
      <c r="T54" s="42"/>
      <c r="U54" s="41"/>
      <c r="V54" s="41"/>
      <c r="W54" s="42"/>
      <c r="X54" s="41"/>
      <c r="Y54" s="41"/>
      <c r="Z54" s="42"/>
      <c r="AA54" s="41"/>
      <c r="AB54" s="41"/>
      <c r="AC54" s="42"/>
      <c r="AD54" s="42" t="str">
        <f t="shared" si="8"/>
        <v/>
      </c>
      <c r="AE54" s="41"/>
      <c r="AF54" s="41"/>
      <c r="AG54" s="42"/>
      <c r="AH54" s="41"/>
      <c r="AI54" s="41"/>
      <c r="AJ54" s="42"/>
      <c r="AK54" s="41"/>
      <c r="AL54" s="41"/>
      <c r="AM54" s="42"/>
      <c r="AN54" s="41"/>
      <c r="AO54" s="41"/>
      <c r="AP54" s="42"/>
      <c r="AQ54" s="41"/>
      <c r="AR54" s="41"/>
      <c r="AS54" s="42"/>
      <c r="AT54" s="41"/>
      <c r="AU54" s="43" t="str">
        <f t="shared" si="9"/>
        <v/>
      </c>
      <c r="AV54" s="44" t="str">
        <f t="shared" si="10"/>
        <v/>
      </c>
      <c r="AW54" s="45"/>
      <c r="AX54" s="41"/>
      <c r="AY54" s="41"/>
      <c r="AZ54" s="42"/>
      <c r="BA54" s="41"/>
      <c r="BB54" s="41"/>
      <c r="BC54" s="42"/>
      <c r="BD54" s="41"/>
      <c r="BE54" s="41"/>
      <c r="BF54" s="42"/>
      <c r="BG54" s="41"/>
      <c r="BH54" s="41"/>
      <c r="BI54" s="42"/>
      <c r="BJ54" s="41"/>
      <c r="BK54" s="41"/>
      <c r="BL54" s="42"/>
      <c r="BM54" s="42" t="str">
        <f t="shared" si="11"/>
        <v/>
      </c>
      <c r="BN54" s="41"/>
      <c r="BO54" s="41"/>
      <c r="BP54" s="42"/>
      <c r="BQ54" s="41"/>
      <c r="BR54" s="41"/>
      <c r="BS54" s="42"/>
      <c r="BT54" s="41"/>
      <c r="BU54" s="41"/>
      <c r="BV54" s="42"/>
      <c r="BW54" s="41"/>
      <c r="BX54" s="41"/>
      <c r="BY54" s="42"/>
      <c r="BZ54" s="41"/>
      <c r="CA54" s="41"/>
      <c r="CB54" s="42"/>
      <c r="CC54" s="43" t="str">
        <f t="shared" si="12"/>
        <v/>
      </c>
      <c r="CD54" s="44" t="str">
        <f t="shared" si="13"/>
        <v/>
      </c>
      <c r="CE54" s="45"/>
      <c r="CF54" s="41"/>
      <c r="CG54" s="46" t="str">
        <f t="shared" si="14"/>
        <v/>
      </c>
      <c r="CH54" s="45"/>
      <c r="CI54" s="41"/>
      <c r="CJ54" s="46" t="str">
        <f t="shared" si="15"/>
        <v/>
      </c>
    </row>
    <row r="55" spans="1:88" x14ac:dyDescent="0.25">
      <c r="A55" s="8"/>
      <c r="B55" s="8"/>
      <c r="C55" s="8"/>
      <c r="E55" s="47" t="s">
        <v>239</v>
      </c>
      <c r="F55" s="8" t="s">
        <v>239</v>
      </c>
      <c r="G55" s="8" t="s">
        <v>239</v>
      </c>
      <c r="H55" s="47" t="s">
        <v>239</v>
      </c>
      <c r="I55" s="8" t="s">
        <v>239</v>
      </c>
      <c r="J55" s="8" t="s">
        <v>239</v>
      </c>
      <c r="K55" s="13"/>
      <c r="L55" s="41" t="s">
        <v>239</v>
      </c>
      <c r="M55" s="41" t="s">
        <v>239</v>
      </c>
      <c r="O55" s="41"/>
      <c r="P55" s="41"/>
      <c r="Q55" s="42"/>
      <c r="R55" s="41"/>
      <c r="S55" s="41"/>
      <c r="T55" s="42"/>
      <c r="U55" s="41"/>
      <c r="V55" s="41"/>
      <c r="W55" s="42"/>
      <c r="X55" s="41"/>
      <c r="Y55" s="41"/>
      <c r="Z55" s="42"/>
      <c r="AA55" s="41"/>
      <c r="AB55" s="41"/>
      <c r="AC55" s="42"/>
      <c r="AD55" s="42" t="str">
        <f t="shared" si="8"/>
        <v/>
      </c>
      <c r="AE55" s="41"/>
      <c r="AF55" s="41"/>
      <c r="AG55" s="42"/>
      <c r="AH55" s="41"/>
      <c r="AI55" s="41"/>
      <c r="AJ55" s="42"/>
      <c r="AK55" s="41"/>
      <c r="AL55" s="41"/>
      <c r="AM55" s="42"/>
      <c r="AN55" s="41"/>
      <c r="AO55" s="41"/>
      <c r="AP55" s="42"/>
      <c r="AQ55" s="41"/>
      <c r="AR55" s="41"/>
      <c r="AS55" s="42"/>
      <c r="AT55" s="41"/>
      <c r="AU55" s="43" t="str">
        <f t="shared" si="9"/>
        <v/>
      </c>
      <c r="AV55" s="44" t="str">
        <f t="shared" si="10"/>
        <v/>
      </c>
      <c r="AW55" s="45"/>
      <c r="AX55" s="41"/>
      <c r="AY55" s="41"/>
      <c r="AZ55" s="42"/>
      <c r="BA55" s="41"/>
      <c r="BB55" s="41"/>
      <c r="BC55" s="42"/>
      <c r="BD55" s="41"/>
      <c r="BE55" s="41"/>
      <c r="BF55" s="42"/>
      <c r="BG55" s="41"/>
      <c r="BH55" s="41"/>
      <c r="BI55" s="42"/>
      <c r="BJ55" s="41"/>
      <c r="BK55" s="41"/>
      <c r="BL55" s="42"/>
      <c r="BM55" s="42" t="str">
        <f t="shared" si="11"/>
        <v/>
      </c>
      <c r="BN55" s="41"/>
      <c r="BO55" s="41"/>
      <c r="BP55" s="42"/>
      <c r="BQ55" s="41"/>
      <c r="BR55" s="41"/>
      <c r="BS55" s="42"/>
      <c r="BT55" s="41"/>
      <c r="BU55" s="41"/>
      <c r="BV55" s="42"/>
      <c r="BW55" s="41"/>
      <c r="BX55" s="41"/>
      <c r="BY55" s="42"/>
      <c r="BZ55" s="41"/>
      <c r="CA55" s="41"/>
      <c r="CB55" s="42"/>
      <c r="CC55" s="43" t="str">
        <f t="shared" si="12"/>
        <v/>
      </c>
      <c r="CD55" s="44" t="str">
        <f t="shared" si="13"/>
        <v/>
      </c>
      <c r="CE55" s="45"/>
      <c r="CF55" s="41"/>
      <c r="CG55" s="46" t="str">
        <f t="shared" si="14"/>
        <v/>
      </c>
      <c r="CH55" s="45"/>
      <c r="CI55" s="41"/>
      <c r="CJ55" s="46" t="str">
        <f t="shared" si="15"/>
        <v/>
      </c>
    </row>
    <row r="56" spans="1:88" x14ac:dyDescent="0.25">
      <c r="A56" s="8"/>
      <c r="B56" s="8"/>
      <c r="C56" s="8"/>
      <c r="E56" s="47" t="s">
        <v>239</v>
      </c>
      <c r="F56" s="8" t="s">
        <v>239</v>
      </c>
      <c r="G56" s="8" t="s">
        <v>239</v>
      </c>
      <c r="H56" s="47" t="s">
        <v>239</v>
      </c>
      <c r="I56" s="8" t="s">
        <v>239</v>
      </c>
      <c r="J56" s="8" t="s">
        <v>239</v>
      </c>
      <c r="K56" s="13"/>
      <c r="L56" s="41" t="s">
        <v>239</v>
      </c>
      <c r="M56" s="41" t="s">
        <v>239</v>
      </c>
      <c r="O56" s="41"/>
      <c r="P56" s="41"/>
      <c r="Q56" s="42"/>
      <c r="R56" s="41"/>
      <c r="S56" s="41"/>
      <c r="T56" s="42"/>
      <c r="U56" s="41"/>
      <c r="V56" s="41"/>
      <c r="W56" s="42"/>
      <c r="X56" s="41"/>
      <c r="Y56" s="41"/>
      <c r="Z56" s="42"/>
      <c r="AA56" s="41"/>
      <c r="AB56" s="41"/>
      <c r="AC56" s="42"/>
      <c r="AD56" s="42" t="str">
        <f t="shared" si="8"/>
        <v/>
      </c>
      <c r="AE56" s="41"/>
      <c r="AF56" s="41"/>
      <c r="AG56" s="42"/>
      <c r="AH56" s="41"/>
      <c r="AI56" s="41"/>
      <c r="AJ56" s="42"/>
      <c r="AK56" s="41"/>
      <c r="AL56" s="41"/>
      <c r="AM56" s="42"/>
      <c r="AN56" s="41"/>
      <c r="AO56" s="41"/>
      <c r="AP56" s="42"/>
      <c r="AQ56" s="41"/>
      <c r="AR56" s="41"/>
      <c r="AS56" s="42"/>
      <c r="AT56" s="41"/>
      <c r="AU56" s="43" t="str">
        <f t="shared" si="9"/>
        <v/>
      </c>
      <c r="AV56" s="44" t="str">
        <f t="shared" si="10"/>
        <v/>
      </c>
      <c r="AW56" s="45"/>
      <c r="AX56" s="41"/>
      <c r="AY56" s="41"/>
      <c r="AZ56" s="42"/>
      <c r="BA56" s="41"/>
      <c r="BB56" s="41"/>
      <c r="BC56" s="42"/>
      <c r="BD56" s="41"/>
      <c r="BE56" s="41"/>
      <c r="BF56" s="42"/>
      <c r="BG56" s="41"/>
      <c r="BH56" s="41"/>
      <c r="BI56" s="42"/>
      <c r="BJ56" s="41"/>
      <c r="BK56" s="41"/>
      <c r="BL56" s="42"/>
      <c r="BM56" s="42" t="str">
        <f t="shared" si="11"/>
        <v/>
      </c>
      <c r="BN56" s="41"/>
      <c r="BO56" s="41"/>
      <c r="BP56" s="42"/>
      <c r="BQ56" s="41"/>
      <c r="BR56" s="41"/>
      <c r="BS56" s="42"/>
      <c r="BT56" s="41"/>
      <c r="BU56" s="41"/>
      <c r="BV56" s="42"/>
      <c r="BW56" s="41"/>
      <c r="BX56" s="41"/>
      <c r="BY56" s="42"/>
      <c r="BZ56" s="41"/>
      <c r="CA56" s="41"/>
      <c r="CB56" s="42"/>
      <c r="CC56" s="43" t="str">
        <f t="shared" si="12"/>
        <v/>
      </c>
      <c r="CD56" s="44" t="str">
        <f t="shared" si="13"/>
        <v/>
      </c>
      <c r="CE56" s="45"/>
      <c r="CF56" s="41"/>
      <c r="CG56" s="46" t="str">
        <f t="shared" si="14"/>
        <v/>
      </c>
      <c r="CH56" s="45"/>
      <c r="CI56" s="41"/>
      <c r="CJ56" s="46" t="str">
        <f t="shared" si="15"/>
        <v/>
      </c>
    </row>
    <row r="57" spans="1:88" x14ac:dyDescent="0.25">
      <c r="A57" s="8"/>
      <c r="B57" s="8"/>
      <c r="C57" s="8"/>
      <c r="E57" s="47" t="s">
        <v>239</v>
      </c>
      <c r="F57" s="8" t="s">
        <v>239</v>
      </c>
      <c r="G57" s="8" t="s">
        <v>239</v>
      </c>
      <c r="H57" s="47" t="s">
        <v>239</v>
      </c>
      <c r="I57" s="8" t="s">
        <v>239</v>
      </c>
      <c r="J57" s="8" t="s">
        <v>239</v>
      </c>
      <c r="K57" s="13"/>
      <c r="L57" s="41" t="s">
        <v>239</v>
      </c>
      <c r="M57" s="41" t="s">
        <v>239</v>
      </c>
      <c r="O57" s="41"/>
      <c r="P57" s="41"/>
      <c r="Q57" s="42"/>
      <c r="R57" s="41"/>
      <c r="S57" s="41"/>
      <c r="T57" s="42"/>
      <c r="U57" s="41"/>
      <c r="V57" s="41"/>
      <c r="W57" s="42"/>
      <c r="X57" s="41"/>
      <c r="Y57" s="41"/>
      <c r="Z57" s="42"/>
      <c r="AA57" s="41"/>
      <c r="AB57" s="41"/>
      <c r="AC57" s="42"/>
      <c r="AD57" s="42" t="str">
        <f t="shared" si="8"/>
        <v/>
      </c>
      <c r="AE57" s="41"/>
      <c r="AF57" s="41"/>
      <c r="AG57" s="42"/>
      <c r="AH57" s="41"/>
      <c r="AI57" s="41"/>
      <c r="AJ57" s="42"/>
      <c r="AK57" s="41"/>
      <c r="AL57" s="41"/>
      <c r="AM57" s="42"/>
      <c r="AN57" s="41"/>
      <c r="AO57" s="41"/>
      <c r="AP57" s="42"/>
      <c r="AQ57" s="41"/>
      <c r="AR57" s="41"/>
      <c r="AS57" s="42"/>
      <c r="AT57" s="41"/>
      <c r="AU57" s="43" t="str">
        <f t="shared" si="9"/>
        <v/>
      </c>
      <c r="AV57" s="44" t="str">
        <f t="shared" si="10"/>
        <v/>
      </c>
      <c r="AW57" s="45"/>
      <c r="AX57" s="41"/>
      <c r="AY57" s="41"/>
      <c r="AZ57" s="42"/>
      <c r="BA57" s="41"/>
      <c r="BB57" s="41"/>
      <c r="BC57" s="42"/>
      <c r="BD57" s="41"/>
      <c r="BE57" s="41"/>
      <c r="BF57" s="42"/>
      <c r="BG57" s="41"/>
      <c r="BH57" s="41"/>
      <c r="BI57" s="42"/>
      <c r="BJ57" s="41"/>
      <c r="BK57" s="41"/>
      <c r="BL57" s="42"/>
      <c r="BM57" s="42" t="str">
        <f t="shared" si="11"/>
        <v/>
      </c>
      <c r="BN57" s="41"/>
      <c r="BO57" s="41"/>
      <c r="BP57" s="42"/>
      <c r="BQ57" s="41"/>
      <c r="BR57" s="41"/>
      <c r="BS57" s="42"/>
      <c r="BT57" s="41"/>
      <c r="BU57" s="41"/>
      <c r="BV57" s="42"/>
      <c r="BW57" s="41"/>
      <c r="BX57" s="41"/>
      <c r="BY57" s="42"/>
      <c r="BZ57" s="41"/>
      <c r="CA57" s="41"/>
      <c r="CB57" s="42"/>
      <c r="CC57" s="43" t="str">
        <f t="shared" si="12"/>
        <v/>
      </c>
      <c r="CD57" s="44" t="str">
        <f t="shared" si="13"/>
        <v/>
      </c>
      <c r="CE57" s="45"/>
      <c r="CF57" s="41"/>
      <c r="CG57" s="46" t="str">
        <f t="shared" si="14"/>
        <v/>
      </c>
      <c r="CH57" s="45"/>
      <c r="CI57" s="41"/>
      <c r="CJ57" s="46" t="str">
        <f t="shared" si="15"/>
        <v/>
      </c>
    </row>
    <row r="58" spans="1:88" x14ac:dyDescent="0.25">
      <c r="A58" s="8"/>
      <c r="B58" s="8"/>
      <c r="C58" s="8"/>
      <c r="E58" s="47" t="s">
        <v>239</v>
      </c>
      <c r="F58" s="8" t="s">
        <v>239</v>
      </c>
      <c r="G58" s="8" t="s">
        <v>239</v>
      </c>
      <c r="H58" s="47" t="s">
        <v>239</v>
      </c>
      <c r="I58" s="8" t="s">
        <v>239</v>
      </c>
      <c r="J58" s="8" t="s">
        <v>239</v>
      </c>
      <c r="K58" s="13"/>
      <c r="L58" s="41" t="s">
        <v>239</v>
      </c>
      <c r="M58" s="41" t="s">
        <v>239</v>
      </c>
      <c r="O58" s="41"/>
      <c r="P58" s="41"/>
      <c r="Q58" s="42"/>
      <c r="R58" s="41"/>
      <c r="S58" s="41"/>
      <c r="T58" s="42"/>
      <c r="U58" s="41"/>
      <c r="V58" s="41"/>
      <c r="W58" s="42"/>
      <c r="X58" s="41"/>
      <c r="Y58" s="41"/>
      <c r="Z58" s="42"/>
      <c r="AA58" s="41"/>
      <c r="AB58" s="41"/>
      <c r="AC58" s="42"/>
      <c r="AD58" s="42" t="str">
        <f t="shared" si="8"/>
        <v/>
      </c>
      <c r="AE58" s="41"/>
      <c r="AF58" s="41"/>
      <c r="AG58" s="42"/>
      <c r="AH58" s="41"/>
      <c r="AI58" s="41"/>
      <c r="AJ58" s="42"/>
      <c r="AK58" s="41"/>
      <c r="AL58" s="41"/>
      <c r="AM58" s="42"/>
      <c r="AN58" s="41"/>
      <c r="AO58" s="41"/>
      <c r="AP58" s="42"/>
      <c r="AQ58" s="41"/>
      <c r="AR58" s="41"/>
      <c r="AS58" s="42"/>
      <c r="AT58" s="41"/>
      <c r="AU58" s="43" t="str">
        <f t="shared" si="9"/>
        <v/>
      </c>
      <c r="AV58" s="44" t="str">
        <f t="shared" si="10"/>
        <v/>
      </c>
      <c r="AW58" s="45"/>
      <c r="AX58" s="41"/>
      <c r="AY58" s="41"/>
      <c r="AZ58" s="42"/>
      <c r="BA58" s="41"/>
      <c r="BB58" s="41"/>
      <c r="BC58" s="42"/>
      <c r="BD58" s="41"/>
      <c r="BE58" s="41"/>
      <c r="BF58" s="42"/>
      <c r="BG58" s="41"/>
      <c r="BH58" s="41"/>
      <c r="BI58" s="42"/>
      <c r="BJ58" s="41"/>
      <c r="BK58" s="41"/>
      <c r="BL58" s="42"/>
      <c r="BM58" s="42" t="str">
        <f t="shared" si="11"/>
        <v/>
      </c>
      <c r="BN58" s="41"/>
      <c r="BO58" s="41"/>
      <c r="BP58" s="42"/>
      <c r="BQ58" s="41"/>
      <c r="BR58" s="41"/>
      <c r="BS58" s="42"/>
      <c r="BT58" s="41"/>
      <c r="BU58" s="41"/>
      <c r="BV58" s="42"/>
      <c r="BW58" s="41"/>
      <c r="BX58" s="41"/>
      <c r="BY58" s="42"/>
      <c r="BZ58" s="41"/>
      <c r="CA58" s="41"/>
      <c r="CB58" s="42"/>
      <c r="CC58" s="43" t="str">
        <f t="shared" si="12"/>
        <v/>
      </c>
      <c r="CD58" s="44" t="str">
        <f t="shared" si="13"/>
        <v/>
      </c>
      <c r="CE58" s="45"/>
      <c r="CF58" s="41"/>
      <c r="CG58" s="46" t="str">
        <f t="shared" si="14"/>
        <v/>
      </c>
      <c r="CH58" s="45"/>
      <c r="CI58" s="41"/>
      <c r="CJ58" s="46" t="str">
        <f t="shared" si="15"/>
        <v/>
      </c>
    </row>
    <row r="59" spans="1:88" x14ac:dyDescent="0.25">
      <c r="A59" s="8"/>
      <c r="B59" s="8"/>
      <c r="C59" s="8"/>
      <c r="E59" s="47" t="s">
        <v>239</v>
      </c>
      <c r="F59" s="8" t="s">
        <v>239</v>
      </c>
      <c r="G59" s="8" t="s">
        <v>239</v>
      </c>
      <c r="H59" s="47" t="s">
        <v>239</v>
      </c>
      <c r="I59" s="8" t="s">
        <v>239</v>
      </c>
      <c r="J59" s="8" t="s">
        <v>239</v>
      </c>
      <c r="K59" s="13"/>
      <c r="L59" s="41" t="s">
        <v>239</v>
      </c>
      <c r="M59" s="41" t="s">
        <v>239</v>
      </c>
      <c r="O59" s="41"/>
      <c r="P59" s="41"/>
      <c r="Q59" s="42"/>
      <c r="R59" s="41"/>
      <c r="S59" s="41"/>
      <c r="T59" s="42"/>
      <c r="U59" s="41"/>
      <c r="V59" s="41"/>
      <c r="W59" s="42"/>
      <c r="X59" s="41"/>
      <c r="Y59" s="41"/>
      <c r="Z59" s="42"/>
      <c r="AA59" s="41"/>
      <c r="AB59" s="41"/>
      <c r="AC59" s="42"/>
      <c r="AD59" s="42" t="str">
        <f t="shared" si="8"/>
        <v/>
      </c>
      <c r="AE59" s="41"/>
      <c r="AF59" s="41"/>
      <c r="AG59" s="42"/>
      <c r="AH59" s="41"/>
      <c r="AI59" s="41"/>
      <c r="AJ59" s="42"/>
      <c r="AK59" s="41"/>
      <c r="AL59" s="41"/>
      <c r="AM59" s="42"/>
      <c r="AN59" s="41"/>
      <c r="AO59" s="41"/>
      <c r="AP59" s="42"/>
      <c r="AQ59" s="41"/>
      <c r="AR59" s="41"/>
      <c r="AS59" s="42"/>
      <c r="AT59" s="41"/>
      <c r="AU59" s="43" t="str">
        <f t="shared" si="9"/>
        <v/>
      </c>
      <c r="AV59" s="44" t="str">
        <f t="shared" si="10"/>
        <v/>
      </c>
      <c r="AW59" s="45"/>
      <c r="AX59" s="41"/>
      <c r="AY59" s="41"/>
      <c r="AZ59" s="42"/>
      <c r="BA59" s="41"/>
      <c r="BB59" s="41"/>
      <c r="BC59" s="42"/>
      <c r="BD59" s="41"/>
      <c r="BE59" s="41"/>
      <c r="BF59" s="42"/>
      <c r="BG59" s="41"/>
      <c r="BH59" s="41"/>
      <c r="BI59" s="42"/>
      <c r="BJ59" s="41"/>
      <c r="BK59" s="41"/>
      <c r="BL59" s="42"/>
      <c r="BM59" s="42" t="str">
        <f t="shared" si="11"/>
        <v/>
      </c>
      <c r="BN59" s="41"/>
      <c r="BO59" s="41"/>
      <c r="BP59" s="42"/>
      <c r="BQ59" s="41"/>
      <c r="BR59" s="41"/>
      <c r="BS59" s="42"/>
      <c r="BT59" s="41"/>
      <c r="BU59" s="41"/>
      <c r="BV59" s="42"/>
      <c r="BW59" s="41"/>
      <c r="BX59" s="41"/>
      <c r="BY59" s="42"/>
      <c r="BZ59" s="41"/>
      <c r="CA59" s="41"/>
      <c r="CB59" s="42"/>
      <c r="CC59" s="43" t="str">
        <f t="shared" si="12"/>
        <v/>
      </c>
      <c r="CD59" s="44" t="str">
        <f t="shared" si="13"/>
        <v/>
      </c>
      <c r="CE59" s="45"/>
      <c r="CF59" s="41"/>
      <c r="CG59" s="46" t="str">
        <f t="shared" si="14"/>
        <v/>
      </c>
      <c r="CH59" s="45"/>
      <c r="CI59" s="41"/>
      <c r="CJ59" s="46" t="str">
        <f t="shared" si="15"/>
        <v/>
      </c>
    </row>
    <row r="60" spans="1:88" x14ac:dyDescent="0.25">
      <c r="A60" s="8"/>
      <c r="B60" s="8"/>
      <c r="C60" s="8"/>
      <c r="E60" s="47" t="s">
        <v>239</v>
      </c>
      <c r="F60" s="8" t="s">
        <v>239</v>
      </c>
      <c r="G60" s="8" t="s">
        <v>239</v>
      </c>
      <c r="H60" s="47" t="s">
        <v>239</v>
      </c>
      <c r="I60" s="8" t="s">
        <v>239</v>
      </c>
      <c r="J60" s="8" t="s">
        <v>239</v>
      </c>
      <c r="K60" s="13"/>
      <c r="L60" s="41" t="s">
        <v>239</v>
      </c>
      <c r="M60" s="41" t="s">
        <v>239</v>
      </c>
      <c r="O60" s="41"/>
      <c r="P60" s="41"/>
      <c r="Q60" s="42"/>
      <c r="R60" s="41"/>
      <c r="S60" s="41"/>
      <c r="T60" s="42"/>
      <c r="U60" s="41"/>
      <c r="V60" s="41"/>
      <c r="W60" s="42"/>
      <c r="X60" s="41"/>
      <c r="Y60" s="41"/>
      <c r="Z60" s="42"/>
      <c r="AA60" s="41"/>
      <c r="AB60" s="41"/>
      <c r="AC60" s="42"/>
      <c r="AD60" s="42" t="str">
        <f t="shared" si="8"/>
        <v/>
      </c>
      <c r="AE60" s="41"/>
      <c r="AF60" s="41"/>
      <c r="AG60" s="42"/>
      <c r="AH60" s="41"/>
      <c r="AI60" s="41"/>
      <c r="AJ60" s="42"/>
      <c r="AK60" s="41"/>
      <c r="AL60" s="41"/>
      <c r="AM60" s="42"/>
      <c r="AN60" s="41"/>
      <c r="AO60" s="41"/>
      <c r="AP60" s="42"/>
      <c r="AQ60" s="41"/>
      <c r="AR60" s="41"/>
      <c r="AS60" s="42"/>
      <c r="AT60" s="41"/>
      <c r="AU60" s="43" t="str">
        <f t="shared" si="9"/>
        <v/>
      </c>
      <c r="AV60" s="44" t="str">
        <f t="shared" si="10"/>
        <v/>
      </c>
      <c r="AW60" s="45"/>
      <c r="AX60" s="41"/>
      <c r="AY60" s="41"/>
      <c r="AZ60" s="42"/>
      <c r="BA60" s="41"/>
      <c r="BB60" s="41"/>
      <c r="BC60" s="42"/>
      <c r="BD60" s="41"/>
      <c r="BE60" s="41"/>
      <c r="BF60" s="42"/>
      <c r="BG60" s="41"/>
      <c r="BH60" s="41"/>
      <c r="BI60" s="42"/>
      <c r="BJ60" s="41"/>
      <c r="BK60" s="41"/>
      <c r="BL60" s="42"/>
      <c r="BM60" s="42" t="str">
        <f t="shared" si="11"/>
        <v/>
      </c>
      <c r="BN60" s="41"/>
      <c r="BO60" s="41"/>
      <c r="BP60" s="42"/>
      <c r="BQ60" s="41"/>
      <c r="BR60" s="41"/>
      <c r="BS60" s="42"/>
      <c r="BT60" s="41"/>
      <c r="BU60" s="41"/>
      <c r="BV60" s="42"/>
      <c r="BW60" s="41"/>
      <c r="BX60" s="41"/>
      <c r="BY60" s="42"/>
      <c r="BZ60" s="41"/>
      <c r="CA60" s="41"/>
      <c r="CB60" s="42"/>
      <c r="CC60" s="43" t="str">
        <f t="shared" si="12"/>
        <v/>
      </c>
      <c r="CD60" s="44" t="str">
        <f t="shared" si="13"/>
        <v/>
      </c>
      <c r="CE60" s="45"/>
      <c r="CF60" s="41"/>
      <c r="CG60" s="46" t="str">
        <f t="shared" si="14"/>
        <v/>
      </c>
      <c r="CH60" s="45"/>
      <c r="CI60" s="41"/>
      <c r="CJ60" s="46" t="str">
        <f t="shared" si="15"/>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I8:CI10"/>
    <mergeCell ref="CO11:CQ11"/>
    <mergeCell ref="CO25:CQ25"/>
    <mergeCell ref="AU8:AU10"/>
    <mergeCell ref="AV8:AV10"/>
    <mergeCell ref="CJ8:CJ10"/>
    <mergeCell ref="CC8:CC10"/>
    <mergeCell ref="AX9:AZ9"/>
    <mergeCell ref="BA9:BC9"/>
    <mergeCell ref="BD9:BF9"/>
    <mergeCell ref="BG9:BI9"/>
    <mergeCell ref="BJ9:BL9"/>
    <mergeCell ref="BM9:BM10"/>
    <mergeCell ref="BN9:BP9"/>
    <mergeCell ref="BQ9:BS9"/>
    <mergeCell ref="BT9:BV9"/>
    <mergeCell ref="BW9:BY9"/>
    <mergeCell ref="BZ9:CB9"/>
    <mergeCell ref="CF8:CF10"/>
    <mergeCell ref="CG8:CG10"/>
    <mergeCell ref="CD8:CD10"/>
  </mergeCells>
  <conditionalFormatting sqref="O11">
    <cfRule type="cellIs" dxfId="14159" priority="1" operator="lessThan">
      <formula>$C$4</formula>
    </cfRule>
  </conditionalFormatting>
  <conditionalFormatting sqref="O12">
    <cfRule type="cellIs" dxfId="14158" priority="2" operator="lessThan">
      <formula>$C$4</formula>
    </cfRule>
  </conditionalFormatting>
  <conditionalFormatting sqref="O13">
    <cfRule type="cellIs" dxfId="14157" priority="3" operator="lessThan">
      <formula>$C$4</formula>
    </cfRule>
  </conditionalFormatting>
  <conditionalFormatting sqref="O14">
    <cfRule type="cellIs" dxfId="14156" priority="4" operator="lessThan">
      <formula>$C$4</formula>
    </cfRule>
  </conditionalFormatting>
  <conditionalFormatting sqref="O15">
    <cfRule type="cellIs" dxfId="14155" priority="5" operator="lessThan">
      <formula>$C$4</formula>
    </cfRule>
  </conditionalFormatting>
  <conditionalFormatting sqref="O16">
    <cfRule type="cellIs" dxfId="14154" priority="6" operator="lessThan">
      <formula>$C$4</formula>
    </cfRule>
  </conditionalFormatting>
  <conditionalFormatting sqref="O17">
    <cfRule type="cellIs" dxfId="14153" priority="7" operator="lessThan">
      <formula>$C$4</formula>
    </cfRule>
  </conditionalFormatting>
  <conditionalFormatting sqref="O18">
    <cfRule type="cellIs" dxfId="14152" priority="8" operator="lessThan">
      <formula>$C$4</formula>
    </cfRule>
  </conditionalFormatting>
  <conditionalFormatting sqref="O19">
    <cfRule type="cellIs" dxfId="14151" priority="9" operator="lessThan">
      <formula>$C$4</formula>
    </cfRule>
  </conditionalFormatting>
  <conditionalFormatting sqref="O20">
    <cfRule type="cellIs" dxfId="14150" priority="10" operator="lessThan">
      <formula>$C$4</formula>
    </cfRule>
  </conditionalFormatting>
  <conditionalFormatting sqref="O21">
    <cfRule type="cellIs" dxfId="14149" priority="11" operator="lessThan">
      <formula>$C$4</formula>
    </cfRule>
  </conditionalFormatting>
  <conditionalFormatting sqref="O22">
    <cfRule type="cellIs" dxfId="14148" priority="12" operator="lessThan">
      <formula>$C$4</formula>
    </cfRule>
  </conditionalFormatting>
  <conditionalFormatting sqref="O23">
    <cfRule type="cellIs" dxfId="14147" priority="13" operator="lessThan">
      <formula>$C$4</formula>
    </cfRule>
  </conditionalFormatting>
  <conditionalFormatting sqref="O24">
    <cfRule type="cellIs" dxfId="14146" priority="14" operator="lessThan">
      <formula>$C$4</formula>
    </cfRule>
  </conditionalFormatting>
  <conditionalFormatting sqref="O25">
    <cfRule type="cellIs" dxfId="14145" priority="15" operator="lessThan">
      <formula>$C$4</formula>
    </cfRule>
  </conditionalFormatting>
  <conditionalFormatting sqref="O26">
    <cfRule type="cellIs" dxfId="14144" priority="16" operator="lessThan">
      <formula>$C$4</formula>
    </cfRule>
  </conditionalFormatting>
  <conditionalFormatting sqref="O27">
    <cfRule type="cellIs" dxfId="14143" priority="17" operator="lessThan">
      <formula>$C$4</formula>
    </cfRule>
  </conditionalFormatting>
  <conditionalFormatting sqref="O28">
    <cfRule type="cellIs" dxfId="14142" priority="18" operator="lessThan">
      <formula>$C$4</formula>
    </cfRule>
  </conditionalFormatting>
  <conditionalFormatting sqref="O29">
    <cfRule type="cellIs" dxfId="14141" priority="19" operator="lessThan">
      <formula>$C$4</formula>
    </cfRule>
  </conditionalFormatting>
  <conditionalFormatting sqref="O30">
    <cfRule type="cellIs" dxfId="14140" priority="20" operator="lessThan">
      <formula>$C$4</formula>
    </cfRule>
  </conditionalFormatting>
  <conditionalFormatting sqref="O31">
    <cfRule type="cellIs" dxfId="14139" priority="21" operator="lessThan">
      <formula>$C$4</formula>
    </cfRule>
  </conditionalFormatting>
  <conditionalFormatting sqref="O32">
    <cfRule type="cellIs" dxfId="14138" priority="22" operator="lessThan">
      <formula>$C$4</formula>
    </cfRule>
  </conditionalFormatting>
  <conditionalFormatting sqref="O33">
    <cfRule type="cellIs" dxfId="14137" priority="23" operator="lessThan">
      <formula>$C$4</formula>
    </cfRule>
  </conditionalFormatting>
  <conditionalFormatting sqref="O34">
    <cfRule type="cellIs" dxfId="14136" priority="24" operator="lessThan">
      <formula>$C$4</formula>
    </cfRule>
  </conditionalFormatting>
  <conditionalFormatting sqref="O35">
    <cfRule type="cellIs" dxfId="14135" priority="25" operator="lessThan">
      <formula>$C$4</formula>
    </cfRule>
  </conditionalFormatting>
  <conditionalFormatting sqref="O36">
    <cfRule type="cellIs" dxfId="14134" priority="26" operator="lessThan">
      <formula>$C$4</formula>
    </cfRule>
  </conditionalFormatting>
  <conditionalFormatting sqref="O37">
    <cfRule type="cellIs" dxfId="14133" priority="27" operator="lessThan">
      <formula>$C$4</formula>
    </cfRule>
  </conditionalFormatting>
  <conditionalFormatting sqref="O38">
    <cfRule type="cellIs" dxfId="14132" priority="28" operator="lessThan">
      <formula>$C$4</formula>
    </cfRule>
  </conditionalFormatting>
  <conditionalFormatting sqref="O39">
    <cfRule type="cellIs" dxfId="14131" priority="29" operator="lessThan">
      <formula>$C$4</formula>
    </cfRule>
  </conditionalFormatting>
  <conditionalFormatting sqref="O40">
    <cfRule type="cellIs" dxfId="14130" priority="30" operator="lessThan">
      <formula>$C$4</formula>
    </cfRule>
  </conditionalFormatting>
  <conditionalFormatting sqref="O41">
    <cfRule type="cellIs" dxfId="14129" priority="31" operator="lessThan">
      <formula>$C$4</formula>
    </cfRule>
  </conditionalFormatting>
  <conditionalFormatting sqref="O42">
    <cfRule type="cellIs" dxfId="14128" priority="32" operator="lessThan">
      <formula>$C$4</formula>
    </cfRule>
  </conditionalFormatting>
  <conditionalFormatting sqref="O43">
    <cfRule type="cellIs" dxfId="14127" priority="33" operator="lessThan">
      <formula>$C$4</formula>
    </cfRule>
  </conditionalFormatting>
  <conditionalFormatting sqref="O44">
    <cfRule type="cellIs" dxfId="14126" priority="34" operator="lessThan">
      <formula>$C$4</formula>
    </cfRule>
  </conditionalFormatting>
  <conditionalFormatting sqref="O45">
    <cfRule type="cellIs" dxfId="14125" priority="35" operator="lessThan">
      <formula>$C$4</formula>
    </cfRule>
  </conditionalFormatting>
  <conditionalFormatting sqref="O46">
    <cfRule type="cellIs" dxfId="14124" priority="36" operator="lessThan">
      <formula>$C$4</formula>
    </cfRule>
  </conditionalFormatting>
  <conditionalFormatting sqref="O47">
    <cfRule type="cellIs" dxfId="14123" priority="37" operator="lessThan">
      <formula>$C$4</formula>
    </cfRule>
  </conditionalFormatting>
  <conditionalFormatting sqref="O48">
    <cfRule type="cellIs" dxfId="14122" priority="38" operator="lessThan">
      <formula>$C$4</formula>
    </cfRule>
  </conditionalFormatting>
  <conditionalFormatting sqref="O49">
    <cfRule type="cellIs" dxfId="14121" priority="39" operator="lessThan">
      <formula>$C$4</formula>
    </cfRule>
  </conditionalFormatting>
  <conditionalFormatting sqref="O50">
    <cfRule type="cellIs" dxfId="14120" priority="40" operator="lessThan">
      <formula>$C$4</formula>
    </cfRule>
  </conditionalFormatting>
  <conditionalFormatting sqref="O51">
    <cfRule type="cellIs" dxfId="14119" priority="41" operator="lessThan">
      <formula>$C$4</formula>
    </cfRule>
  </conditionalFormatting>
  <conditionalFormatting sqref="O52">
    <cfRule type="cellIs" dxfId="14118" priority="42" operator="lessThan">
      <formula>$C$4</formula>
    </cfRule>
  </conditionalFormatting>
  <conditionalFormatting sqref="O53">
    <cfRule type="cellIs" dxfId="14117" priority="43" operator="lessThan">
      <formula>$C$4</formula>
    </cfRule>
  </conditionalFormatting>
  <conditionalFormatting sqref="O54">
    <cfRule type="cellIs" dxfId="14116" priority="44" operator="lessThan">
      <formula>$C$4</formula>
    </cfRule>
  </conditionalFormatting>
  <conditionalFormatting sqref="O55">
    <cfRule type="cellIs" dxfId="14115" priority="45" operator="lessThan">
      <formula>$C$4</formula>
    </cfRule>
  </conditionalFormatting>
  <conditionalFormatting sqref="O56">
    <cfRule type="cellIs" dxfId="14114" priority="46" operator="lessThan">
      <formula>$C$4</formula>
    </cfRule>
  </conditionalFormatting>
  <conditionalFormatting sqref="O57">
    <cfRule type="cellIs" dxfId="14113" priority="47" operator="lessThan">
      <formula>$C$4</formula>
    </cfRule>
  </conditionalFormatting>
  <conditionalFormatting sqref="O58">
    <cfRule type="cellIs" dxfId="14112" priority="48" operator="lessThan">
      <formula>$C$4</formula>
    </cfRule>
  </conditionalFormatting>
  <conditionalFormatting sqref="O59">
    <cfRule type="cellIs" dxfId="14111" priority="49" operator="lessThan">
      <formula>$C$4</formula>
    </cfRule>
  </conditionalFormatting>
  <conditionalFormatting sqref="O60">
    <cfRule type="cellIs" dxfId="14110" priority="50" operator="lessThan">
      <formula>$C$4</formula>
    </cfRule>
  </conditionalFormatting>
  <conditionalFormatting sqref="P11">
    <cfRule type="cellIs" dxfId="14109" priority="51" operator="lessThan">
      <formula>$C$4</formula>
    </cfRule>
  </conditionalFormatting>
  <conditionalFormatting sqref="P12">
    <cfRule type="cellIs" dxfId="14108" priority="52" operator="lessThan">
      <formula>$C$4</formula>
    </cfRule>
  </conditionalFormatting>
  <conditionalFormatting sqref="P13">
    <cfRule type="cellIs" dxfId="14107" priority="53" operator="lessThan">
      <formula>$C$4</formula>
    </cfRule>
  </conditionalFormatting>
  <conditionalFormatting sqref="P14">
    <cfRule type="cellIs" dxfId="14106" priority="54" operator="lessThan">
      <formula>$C$4</formula>
    </cfRule>
  </conditionalFormatting>
  <conditionalFormatting sqref="P15">
    <cfRule type="cellIs" dxfId="14105" priority="55" operator="lessThan">
      <formula>$C$4</formula>
    </cfRule>
  </conditionalFormatting>
  <conditionalFormatting sqref="P16">
    <cfRule type="cellIs" dxfId="14104" priority="56" operator="lessThan">
      <formula>$C$4</formula>
    </cfRule>
  </conditionalFormatting>
  <conditionalFormatting sqref="P17">
    <cfRule type="cellIs" dxfId="14103" priority="57" operator="lessThan">
      <formula>$C$4</formula>
    </cfRule>
  </conditionalFormatting>
  <conditionalFormatting sqref="P18">
    <cfRule type="cellIs" dxfId="14102" priority="58" operator="lessThan">
      <formula>$C$4</formula>
    </cfRule>
  </conditionalFormatting>
  <conditionalFormatting sqref="P19">
    <cfRule type="cellIs" dxfId="14101" priority="59" operator="lessThan">
      <formula>$C$4</formula>
    </cfRule>
  </conditionalFormatting>
  <conditionalFormatting sqref="P20">
    <cfRule type="cellIs" dxfId="14100" priority="60" operator="lessThan">
      <formula>$C$4</formula>
    </cfRule>
  </conditionalFormatting>
  <conditionalFormatting sqref="P21">
    <cfRule type="cellIs" dxfId="14099" priority="61" operator="lessThan">
      <formula>$C$4</formula>
    </cfRule>
  </conditionalFormatting>
  <conditionalFormatting sqref="P22">
    <cfRule type="cellIs" dxfId="14098" priority="62" operator="lessThan">
      <formula>$C$4</formula>
    </cfRule>
  </conditionalFormatting>
  <conditionalFormatting sqref="P23">
    <cfRule type="cellIs" dxfId="14097" priority="63" operator="lessThan">
      <formula>$C$4</formula>
    </cfRule>
  </conditionalFormatting>
  <conditionalFormatting sqref="P24">
    <cfRule type="cellIs" dxfId="14096" priority="64" operator="lessThan">
      <formula>$C$4</formula>
    </cfRule>
  </conditionalFormatting>
  <conditionalFormatting sqref="P25">
    <cfRule type="cellIs" dxfId="14095" priority="65" operator="lessThan">
      <formula>$C$4</formula>
    </cfRule>
  </conditionalFormatting>
  <conditionalFormatting sqref="P26">
    <cfRule type="cellIs" dxfId="14094" priority="66" operator="lessThan">
      <formula>$C$4</formula>
    </cfRule>
  </conditionalFormatting>
  <conditionalFormatting sqref="P27">
    <cfRule type="cellIs" dxfId="14093" priority="67" operator="lessThan">
      <formula>$C$4</formula>
    </cfRule>
  </conditionalFormatting>
  <conditionalFormatting sqref="P28">
    <cfRule type="cellIs" dxfId="14092" priority="68" operator="lessThan">
      <formula>$C$4</formula>
    </cfRule>
  </conditionalFormatting>
  <conditionalFormatting sqref="P29">
    <cfRule type="cellIs" dxfId="14091" priority="69" operator="lessThan">
      <formula>$C$4</formula>
    </cfRule>
  </conditionalFormatting>
  <conditionalFormatting sqref="P30">
    <cfRule type="cellIs" dxfId="14090" priority="70" operator="lessThan">
      <formula>$C$4</formula>
    </cfRule>
  </conditionalFormatting>
  <conditionalFormatting sqref="P31">
    <cfRule type="cellIs" dxfId="14089" priority="71" operator="lessThan">
      <formula>$C$4</formula>
    </cfRule>
  </conditionalFormatting>
  <conditionalFormatting sqref="P32">
    <cfRule type="cellIs" dxfId="14088" priority="72" operator="lessThan">
      <formula>$C$4</formula>
    </cfRule>
  </conditionalFormatting>
  <conditionalFormatting sqref="P33">
    <cfRule type="cellIs" dxfId="14087" priority="73" operator="lessThan">
      <formula>$C$4</formula>
    </cfRule>
  </conditionalFormatting>
  <conditionalFormatting sqref="P34">
    <cfRule type="cellIs" dxfId="14086" priority="74" operator="lessThan">
      <formula>$C$4</formula>
    </cfRule>
  </conditionalFormatting>
  <conditionalFormatting sqref="P35">
    <cfRule type="cellIs" dxfId="14085" priority="75" operator="lessThan">
      <formula>$C$4</formula>
    </cfRule>
  </conditionalFormatting>
  <conditionalFormatting sqref="P36">
    <cfRule type="cellIs" dxfId="14084" priority="76" operator="lessThan">
      <formula>$C$4</formula>
    </cfRule>
  </conditionalFormatting>
  <conditionalFormatting sqref="P37">
    <cfRule type="cellIs" dxfId="14083" priority="77" operator="lessThan">
      <formula>$C$4</formula>
    </cfRule>
  </conditionalFormatting>
  <conditionalFormatting sqref="P38">
    <cfRule type="cellIs" dxfId="14082" priority="78" operator="lessThan">
      <formula>$C$4</formula>
    </cfRule>
  </conditionalFormatting>
  <conditionalFormatting sqref="P39">
    <cfRule type="cellIs" dxfId="14081" priority="79" operator="lessThan">
      <formula>$C$4</formula>
    </cfRule>
  </conditionalFormatting>
  <conditionalFormatting sqref="P40">
    <cfRule type="cellIs" dxfId="14080" priority="80" operator="lessThan">
      <formula>$C$4</formula>
    </cfRule>
  </conditionalFormatting>
  <conditionalFormatting sqref="P41">
    <cfRule type="cellIs" dxfId="14079" priority="81" operator="lessThan">
      <formula>$C$4</formula>
    </cfRule>
  </conditionalFormatting>
  <conditionalFormatting sqref="P42">
    <cfRule type="cellIs" dxfId="14078" priority="82" operator="lessThan">
      <formula>$C$4</formula>
    </cfRule>
  </conditionalFormatting>
  <conditionalFormatting sqref="P43">
    <cfRule type="cellIs" dxfId="14077" priority="83" operator="lessThan">
      <formula>$C$4</formula>
    </cfRule>
  </conditionalFormatting>
  <conditionalFormatting sqref="P44">
    <cfRule type="cellIs" dxfId="14076" priority="84" operator="lessThan">
      <formula>$C$4</formula>
    </cfRule>
  </conditionalFormatting>
  <conditionalFormatting sqref="P45">
    <cfRule type="cellIs" dxfId="14075" priority="85" operator="lessThan">
      <formula>$C$4</formula>
    </cfRule>
  </conditionalFormatting>
  <conditionalFormatting sqref="P46">
    <cfRule type="cellIs" dxfId="14074" priority="86" operator="lessThan">
      <formula>$C$4</formula>
    </cfRule>
  </conditionalFormatting>
  <conditionalFormatting sqref="P47">
    <cfRule type="cellIs" dxfId="14073" priority="87" operator="lessThan">
      <formula>$C$4</formula>
    </cfRule>
  </conditionalFormatting>
  <conditionalFormatting sqref="P48">
    <cfRule type="cellIs" dxfId="14072" priority="88" operator="lessThan">
      <formula>$C$4</formula>
    </cfRule>
  </conditionalFormatting>
  <conditionalFormatting sqref="P49">
    <cfRule type="cellIs" dxfId="14071" priority="89" operator="lessThan">
      <formula>$C$4</formula>
    </cfRule>
  </conditionalFormatting>
  <conditionalFormatting sqref="P50">
    <cfRule type="cellIs" dxfId="14070" priority="90" operator="lessThan">
      <formula>$C$4</formula>
    </cfRule>
  </conditionalFormatting>
  <conditionalFormatting sqref="P51">
    <cfRule type="cellIs" dxfId="14069" priority="91" operator="lessThan">
      <formula>$C$4</formula>
    </cfRule>
  </conditionalFormatting>
  <conditionalFormatting sqref="P52">
    <cfRule type="cellIs" dxfId="14068" priority="92" operator="lessThan">
      <formula>$C$4</formula>
    </cfRule>
  </conditionalFormatting>
  <conditionalFormatting sqref="P53">
    <cfRule type="cellIs" dxfId="14067" priority="93" operator="lessThan">
      <formula>$C$4</formula>
    </cfRule>
  </conditionalFormatting>
  <conditionalFormatting sqref="P54">
    <cfRule type="cellIs" dxfId="14066" priority="94" operator="lessThan">
      <formula>$C$4</formula>
    </cfRule>
  </conditionalFormatting>
  <conditionalFormatting sqref="P55">
    <cfRule type="cellIs" dxfId="14065" priority="95" operator="lessThan">
      <formula>$C$4</formula>
    </cfRule>
  </conditionalFormatting>
  <conditionalFormatting sqref="P56">
    <cfRule type="cellIs" dxfId="14064" priority="96" operator="lessThan">
      <formula>$C$4</formula>
    </cfRule>
  </conditionalFormatting>
  <conditionalFormatting sqref="P57">
    <cfRule type="cellIs" dxfId="14063" priority="97" operator="lessThan">
      <formula>$C$4</formula>
    </cfRule>
  </conditionalFormatting>
  <conditionalFormatting sqref="P58">
    <cfRule type="cellIs" dxfId="14062" priority="98" operator="lessThan">
      <formula>$C$4</formula>
    </cfRule>
  </conditionalFormatting>
  <conditionalFormatting sqref="P59">
    <cfRule type="cellIs" dxfId="14061" priority="99" operator="lessThan">
      <formula>$C$4</formula>
    </cfRule>
  </conditionalFormatting>
  <conditionalFormatting sqref="P60">
    <cfRule type="cellIs" dxfId="14060" priority="100" operator="lessThan">
      <formula>$C$4</formula>
    </cfRule>
  </conditionalFormatting>
  <conditionalFormatting sqref="Q11">
    <cfRule type="cellIs" dxfId="14059" priority="101" operator="lessThan">
      <formula>$C$4</formula>
    </cfRule>
  </conditionalFormatting>
  <conditionalFormatting sqref="Q12">
    <cfRule type="cellIs" dxfId="14058" priority="102" operator="lessThan">
      <formula>$C$4</formula>
    </cfRule>
  </conditionalFormatting>
  <conditionalFormatting sqref="Q13">
    <cfRule type="cellIs" dxfId="14057" priority="103" operator="lessThan">
      <formula>$C$4</formula>
    </cfRule>
  </conditionalFormatting>
  <conditionalFormatting sqref="Q14">
    <cfRule type="cellIs" dxfId="14056" priority="104" operator="lessThan">
      <formula>$C$4</formula>
    </cfRule>
  </conditionalFormatting>
  <conditionalFormatting sqref="Q15">
    <cfRule type="cellIs" dxfId="14055" priority="105" operator="lessThan">
      <formula>$C$4</formula>
    </cfRule>
  </conditionalFormatting>
  <conditionalFormatting sqref="Q16">
    <cfRule type="cellIs" dxfId="14054" priority="106" operator="lessThan">
      <formula>$C$4</formula>
    </cfRule>
  </conditionalFormatting>
  <conditionalFormatting sqref="Q17">
    <cfRule type="cellIs" dxfId="14053" priority="107" operator="lessThan">
      <formula>$C$4</formula>
    </cfRule>
  </conditionalFormatting>
  <conditionalFormatting sqref="Q18">
    <cfRule type="cellIs" dxfId="14052" priority="108" operator="lessThan">
      <formula>$C$4</formula>
    </cfRule>
  </conditionalFormatting>
  <conditionalFormatting sqref="Q19">
    <cfRule type="cellIs" dxfId="14051" priority="109" operator="lessThan">
      <formula>$C$4</formula>
    </cfRule>
  </conditionalFormatting>
  <conditionalFormatting sqref="Q20">
    <cfRule type="cellIs" dxfId="14050" priority="110" operator="lessThan">
      <formula>$C$4</formula>
    </cfRule>
  </conditionalFormatting>
  <conditionalFormatting sqref="Q21">
    <cfRule type="cellIs" dxfId="14049" priority="111" operator="lessThan">
      <formula>$C$4</formula>
    </cfRule>
  </conditionalFormatting>
  <conditionalFormatting sqref="Q22">
    <cfRule type="cellIs" dxfId="14048" priority="112" operator="lessThan">
      <formula>$C$4</formula>
    </cfRule>
  </conditionalFormatting>
  <conditionalFormatting sqref="Q23">
    <cfRule type="cellIs" dxfId="14047" priority="113" operator="lessThan">
      <formula>$C$4</formula>
    </cfRule>
  </conditionalFormatting>
  <conditionalFormatting sqref="Q24">
    <cfRule type="cellIs" dxfId="14046" priority="114" operator="lessThan">
      <formula>$C$4</formula>
    </cfRule>
  </conditionalFormatting>
  <conditionalFormatting sqref="Q25">
    <cfRule type="cellIs" dxfId="14045" priority="115" operator="lessThan">
      <formula>$C$4</formula>
    </cfRule>
  </conditionalFormatting>
  <conditionalFormatting sqref="Q26">
    <cfRule type="cellIs" dxfId="14044" priority="116" operator="lessThan">
      <formula>$C$4</formula>
    </cfRule>
  </conditionalFormatting>
  <conditionalFormatting sqref="Q27">
    <cfRule type="cellIs" dxfId="14043" priority="117" operator="lessThan">
      <formula>$C$4</formula>
    </cfRule>
  </conditionalFormatting>
  <conditionalFormatting sqref="Q28">
    <cfRule type="cellIs" dxfId="14042" priority="118" operator="lessThan">
      <formula>$C$4</formula>
    </cfRule>
  </conditionalFormatting>
  <conditionalFormatting sqref="Q29">
    <cfRule type="cellIs" dxfId="14041" priority="119" operator="lessThan">
      <formula>$C$4</formula>
    </cfRule>
  </conditionalFormatting>
  <conditionalFormatting sqref="Q30">
    <cfRule type="cellIs" dxfId="14040" priority="120" operator="lessThan">
      <formula>$C$4</formula>
    </cfRule>
  </conditionalFormatting>
  <conditionalFormatting sqref="Q31">
    <cfRule type="cellIs" dxfId="14039" priority="121" operator="lessThan">
      <formula>$C$4</formula>
    </cfRule>
  </conditionalFormatting>
  <conditionalFormatting sqref="Q32">
    <cfRule type="cellIs" dxfId="14038" priority="122" operator="lessThan">
      <formula>$C$4</formula>
    </cfRule>
  </conditionalFormatting>
  <conditionalFormatting sqref="Q33">
    <cfRule type="cellIs" dxfId="14037" priority="123" operator="lessThan">
      <formula>$C$4</formula>
    </cfRule>
  </conditionalFormatting>
  <conditionalFormatting sqref="Q34">
    <cfRule type="cellIs" dxfId="14036" priority="124" operator="lessThan">
      <formula>$C$4</formula>
    </cfRule>
  </conditionalFormatting>
  <conditionalFormatting sqref="Q35">
    <cfRule type="cellIs" dxfId="14035" priority="125" operator="lessThan">
      <formula>$C$4</formula>
    </cfRule>
  </conditionalFormatting>
  <conditionalFormatting sqref="Q36">
    <cfRule type="cellIs" dxfId="14034" priority="126" operator="lessThan">
      <formula>$C$4</formula>
    </cfRule>
  </conditionalFormatting>
  <conditionalFormatting sqref="Q37">
    <cfRule type="cellIs" dxfId="14033" priority="127" operator="lessThan">
      <formula>$C$4</formula>
    </cfRule>
  </conditionalFormatting>
  <conditionalFormatting sqref="Q38">
    <cfRule type="cellIs" dxfId="14032" priority="128" operator="lessThan">
      <formula>$C$4</formula>
    </cfRule>
  </conditionalFormatting>
  <conditionalFormatting sqref="Q39">
    <cfRule type="cellIs" dxfId="14031" priority="129" operator="lessThan">
      <formula>$C$4</formula>
    </cfRule>
  </conditionalFormatting>
  <conditionalFormatting sqref="Q40">
    <cfRule type="cellIs" dxfId="14030" priority="130" operator="lessThan">
      <formula>$C$4</formula>
    </cfRule>
  </conditionalFormatting>
  <conditionalFormatting sqref="Q41">
    <cfRule type="cellIs" dxfId="14029" priority="131" operator="lessThan">
      <formula>$C$4</formula>
    </cfRule>
  </conditionalFormatting>
  <conditionalFormatting sqref="Q42">
    <cfRule type="cellIs" dxfId="14028" priority="132" operator="lessThan">
      <formula>$C$4</formula>
    </cfRule>
  </conditionalFormatting>
  <conditionalFormatting sqref="Q43">
    <cfRule type="cellIs" dxfId="14027" priority="133" operator="lessThan">
      <formula>$C$4</formula>
    </cfRule>
  </conditionalFormatting>
  <conditionalFormatting sqref="Q44">
    <cfRule type="cellIs" dxfId="14026" priority="134" operator="lessThan">
      <formula>$C$4</formula>
    </cfRule>
  </conditionalFormatting>
  <conditionalFormatting sqref="Q45">
    <cfRule type="cellIs" dxfId="14025" priority="135" operator="lessThan">
      <formula>$C$4</formula>
    </cfRule>
  </conditionalFormatting>
  <conditionalFormatting sqref="Q46">
    <cfRule type="cellIs" dxfId="14024" priority="136" operator="lessThan">
      <formula>$C$4</formula>
    </cfRule>
  </conditionalFormatting>
  <conditionalFormatting sqref="Q47">
    <cfRule type="cellIs" dxfId="14023" priority="137" operator="lessThan">
      <formula>$C$4</formula>
    </cfRule>
  </conditionalFormatting>
  <conditionalFormatting sqref="Q48">
    <cfRule type="cellIs" dxfId="14022" priority="138" operator="lessThan">
      <formula>$C$4</formula>
    </cfRule>
  </conditionalFormatting>
  <conditionalFormatting sqref="Q49">
    <cfRule type="cellIs" dxfId="14021" priority="139" operator="lessThan">
      <formula>$C$4</formula>
    </cfRule>
  </conditionalFormatting>
  <conditionalFormatting sqref="Q50">
    <cfRule type="cellIs" dxfId="14020" priority="140" operator="lessThan">
      <formula>$C$4</formula>
    </cfRule>
  </conditionalFormatting>
  <conditionalFormatting sqref="Q51">
    <cfRule type="cellIs" dxfId="14019" priority="141" operator="lessThan">
      <formula>$C$4</formula>
    </cfRule>
  </conditionalFormatting>
  <conditionalFormatting sqref="Q52">
    <cfRule type="cellIs" dxfId="14018" priority="142" operator="lessThan">
      <formula>$C$4</formula>
    </cfRule>
  </conditionalFormatting>
  <conditionalFormatting sqref="Q53">
    <cfRule type="cellIs" dxfId="14017" priority="143" operator="lessThan">
      <formula>$C$4</formula>
    </cfRule>
  </conditionalFormatting>
  <conditionalFormatting sqref="Q54">
    <cfRule type="cellIs" dxfId="14016" priority="144" operator="lessThan">
      <formula>$C$4</formula>
    </cfRule>
  </conditionalFormatting>
  <conditionalFormatting sqref="Q55">
    <cfRule type="cellIs" dxfId="14015" priority="145" operator="lessThan">
      <formula>$C$4</formula>
    </cfRule>
  </conditionalFormatting>
  <conditionalFormatting sqref="Q56">
    <cfRule type="cellIs" dxfId="14014" priority="146" operator="lessThan">
      <formula>$C$4</formula>
    </cfRule>
  </conditionalFormatting>
  <conditionalFormatting sqref="Q57">
    <cfRule type="cellIs" dxfId="14013" priority="147" operator="lessThan">
      <formula>$C$4</formula>
    </cfRule>
  </conditionalFormatting>
  <conditionalFormatting sqref="Q58">
    <cfRule type="cellIs" dxfId="14012" priority="148" operator="lessThan">
      <formula>$C$4</formula>
    </cfRule>
  </conditionalFormatting>
  <conditionalFormatting sqref="Q59">
    <cfRule type="cellIs" dxfId="14011" priority="149" operator="lessThan">
      <formula>$C$4</formula>
    </cfRule>
  </conditionalFormatting>
  <conditionalFormatting sqref="Q60">
    <cfRule type="cellIs" dxfId="14010" priority="150" operator="lessThan">
      <formula>$C$4</formula>
    </cfRule>
  </conditionalFormatting>
  <conditionalFormatting sqref="T11">
    <cfRule type="cellIs" dxfId="14009" priority="151" operator="lessThan">
      <formula>$C$4</formula>
    </cfRule>
  </conditionalFormatting>
  <conditionalFormatting sqref="T12">
    <cfRule type="cellIs" dxfId="14008" priority="152" operator="lessThan">
      <formula>$C$4</formula>
    </cfRule>
  </conditionalFormatting>
  <conditionalFormatting sqref="T13">
    <cfRule type="cellIs" dxfId="14007" priority="153" operator="lessThan">
      <formula>$C$4</formula>
    </cfRule>
  </conditionalFormatting>
  <conditionalFormatting sqref="T14">
    <cfRule type="cellIs" dxfId="14006" priority="154" operator="lessThan">
      <formula>$C$4</formula>
    </cfRule>
  </conditionalFormatting>
  <conditionalFormatting sqref="T15">
    <cfRule type="cellIs" dxfId="14005" priority="155" operator="lessThan">
      <formula>$C$4</formula>
    </cfRule>
  </conditionalFormatting>
  <conditionalFormatting sqref="T16">
    <cfRule type="cellIs" dxfId="14004" priority="156" operator="lessThan">
      <formula>$C$4</formula>
    </cfRule>
  </conditionalFormatting>
  <conditionalFormatting sqref="T17">
    <cfRule type="cellIs" dxfId="14003" priority="157" operator="lessThan">
      <formula>$C$4</formula>
    </cfRule>
  </conditionalFormatting>
  <conditionalFormatting sqref="T18">
    <cfRule type="cellIs" dxfId="14002" priority="158" operator="lessThan">
      <formula>$C$4</formula>
    </cfRule>
  </conditionalFormatting>
  <conditionalFormatting sqref="T19">
    <cfRule type="cellIs" dxfId="14001" priority="159" operator="lessThan">
      <formula>$C$4</formula>
    </cfRule>
  </conditionalFormatting>
  <conditionalFormatting sqref="T20">
    <cfRule type="cellIs" dxfId="14000" priority="160" operator="lessThan">
      <formula>$C$4</formula>
    </cfRule>
  </conditionalFormatting>
  <conditionalFormatting sqref="T21">
    <cfRule type="cellIs" dxfId="13999" priority="161" operator="lessThan">
      <formula>$C$4</formula>
    </cfRule>
  </conditionalFormatting>
  <conditionalFormatting sqref="T22">
    <cfRule type="cellIs" dxfId="13998" priority="162" operator="lessThan">
      <formula>$C$4</formula>
    </cfRule>
  </conditionalFormatting>
  <conditionalFormatting sqref="T23">
    <cfRule type="cellIs" dxfId="13997" priority="163" operator="lessThan">
      <formula>$C$4</formula>
    </cfRule>
  </conditionalFormatting>
  <conditionalFormatting sqref="T24">
    <cfRule type="cellIs" dxfId="13996" priority="164" operator="lessThan">
      <formula>$C$4</formula>
    </cfRule>
  </conditionalFormatting>
  <conditionalFormatting sqref="T25">
    <cfRule type="cellIs" dxfId="13995" priority="165" operator="lessThan">
      <formula>$C$4</formula>
    </cfRule>
  </conditionalFormatting>
  <conditionalFormatting sqref="T26">
    <cfRule type="cellIs" dxfId="13994" priority="166" operator="lessThan">
      <formula>$C$4</formula>
    </cfRule>
  </conditionalFormatting>
  <conditionalFormatting sqref="T27">
    <cfRule type="cellIs" dxfId="13993" priority="167" operator="lessThan">
      <formula>$C$4</formula>
    </cfRule>
  </conditionalFormatting>
  <conditionalFormatting sqref="T28">
    <cfRule type="cellIs" dxfId="13992" priority="168" operator="lessThan">
      <formula>$C$4</formula>
    </cfRule>
  </conditionalFormatting>
  <conditionalFormatting sqref="T29">
    <cfRule type="cellIs" dxfId="13991" priority="169" operator="lessThan">
      <formula>$C$4</formula>
    </cfRule>
  </conditionalFormatting>
  <conditionalFormatting sqref="T30">
    <cfRule type="cellIs" dxfId="13990" priority="170" operator="lessThan">
      <formula>$C$4</formula>
    </cfRule>
  </conditionalFormatting>
  <conditionalFormatting sqref="T31">
    <cfRule type="cellIs" dxfId="13989" priority="171" operator="lessThan">
      <formula>$C$4</formula>
    </cfRule>
  </conditionalFormatting>
  <conditionalFormatting sqref="T32">
    <cfRule type="cellIs" dxfId="13988" priority="172" operator="lessThan">
      <formula>$C$4</formula>
    </cfRule>
  </conditionalFormatting>
  <conditionalFormatting sqref="T33">
    <cfRule type="cellIs" dxfId="13987" priority="173" operator="lessThan">
      <formula>$C$4</formula>
    </cfRule>
  </conditionalFormatting>
  <conditionalFormatting sqref="T34">
    <cfRule type="cellIs" dxfId="13986" priority="174" operator="lessThan">
      <formula>$C$4</formula>
    </cfRule>
  </conditionalFormatting>
  <conditionalFormatting sqref="T35">
    <cfRule type="cellIs" dxfId="13985" priority="175" operator="lessThan">
      <formula>$C$4</formula>
    </cfRule>
  </conditionalFormatting>
  <conditionalFormatting sqref="T36">
    <cfRule type="cellIs" dxfId="13984" priority="176" operator="lessThan">
      <formula>$C$4</formula>
    </cfRule>
  </conditionalFormatting>
  <conditionalFormatting sqref="T37">
    <cfRule type="cellIs" dxfId="13983" priority="177" operator="lessThan">
      <formula>$C$4</formula>
    </cfRule>
  </conditionalFormatting>
  <conditionalFormatting sqref="T38">
    <cfRule type="cellIs" dxfId="13982" priority="178" operator="lessThan">
      <formula>$C$4</formula>
    </cfRule>
  </conditionalFormatting>
  <conditionalFormatting sqref="T39">
    <cfRule type="cellIs" dxfId="13981" priority="179" operator="lessThan">
      <formula>$C$4</formula>
    </cfRule>
  </conditionalFormatting>
  <conditionalFormatting sqref="T40">
    <cfRule type="cellIs" dxfId="13980" priority="180" operator="lessThan">
      <formula>$C$4</formula>
    </cfRule>
  </conditionalFormatting>
  <conditionalFormatting sqref="T41">
    <cfRule type="cellIs" dxfId="13979" priority="181" operator="lessThan">
      <formula>$C$4</formula>
    </cfRule>
  </conditionalFormatting>
  <conditionalFormatting sqref="T42">
    <cfRule type="cellIs" dxfId="13978" priority="182" operator="lessThan">
      <formula>$C$4</formula>
    </cfRule>
  </conditionalFormatting>
  <conditionalFormatting sqref="T43">
    <cfRule type="cellIs" dxfId="13977" priority="183" operator="lessThan">
      <formula>$C$4</formula>
    </cfRule>
  </conditionalFormatting>
  <conditionalFormatting sqref="T44">
    <cfRule type="cellIs" dxfId="13976" priority="184" operator="lessThan">
      <formula>$C$4</formula>
    </cfRule>
  </conditionalFormatting>
  <conditionalFormatting sqref="T45">
    <cfRule type="cellIs" dxfId="13975" priority="185" operator="lessThan">
      <formula>$C$4</formula>
    </cfRule>
  </conditionalFormatting>
  <conditionalFormatting sqref="T46">
    <cfRule type="cellIs" dxfId="13974" priority="186" operator="lessThan">
      <formula>$C$4</formula>
    </cfRule>
  </conditionalFormatting>
  <conditionalFormatting sqref="T47">
    <cfRule type="cellIs" dxfId="13973" priority="187" operator="lessThan">
      <formula>$C$4</formula>
    </cfRule>
  </conditionalFormatting>
  <conditionalFormatting sqref="T48">
    <cfRule type="cellIs" dxfId="13972" priority="188" operator="lessThan">
      <formula>$C$4</formula>
    </cfRule>
  </conditionalFormatting>
  <conditionalFormatting sqref="T49">
    <cfRule type="cellIs" dxfId="13971" priority="189" operator="lessThan">
      <formula>$C$4</formula>
    </cfRule>
  </conditionalFormatting>
  <conditionalFormatting sqref="T50">
    <cfRule type="cellIs" dxfId="13970" priority="190" operator="lessThan">
      <formula>$C$4</formula>
    </cfRule>
  </conditionalFormatting>
  <conditionalFormatting sqref="T51">
    <cfRule type="cellIs" dxfId="13969" priority="191" operator="lessThan">
      <formula>$C$4</formula>
    </cfRule>
  </conditionalFormatting>
  <conditionalFormatting sqref="T52">
    <cfRule type="cellIs" dxfId="13968" priority="192" operator="lessThan">
      <formula>$C$4</formula>
    </cfRule>
  </conditionalFormatting>
  <conditionalFormatting sqref="T53">
    <cfRule type="cellIs" dxfId="13967" priority="193" operator="lessThan">
      <formula>$C$4</formula>
    </cfRule>
  </conditionalFormatting>
  <conditionalFormatting sqref="T54">
    <cfRule type="cellIs" dxfId="13966" priority="194" operator="lessThan">
      <formula>$C$4</formula>
    </cfRule>
  </conditionalFormatting>
  <conditionalFormatting sqref="T55">
    <cfRule type="cellIs" dxfId="13965" priority="195" operator="lessThan">
      <formula>$C$4</formula>
    </cfRule>
  </conditionalFormatting>
  <conditionalFormatting sqref="T56">
    <cfRule type="cellIs" dxfId="13964" priority="196" operator="lessThan">
      <formula>$C$4</formula>
    </cfRule>
  </conditionalFormatting>
  <conditionalFormatting sqref="T57">
    <cfRule type="cellIs" dxfId="13963" priority="197" operator="lessThan">
      <formula>$C$4</formula>
    </cfRule>
  </conditionalFormatting>
  <conditionalFormatting sqref="T58">
    <cfRule type="cellIs" dxfId="13962" priority="198" operator="lessThan">
      <formula>$C$4</formula>
    </cfRule>
  </conditionalFormatting>
  <conditionalFormatting sqref="T59">
    <cfRule type="cellIs" dxfId="13961" priority="199" operator="lessThan">
      <formula>$C$4</formula>
    </cfRule>
  </conditionalFormatting>
  <conditionalFormatting sqref="T60">
    <cfRule type="cellIs" dxfId="13960" priority="200" operator="lessThan">
      <formula>$C$4</formula>
    </cfRule>
  </conditionalFormatting>
  <conditionalFormatting sqref="W11">
    <cfRule type="cellIs" dxfId="13959" priority="201" operator="lessThan">
      <formula>$C$4</formula>
    </cfRule>
  </conditionalFormatting>
  <conditionalFormatting sqref="W12">
    <cfRule type="cellIs" dxfId="13958" priority="202" operator="lessThan">
      <formula>$C$4</formula>
    </cfRule>
  </conditionalFormatting>
  <conditionalFormatting sqref="W13">
    <cfRule type="cellIs" dxfId="13957" priority="203" operator="lessThan">
      <formula>$C$4</formula>
    </cfRule>
  </conditionalFormatting>
  <conditionalFormatting sqref="W14">
    <cfRule type="cellIs" dxfId="13956" priority="204" operator="lessThan">
      <formula>$C$4</formula>
    </cfRule>
  </conditionalFormatting>
  <conditionalFormatting sqref="W15">
    <cfRule type="cellIs" dxfId="13955" priority="205" operator="lessThan">
      <formula>$C$4</formula>
    </cfRule>
  </conditionalFormatting>
  <conditionalFormatting sqref="W16">
    <cfRule type="cellIs" dxfId="13954" priority="206" operator="lessThan">
      <formula>$C$4</formula>
    </cfRule>
  </conditionalFormatting>
  <conditionalFormatting sqref="W17">
    <cfRule type="cellIs" dxfId="13953" priority="207" operator="lessThan">
      <formula>$C$4</formula>
    </cfRule>
  </conditionalFormatting>
  <conditionalFormatting sqref="W18">
    <cfRule type="cellIs" dxfId="13952" priority="208" operator="lessThan">
      <formula>$C$4</formula>
    </cfRule>
  </conditionalFormatting>
  <conditionalFormatting sqref="W19">
    <cfRule type="cellIs" dxfId="13951" priority="209" operator="lessThan">
      <formula>$C$4</formula>
    </cfRule>
  </conditionalFormatting>
  <conditionalFormatting sqref="W20">
    <cfRule type="cellIs" dxfId="13950" priority="210" operator="lessThan">
      <formula>$C$4</formula>
    </cfRule>
  </conditionalFormatting>
  <conditionalFormatting sqref="W21">
    <cfRule type="cellIs" dxfId="13949" priority="211" operator="lessThan">
      <formula>$C$4</formula>
    </cfRule>
  </conditionalFormatting>
  <conditionalFormatting sqref="W22">
    <cfRule type="cellIs" dxfId="13948" priority="212" operator="lessThan">
      <formula>$C$4</formula>
    </cfRule>
  </conditionalFormatting>
  <conditionalFormatting sqref="W23">
    <cfRule type="cellIs" dxfId="13947" priority="213" operator="lessThan">
      <formula>$C$4</formula>
    </cfRule>
  </conditionalFormatting>
  <conditionalFormatting sqref="W24">
    <cfRule type="cellIs" dxfId="13946" priority="214" operator="lessThan">
      <formula>$C$4</formula>
    </cfRule>
  </conditionalFormatting>
  <conditionalFormatting sqref="W25">
    <cfRule type="cellIs" dxfId="13945" priority="215" operator="lessThan">
      <formula>$C$4</formula>
    </cfRule>
  </conditionalFormatting>
  <conditionalFormatting sqref="W26">
    <cfRule type="cellIs" dxfId="13944" priority="216" operator="lessThan">
      <formula>$C$4</formula>
    </cfRule>
  </conditionalFormatting>
  <conditionalFormatting sqref="W27">
    <cfRule type="cellIs" dxfId="13943" priority="217" operator="lessThan">
      <formula>$C$4</formula>
    </cfRule>
  </conditionalFormatting>
  <conditionalFormatting sqref="W28">
    <cfRule type="cellIs" dxfId="13942" priority="218" operator="lessThan">
      <formula>$C$4</formula>
    </cfRule>
  </conditionalFormatting>
  <conditionalFormatting sqref="W29">
    <cfRule type="cellIs" dxfId="13941" priority="219" operator="lessThan">
      <formula>$C$4</formula>
    </cfRule>
  </conditionalFormatting>
  <conditionalFormatting sqref="W30">
    <cfRule type="cellIs" dxfId="13940" priority="220" operator="lessThan">
      <formula>$C$4</formula>
    </cfRule>
  </conditionalFormatting>
  <conditionalFormatting sqref="W31">
    <cfRule type="cellIs" dxfId="13939" priority="221" operator="lessThan">
      <formula>$C$4</formula>
    </cfRule>
  </conditionalFormatting>
  <conditionalFormatting sqref="W32">
    <cfRule type="cellIs" dxfId="13938" priority="222" operator="lessThan">
      <formula>$C$4</formula>
    </cfRule>
  </conditionalFormatting>
  <conditionalFormatting sqref="W33">
    <cfRule type="cellIs" dxfId="13937" priority="223" operator="lessThan">
      <formula>$C$4</formula>
    </cfRule>
  </conditionalFormatting>
  <conditionalFormatting sqref="W34">
    <cfRule type="cellIs" dxfId="13936" priority="224" operator="lessThan">
      <formula>$C$4</formula>
    </cfRule>
  </conditionalFormatting>
  <conditionalFormatting sqref="W35">
    <cfRule type="cellIs" dxfId="13935" priority="225" operator="lessThan">
      <formula>$C$4</formula>
    </cfRule>
  </conditionalFormatting>
  <conditionalFormatting sqref="W36">
    <cfRule type="cellIs" dxfId="13934" priority="226" operator="lessThan">
      <formula>$C$4</formula>
    </cfRule>
  </conditionalFormatting>
  <conditionalFormatting sqref="W37">
    <cfRule type="cellIs" dxfId="13933" priority="227" operator="lessThan">
      <formula>$C$4</formula>
    </cfRule>
  </conditionalFormatting>
  <conditionalFormatting sqref="W38">
    <cfRule type="cellIs" dxfId="13932" priority="228" operator="lessThan">
      <formula>$C$4</formula>
    </cfRule>
  </conditionalFormatting>
  <conditionalFormatting sqref="W39">
    <cfRule type="cellIs" dxfId="13931" priority="229" operator="lessThan">
      <formula>$C$4</formula>
    </cfRule>
  </conditionalFormatting>
  <conditionalFormatting sqref="W40">
    <cfRule type="cellIs" dxfId="13930" priority="230" operator="lessThan">
      <formula>$C$4</formula>
    </cfRule>
  </conditionalFormatting>
  <conditionalFormatting sqref="W41">
    <cfRule type="cellIs" dxfId="13929" priority="231" operator="lessThan">
      <formula>$C$4</formula>
    </cfRule>
  </conditionalFormatting>
  <conditionalFormatting sqref="W42">
    <cfRule type="cellIs" dxfId="13928" priority="232" operator="lessThan">
      <formula>$C$4</formula>
    </cfRule>
  </conditionalFormatting>
  <conditionalFormatting sqref="W43">
    <cfRule type="cellIs" dxfId="13927" priority="233" operator="lessThan">
      <formula>$C$4</formula>
    </cfRule>
  </conditionalFormatting>
  <conditionalFormatting sqref="W44">
    <cfRule type="cellIs" dxfId="13926" priority="234" operator="lessThan">
      <formula>$C$4</formula>
    </cfRule>
  </conditionalFormatting>
  <conditionalFormatting sqref="W45">
    <cfRule type="cellIs" dxfId="13925" priority="235" operator="lessThan">
      <formula>$C$4</formula>
    </cfRule>
  </conditionalFormatting>
  <conditionalFormatting sqref="W46">
    <cfRule type="cellIs" dxfId="13924" priority="236" operator="lessThan">
      <formula>$C$4</formula>
    </cfRule>
  </conditionalFormatting>
  <conditionalFormatting sqref="W47">
    <cfRule type="cellIs" dxfId="13923" priority="237" operator="lessThan">
      <formula>$C$4</formula>
    </cfRule>
  </conditionalFormatting>
  <conditionalFormatting sqref="W48">
    <cfRule type="cellIs" dxfId="13922" priority="238" operator="lessThan">
      <formula>$C$4</formula>
    </cfRule>
  </conditionalFormatting>
  <conditionalFormatting sqref="W49">
    <cfRule type="cellIs" dxfId="13921" priority="239" operator="lessThan">
      <formula>$C$4</formula>
    </cfRule>
  </conditionalFormatting>
  <conditionalFormatting sqref="W50">
    <cfRule type="cellIs" dxfId="13920" priority="240" operator="lessThan">
      <formula>$C$4</formula>
    </cfRule>
  </conditionalFormatting>
  <conditionalFormatting sqref="W51">
    <cfRule type="cellIs" dxfId="13919" priority="241" operator="lessThan">
      <formula>$C$4</formula>
    </cfRule>
  </conditionalFormatting>
  <conditionalFormatting sqref="W52">
    <cfRule type="cellIs" dxfId="13918" priority="242" operator="lessThan">
      <formula>$C$4</formula>
    </cfRule>
  </conditionalFormatting>
  <conditionalFormatting sqref="W53">
    <cfRule type="cellIs" dxfId="13917" priority="243" operator="lessThan">
      <formula>$C$4</formula>
    </cfRule>
  </conditionalFormatting>
  <conditionalFormatting sqref="W54">
    <cfRule type="cellIs" dxfId="13916" priority="244" operator="lessThan">
      <formula>$C$4</formula>
    </cfRule>
  </conditionalFormatting>
  <conditionalFormatting sqref="W55">
    <cfRule type="cellIs" dxfId="13915" priority="245" operator="lessThan">
      <formula>$C$4</formula>
    </cfRule>
  </conditionalFormatting>
  <conditionalFormatting sqref="W56">
    <cfRule type="cellIs" dxfId="13914" priority="246" operator="lessThan">
      <formula>$C$4</formula>
    </cfRule>
  </conditionalFormatting>
  <conditionalFormatting sqref="W57">
    <cfRule type="cellIs" dxfId="13913" priority="247" operator="lessThan">
      <formula>$C$4</formula>
    </cfRule>
  </conditionalFormatting>
  <conditionalFormatting sqref="W58">
    <cfRule type="cellIs" dxfId="13912" priority="248" operator="lessThan">
      <formula>$C$4</formula>
    </cfRule>
  </conditionalFormatting>
  <conditionalFormatting sqref="W59">
    <cfRule type="cellIs" dxfId="13911" priority="249" operator="lessThan">
      <formula>$C$4</formula>
    </cfRule>
  </conditionalFormatting>
  <conditionalFormatting sqref="W60">
    <cfRule type="cellIs" dxfId="13910" priority="250" operator="lessThan">
      <formula>$C$4</formula>
    </cfRule>
  </conditionalFormatting>
  <conditionalFormatting sqref="X11">
    <cfRule type="cellIs" dxfId="13909" priority="251" operator="lessThan">
      <formula>$C$4</formula>
    </cfRule>
  </conditionalFormatting>
  <conditionalFormatting sqref="X12">
    <cfRule type="cellIs" dxfId="13908" priority="252" operator="lessThan">
      <formula>$C$4</formula>
    </cfRule>
  </conditionalFormatting>
  <conditionalFormatting sqref="X13">
    <cfRule type="cellIs" dxfId="13907" priority="253" operator="lessThan">
      <formula>$C$4</formula>
    </cfRule>
  </conditionalFormatting>
  <conditionalFormatting sqref="X14">
    <cfRule type="cellIs" dxfId="13906" priority="254" operator="lessThan">
      <formula>$C$4</formula>
    </cfRule>
  </conditionalFormatting>
  <conditionalFormatting sqref="X15">
    <cfRule type="cellIs" dxfId="13905" priority="255" operator="lessThan">
      <formula>$C$4</formula>
    </cfRule>
  </conditionalFormatting>
  <conditionalFormatting sqref="X16">
    <cfRule type="cellIs" dxfId="13904" priority="256" operator="lessThan">
      <formula>$C$4</formula>
    </cfRule>
  </conditionalFormatting>
  <conditionalFormatting sqref="X17">
    <cfRule type="cellIs" dxfId="13903" priority="257" operator="lessThan">
      <formula>$C$4</formula>
    </cfRule>
  </conditionalFormatting>
  <conditionalFormatting sqref="X18">
    <cfRule type="cellIs" dxfId="13902" priority="258" operator="lessThan">
      <formula>$C$4</formula>
    </cfRule>
  </conditionalFormatting>
  <conditionalFormatting sqref="X19">
    <cfRule type="cellIs" dxfId="13901" priority="259" operator="lessThan">
      <formula>$C$4</formula>
    </cfRule>
  </conditionalFormatting>
  <conditionalFormatting sqref="X20">
    <cfRule type="cellIs" dxfId="13900" priority="260" operator="lessThan">
      <formula>$C$4</formula>
    </cfRule>
  </conditionalFormatting>
  <conditionalFormatting sqref="X21">
    <cfRule type="cellIs" dxfId="13899" priority="261" operator="lessThan">
      <formula>$C$4</formula>
    </cfRule>
  </conditionalFormatting>
  <conditionalFormatting sqref="X22">
    <cfRule type="cellIs" dxfId="13898" priority="262" operator="lessThan">
      <formula>$C$4</formula>
    </cfRule>
  </conditionalFormatting>
  <conditionalFormatting sqref="X23">
    <cfRule type="cellIs" dxfId="13897" priority="263" operator="lessThan">
      <formula>$C$4</formula>
    </cfRule>
  </conditionalFormatting>
  <conditionalFormatting sqref="X24">
    <cfRule type="cellIs" dxfId="13896" priority="264" operator="lessThan">
      <formula>$C$4</formula>
    </cfRule>
  </conditionalFormatting>
  <conditionalFormatting sqref="X25">
    <cfRule type="cellIs" dxfId="13895" priority="265" operator="lessThan">
      <formula>$C$4</formula>
    </cfRule>
  </conditionalFormatting>
  <conditionalFormatting sqref="X26">
    <cfRule type="cellIs" dxfId="13894" priority="266" operator="lessThan">
      <formula>$C$4</formula>
    </cfRule>
  </conditionalFormatting>
  <conditionalFormatting sqref="X27">
    <cfRule type="cellIs" dxfId="13893" priority="267" operator="lessThan">
      <formula>$C$4</formula>
    </cfRule>
  </conditionalFormatting>
  <conditionalFormatting sqref="X28">
    <cfRule type="cellIs" dxfId="13892" priority="268" operator="lessThan">
      <formula>$C$4</formula>
    </cfRule>
  </conditionalFormatting>
  <conditionalFormatting sqref="X29">
    <cfRule type="cellIs" dxfId="13891" priority="269" operator="lessThan">
      <formula>$C$4</formula>
    </cfRule>
  </conditionalFormatting>
  <conditionalFormatting sqref="X30">
    <cfRule type="cellIs" dxfId="13890" priority="270" operator="lessThan">
      <formula>$C$4</formula>
    </cfRule>
  </conditionalFormatting>
  <conditionalFormatting sqref="X31">
    <cfRule type="cellIs" dxfId="13889" priority="271" operator="lessThan">
      <formula>$C$4</formula>
    </cfRule>
  </conditionalFormatting>
  <conditionalFormatting sqref="X32">
    <cfRule type="cellIs" dxfId="13888" priority="272" operator="lessThan">
      <formula>$C$4</formula>
    </cfRule>
  </conditionalFormatting>
  <conditionalFormatting sqref="X33">
    <cfRule type="cellIs" dxfId="13887" priority="273" operator="lessThan">
      <formula>$C$4</formula>
    </cfRule>
  </conditionalFormatting>
  <conditionalFormatting sqref="X34">
    <cfRule type="cellIs" dxfId="13886" priority="274" operator="lessThan">
      <formula>$C$4</formula>
    </cfRule>
  </conditionalFormatting>
  <conditionalFormatting sqref="X35">
    <cfRule type="cellIs" dxfId="13885" priority="275" operator="lessThan">
      <formula>$C$4</formula>
    </cfRule>
  </conditionalFormatting>
  <conditionalFormatting sqref="X36">
    <cfRule type="cellIs" dxfId="13884" priority="276" operator="lessThan">
      <formula>$C$4</formula>
    </cfRule>
  </conditionalFormatting>
  <conditionalFormatting sqref="X37">
    <cfRule type="cellIs" dxfId="13883" priority="277" operator="lessThan">
      <formula>$C$4</formula>
    </cfRule>
  </conditionalFormatting>
  <conditionalFormatting sqref="X38">
    <cfRule type="cellIs" dxfId="13882" priority="278" operator="lessThan">
      <formula>$C$4</formula>
    </cfRule>
  </conditionalFormatting>
  <conditionalFormatting sqref="X39">
    <cfRule type="cellIs" dxfId="13881" priority="279" operator="lessThan">
      <formula>$C$4</formula>
    </cfRule>
  </conditionalFormatting>
  <conditionalFormatting sqref="X40">
    <cfRule type="cellIs" dxfId="13880" priority="280" operator="lessThan">
      <formula>$C$4</formula>
    </cfRule>
  </conditionalFormatting>
  <conditionalFormatting sqref="X41">
    <cfRule type="cellIs" dxfId="13879" priority="281" operator="lessThan">
      <formula>$C$4</formula>
    </cfRule>
  </conditionalFormatting>
  <conditionalFormatting sqref="X42">
    <cfRule type="cellIs" dxfId="13878" priority="282" operator="lessThan">
      <formula>$C$4</formula>
    </cfRule>
  </conditionalFormatting>
  <conditionalFormatting sqref="X43">
    <cfRule type="cellIs" dxfId="13877" priority="283" operator="lessThan">
      <formula>$C$4</formula>
    </cfRule>
  </conditionalFormatting>
  <conditionalFormatting sqref="X44">
    <cfRule type="cellIs" dxfId="13876" priority="284" operator="lessThan">
      <formula>$C$4</formula>
    </cfRule>
  </conditionalFormatting>
  <conditionalFormatting sqref="X45">
    <cfRule type="cellIs" dxfId="13875" priority="285" operator="lessThan">
      <formula>$C$4</formula>
    </cfRule>
  </conditionalFormatting>
  <conditionalFormatting sqref="X46">
    <cfRule type="cellIs" dxfId="13874" priority="286" operator="lessThan">
      <formula>$C$4</formula>
    </cfRule>
  </conditionalFormatting>
  <conditionalFormatting sqref="X47">
    <cfRule type="cellIs" dxfId="13873" priority="287" operator="lessThan">
      <formula>$C$4</formula>
    </cfRule>
  </conditionalFormatting>
  <conditionalFormatting sqref="X48">
    <cfRule type="cellIs" dxfId="13872" priority="288" operator="lessThan">
      <formula>$C$4</formula>
    </cfRule>
  </conditionalFormatting>
  <conditionalFormatting sqref="X49">
    <cfRule type="cellIs" dxfId="13871" priority="289" operator="lessThan">
      <formula>$C$4</formula>
    </cfRule>
  </conditionalFormatting>
  <conditionalFormatting sqref="X50">
    <cfRule type="cellIs" dxfId="13870" priority="290" operator="lessThan">
      <formula>$C$4</formula>
    </cfRule>
  </conditionalFormatting>
  <conditionalFormatting sqref="X51">
    <cfRule type="cellIs" dxfId="13869" priority="291" operator="lessThan">
      <formula>$C$4</formula>
    </cfRule>
  </conditionalFormatting>
  <conditionalFormatting sqref="X52">
    <cfRule type="cellIs" dxfId="13868" priority="292" operator="lessThan">
      <formula>$C$4</formula>
    </cfRule>
  </conditionalFormatting>
  <conditionalFormatting sqref="X53">
    <cfRule type="cellIs" dxfId="13867" priority="293" operator="lessThan">
      <formula>$C$4</formula>
    </cfRule>
  </conditionalFormatting>
  <conditionalFormatting sqref="X54">
    <cfRule type="cellIs" dxfId="13866" priority="294" operator="lessThan">
      <formula>$C$4</formula>
    </cfRule>
  </conditionalFormatting>
  <conditionalFormatting sqref="X55">
    <cfRule type="cellIs" dxfId="13865" priority="295" operator="lessThan">
      <formula>$C$4</formula>
    </cfRule>
  </conditionalFormatting>
  <conditionalFormatting sqref="X56">
    <cfRule type="cellIs" dxfId="13864" priority="296" operator="lessThan">
      <formula>$C$4</formula>
    </cfRule>
  </conditionalFormatting>
  <conditionalFormatting sqref="X57">
    <cfRule type="cellIs" dxfId="13863" priority="297" operator="lessThan">
      <formula>$C$4</formula>
    </cfRule>
  </conditionalFormatting>
  <conditionalFormatting sqref="X58">
    <cfRule type="cellIs" dxfId="13862" priority="298" operator="lessThan">
      <formula>$C$4</formula>
    </cfRule>
  </conditionalFormatting>
  <conditionalFormatting sqref="X59">
    <cfRule type="cellIs" dxfId="13861" priority="299" operator="lessThan">
      <formula>$C$4</formula>
    </cfRule>
  </conditionalFormatting>
  <conditionalFormatting sqref="X60">
    <cfRule type="cellIs" dxfId="13860" priority="300" operator="lessThan">
      <formula>$C$4</formula>
    </cfRule>
  </conditionalFormatting>
  <conditionalFormatting sqref="Y11">
    <cfRule type="cellIs" dxfId="13859" priority="301" operator="lessThan">
      <formula>$C$4</formula>
    </cfRule>
  </conditionalFormatting>
  <conditionalFormatting sqref="Y12">
    <cfRule type="cellIs" dxfId="13858" priority="302" operator="lessThan">
      <formula>$C$4</formula>
    </cfRule>
  </conditionalFormatting>
  <conditionalFormatting sqref="Y13">
    <cfRule type="cellIs" dxfId="13857" priority="303" operator="lessThan">
      <formula>$C$4</formula>
    </cfRule>
  </conditionalFormatting>
  <conditionalFormatting sqref="Y14">
    <cfRule type="cellIs" dxfId="13856" priority="304" operator="lessThan">
      <formula>$C$4</formula>
    </cfRule>
  </conditionalFormatting>
  <conditionalFormatting sqref="Y15">
    <cfRule type="cellIs" dxfId="13855" priority="305" operator="lessThan">
      <formula>$C$4</formula>
    </cfRule>
  </conditionalFormatting>
  <conditionalFormatting sqref="Y16">
    <cfRule type="cellIs" dxfId="13854" priority="306" operator="lessThan">
      <formula>$C$4</formula>
    </cfRule>
  </conditionalFormatting>
  <conditionalFormatting sqref="Y17">
    <cfRule type="cellIs" dxfId="13853" priority="307" operator="lessThan">
      <formula>$C$4</formula>
    </cfRule>
  </conditionalFormatting>
  <conditionalFormatting sqref="Y18">
    <cfRule type="cellIs" dxfId="13852" priority="308" operator="lessThan">
      <formula>$C$4</formula>
    </cfRule>
  </conditionalFormatting>
  <conditionalFormatting sqref="Y19">
    <cfRule type="cellIs" dxfId="13851" priority="309" operator="lessThan">
      <formula>$C$4</formula>
    </cfRule>
  </conditionalFormatting>
  <conditionalFormatting sqref="Y20">
    <cfRule type="cellIs" dxfId="13850" priority="310" operator="lessThan">
      <formula>$C$4</formula>
    </cfRule>
  </conditionalFormatting>
  <conditionalFormatting sqref="Y21">
    <cfRule type="cellIs" dxfId="13849" priority="311" operator="lessThan">
      <formula>$C$4</formula>
    </cfRule>
  </conditionalFormatting>
  <conditionalFormatting sqref="Y22">
    <cfRule type="cellIs" dxfId="13848" priority="312" operator="lessThan">
      <formula>$C$4</formula>
    </cfRule>
  </conditionalFormatting>
  <conditionalFormatting sqref="Y23">
    <cfRule type="cellIs" dxfId="13847" priority="313" operator="lessThan">
      <formula>$C$4</formula>
    </cfRule>
  </conditionalFormatting>
  <conditionalFormatting sqref="Y24">
    <cfRule type="cellIs" dxfId="13846" priority="314" operator="lessThan">
      <formula>$C$4</formula>
    </cfRule>
  </conditionalFormatting>
  <conditionalFormatting sqref="Y25">
    <cfRule type="cellIs" dxfId="13845" priority="315" operator="lessThan">
      <formula>$C$4</formula>
    </cfRule>
  </conditionalFormatting>
  <conditionalFormatting sqref="Y26">
    <cfRule type="cellIs" dxfId="13844" priority="316" operator="lessThan">
      <formula>$C$4</formula>
    </cfRule>
  </conditionalFormatting>
  <conditionalFormatting sqref="Y27">
    <cfRule type="cellIs" dxfId="13843" priority="317" operator="lessThan">
      <formula>$C$4</formula>
    </cfRule>
  </conditionalFormatting>
  <conditionalFormatting sqref="Y28">
    <cfRule type="cellIs" dxfId="13842" priority="318" operator="lessThan">
      <formula>$C$4</formula>
    </cfRule>
  </conditionalFormatting>
  <conditionalFormatting sqref="Y29">
    <cfRule type="cellIs" dxfId="13841" priority="319" operator="lessThan">
      <formula>$C$4</formula>
    </cfRule>
  </conditionalFormatting>
  <conditionalFormatting sqref="Y30">
    <cfRule type="cellIs" dxfId="13840" priority="320" operator="lessThan">
      <formula>$C$4</formula>
    </cfRule>
  </conditionalFormatting>
  <conditionalFormatting sqref="Y31">
    <cfRule type="cellIs" dxfId="13839" priority="321" operator="lessThan">
      <formula>$C$4</formula>
    </cfRule>
  </conditionalFormatting>
  <conditionalFormatting sqref="Y32">
    <cfRule type="cellIs" dxfId="13838" priority="322" operator="lessThan">
      <formula>$C$4</formula>
    </cfRule>
  </conditionalFormatting>
  <conditionalFormatting sqref="Y33">
    <cfRule type="cellIs" dxfId="13837" priority="323" operator="lessThan">
      <formula>$C$4</formula>
    </cfRule>
  </conditionalFormatting>
  <conditionalFormatting sqref="Y34">
    <cfRule type="cellIs" dxfId="13836" priority="324" operator="lessThan">
      <formula>$C$4</formula>
    </cfRule>
  </conditionalFormatting>
  <conditionalFormatting sqref="Y35">
    <cfRule type="cellIs" dxfId="13835" priority="325" operator="lessThan">
      <formula>$C$4</formula>
    </cfRule>
  </conditionalFormatting>
  <conditionalFormatting sqref="Y36">
    <cfRule type="cellIs" dxfId="13834" priority="326" operator="lessThan">
      <formula>$C$4</formula>
    </cfRule>
  </conditionalFormatting>
  <conditionalFormatting sqref="Y37">
    <cfRule type="cellIs" dxfId="13833" priority="327" operator="lessThan">
      <formula>$C$4</formula>
    </cfRule>
  </conditionalFormatting>
  <conditionalFormatting sqref="Y38">
    <cfRule type="cellIs" dxfId="13832" priority="328" operator="lessThan">
      <formula>$C$4</formula>
    </cfRule>
  </conditionalFormatting>
  <conditionalFormatting sqref="Y39">
    <cfRule type="cellIs" dxfId="13831" priority="329" operator="lessThan">
      <formula>$C$4</formula>
    </cfRule>
  </conditionalFormatting>
  <conditionalFormatting sqref="Y40">
    <cfRule type="cellIs" dxfId="13830" priority="330" operator="lessThan">
      <formula>$C$4</formula>
    </cfRule>
  </conditionalFormatting>
  <conditionalFormatting sqref="Y41">
    <cfRule type="cellIs" dxfId="13829" priority="331" operator="lessThan">
      <formula>$C$4</formula>
    </cfRule>
  </conditionalFormatting>
  <conditionalFormatting sqref="Y42">
    <cfRule type="cellIs" dxfId="13828" priority="332" operator="lessThan">
      <formula>$C$4</formula>
    </cfRule>
  </conditionalFormatting>
  <conditionalFormatting sqref="Y43">
    <cfRule type="cellIs" dxfId="13827" priority="333" operator="lessThan">
      <formula>$C$4</formula>
    </cfRule>
  </conditionalFormatting>
  <conditionalFormatting sqref="Y44">
    <cfRule type="cellIs" dxfId="13826" priority="334" operator="lessThan">
      <formula>$C$4</formula>
    </cfRule>
  </conditionalFormatting>
  <conditionalFormatting sqref="Y45">
    <cfRule type="cellIs" dxfId="13825" priority="335" operator="lessThan">
      <formula>$C$4</formula>
    </cfRule>
  </conditionalFormatting>
  <conditionalFormatting sqref="Y46">
    <cfRule type="cellIs" dxfId="13824" priority="336" operator="lessThan">
      <formula>$C$4</formula>
    </cfRule>
  </conditionalFormatting>
  <conditionalFormatting sqref="Y47">
    <cfRule type="cellIs" dxfId="13823" priority="337" operator="lessThan">
      <formula>$C$4</formula>
    </cfRule>
  </conditionalFormatting>
  <conditionalFormatting sqref="Y48">
    <cfRule type="cellIs" dxfId="13822" priority="338" operator="lessThan">
      <formula>$C$4</formula>
    </cfRule>
  </conditionalFormatting>
  <conditionalFormatting sqref="Y49">
    <cfRule type="cellIs" dxfId="13821" priority="339" operator="lessThan">
      <formula>$C$4</formula>
    </cfRule>
  </conditionalFormatting>
  <conditionalFormatting sqref="Y50">
    <cfRule type="cellIs" dxfId="13820" priority="340" operator="lessThan">
      <formula>$C$4</formula>
    </cfRule>
  </conditionalFormatting>
  <conditionalFormatting sqref="Y51">
    <cfRule type="cellIs" dxfId="13819" priority="341" operator="lessThan">
      <formula>$C$4</formula>
    </cfRule>
  </conditionalFormatting>
  <conditionalFormatting sqref="Y52">
    <cfRule type="cellIs" dxfId="13818" priority="342" operator="lessThan">
      <formula>$C$4</formula>
    </cfRule>
  </conditionalFormatting>
  <conditionalFormatting sqref="Y53">
    <cfRule type="cellIs" dxfId="13817" priority="343" operator="lessThan">
      <formula>$C$4</formula>
    </cfRule>
  </conditionalFormatting>
  <conditionalFormatting sqref="Y54">
    <cfRule type="cellIs" dxfId="13816" priority="344" operator="lessThan">
      <formula>$C$4</formula>
    </cfRule>
  </conditionalFormatting>
  <conditionalFormatting sqref="Y55">
    <cfRule type="cellIs" dxfId="13815" priority="345" operator="lessThan">
      <formula>$C$4</formula>
    </cfRule>
  </conditionalFormatting>
  <conditionalFormatting sqref="Y56">
    <cfRule type="cellIs" dxfId="13814" priority="346" operator="lessThan">
      <formula>$C$4</formula>
    </cfRule>
  </conditionalFormatting>
  <conditionalFormatting sqref="Y57">
    <cfRule type="cellIs" dxfId="13813" priority="347" operator="lessThan">
      <formula>$C$4</formula>
    </cfRule>
  </conditionalFormatting>
  <conditionalFormatting sqref="Y58">
    <cfRule type="cellIs" dxfId="13812" priority="348" operator="lessThan">
      <formula>$C$4</formula>
    </cfRule>
  </conditionalFormatting>
  <conditionalFormatting sqref="Y59">
    <cfRule type="cellIs" dxfId="13811" priority="349" operator="lessThan">
      <formula>$C$4</formula>
    </cfRule>
  </conditionalFormatting>
  <conditionalFormatting sqref="Y60">
    <cfRule type="cellIs" dxfId="13810" priority="350" operator="lessThan">
      <formula>$C$4</formula>
    </cfRule>
  </conditionalFormatting>
  <conditionalFormatting sqref="Z11">
    <cfRule type="cellIs" dxfId="13809" priority="351" operator="lessThan">
      <formula>$C$4</formula>
    </cfRule>
  </conditionalFormatting>
  <conditionalFormatting sqref="Z12">
    <cfRule type="cellIs" dxfId="13808" priority="352" operator="lessThan">
      <formula>$C$4</formula>
    </cfRule>
  </conditionalFormatting>
  <conditionalFormatting sqref="Z13">
    <cfRule type="cellIs" dxfId="13807" priority="353" operator="lessThan">
      <formula>$C$4</formula>
    </cfRule>
  </conditionalFormatting>
  <conditionalFormatting sqref="Z14">
    <cfRule type="cellIs" dxfId="13806" priority="354" operator="lessThan">
      <formula>$C$4</formula>
    </cfRule>
  </conditionalFormatting>
  <conditionalFormatting sqref="Z15">
    <cfRule type="cellIs" dxfId="13805" priority="355" operator="lessThan">
      <formula>$C$4</formula>
    </cfRule>
  </conditionalFormatting>
  <conditionalFormatting sqref="Z16">
    <cfRule type="cellIs" dxfId="13804" priority="356" operator="lessThan">
      <formula>$C$4</formula>
    </cfRule>
  </conditionalFormatting>
  <conditionalFormatting sqref="Z17">
    <cfRule type="cellIs" dxfId="13803" priority="357" operator="lessThan">
      <formula>$C$4</formula>
    </cfRule>
  </conditionalFormatting>
  <conditionalFormatting sqref="Z18">
    <cfRule type="cellIs" dxfId="13802" priority="358" operator="lessThan">
      <formula>$C$4</formula>
    </cfRule>
  </conditionalFormatting>
  <conditionalFormatting sqref="Z19">
    <cfRule type="cellIs" dxfId="13801" priority="359" operator="lessThan">
      <formula>$C$4</formula>
    </cfRule>
  </conditionalFormatting>
  <conditionalFormatting sqref="Z20">
    <cfRule type="cellIs" dxfId="13800" priority="360" operator="lessThan">
      <formula>$C$4</formula>
    </cfRule>
  </conditionalFormatting>
  <conditionalFormatting sqref="Z21">
    <cfRule type="cellIs" dxfId="13799" priority="361" operator="lessThan">
      <formula>$C$4</formula>
    </cfRule>
  </conditionalFormatting>
  <conditionalFormatting sqref="Z22">
    <cfRule type="cellIs" dxfId="13798" priority="362" operator="lessThan">
      <formula>$C$4</formula>
    </cfRule>
  </conditionalFormatting>
  <conditionalFormatting sqref="Z23">
    <cfRule type="cellIs" dxfId="13797" priority="363" operator="lessThan">
      <formula>$C$4</formula>
    </cfRule>
  </conditionalFormatting>
  <conditionalFormatting sqref="Z24">
    <cfRule type="cellIs" dxfId="13796" priority="364" operator="lessThan">
      <formula>$C$4</formula>
    </cfRule>
  </conditionalFormatting>
  <conditionalFormatting sqref="Z25">
    <cfRule type="cellIs" dxfId="13795" priority="365" operator="lessThan">
      <formula>$C$4</formula>
    </cfRule>
  </conditionalFormatting>
  <conditionalFormatting sqref="Z26">
    <cfRule type="cellIs" dxfId="13794" priority="366" operator="lessThan">
      <formula>$C$4</formula>
    </cfRule>
  </conditionalFormatting>
  <conditionalFormatting sqref="Z27">
    <cfRule type="cellIs" dxfId="13793" priority="367" operator="lessThan">
      <formula>$C$4</formula>
    </cfRule>
  </conditionalFormatting>
  <conditionalFormatting sqref="Z28">
    <cfRule type="cellIs" dxfId="13792" priority="368" operator="lessThan">
      <formula>$C$4</formula>
    </cfRule>
  </conditionalFormatting>
  <conditionalFormatting sqref="Z29">
    <cfRule type="cellIs" dxfId="13791" priority="369" operator="lessThan">
      <formula>$C$4</formula>
    </cfRule>
  </conditionalFormatting>
  <conditionalFormatting sqref="Z30">
    <cfRule type="cellIs" dxfId="13790" priority="370" operator="lessThan">
      <formula>$C$4</formula>
    </cfRule>
  </conditionalFormatting>
  <conditionalFormatting sqref="Z31">
    <cfRule type="cellIs" dxfId="13789" priority="371" operator="lessThan">
      <formula>$C$4</formula>
    </cfRule>
  </conditionalFormatting>
  <conditionalFormatting sqref="Z32">
    <cfRule type="cellIs" dxfId="13788" priority="372" operator="lessThan">
      <formula>$C$4</formula>
    </cfRule>
  </conditionalFormatting>
  <conditionalFormatting sqref="Z33">
    <cfRule type="cellIs" dxfId="13787" priority="373" operator="lessThan">
      <formula>$C$4</formula>
    </cfRule>
  </conditionalFormatting>
  <conditionalFormatting sqref="Z34">
    <cfRule type="cellIs" dxfId="13786" priority="374" operator="lessThan">
      <formula>$C$4</formula>
    </cfRule>
  </conditionalFormatting>
  <conditionalFormatting sqref="Z35">
    <cfRule type="cellIs" dxfId="13785" priority="375" operator="lessThan">
      <formula>$C$4</formula>
    </cfRule>
  </conditionalFormatting>
  <conditionalFormatting sqref="Z36">
    <cfRule type="cellIs" dxfId="13784" priority="376" operator="lessThan">
      <formula>$C$4</formula>
    </cfRule>
  </conditionalFormatting>
  <conditionalFormatting sqref="Z37">
    <cfRule type="cellIs" dxfId="13783" priority="377" operator="lessThan">
      <formula>$C$4</formula>
    </cfRule>
  </conditionalFormatting>
  <conditionalFormatting sqref="Z38">
    <cfRule type="cellIs" dxfId="13782" priority="378" operator="lessThan">
      <formula>$C$4</formula>
    </cfRule>
  </conditionalFormatting>
  <conditionalFormatting sqref="Z39">
    <cfRule type="cellIs" dxfId="13781" priority="379" operator="lessThan">
      <formula>$C$4</formula>
    </cfRule>
  </conditionalFormatting>
  <conditionalFormatting sqref="Z40">
    <cfRule type="cellIs" dxfId="13780" priority="380" operator="lessThan">
      <formula>$C$4</formula>
    </cfRule>
  </conditionalFormatting>
  <conditionalFormatting sqref="Z41">
    <cfRule type="cellIs" dxfId="13779" priority="381" operator="lessThan">
      <formula>$C$4</formula>
    </cfRule>
  </conditionalFormatting>
  <conditionalFormatting sqref="Z42">
    <cfRule type="cellIs" dxfId="13778" priority="382" operator="lessThan">
      <formula>$C$4</formula>
    </cfRule>
  </conditionalFormatting>
  <conditionalFormatting sqref="Z43">
    <cfRule type="cellIs" dxfId="13777" priority="383" operator="lessThan">
      <formula>$C$4</formula>
    </cfRule>
  </conditionalFormatting>
  <conditionalFormatting sqref="Z44">
    <cfRule type="cellIs" dxfId="13776" priority="384" operator="lessThan">
      <formula>$C$4</formula>
    </cfRule>
  </conditionalFormatting>
  <conditionalFormatting sqref="Z45">
    <cfRule type="cellIs" dxfId="13775" priority="385" operator="lessThan">
      <formula>$C$4</formula>
    </cfRule>
  </conditionalFormatting>
  <conditionalFormatting sqref="Z46">
    <cfRule type="cellIs" dxfId="13774" priority="386" operator="lessThan">
      <formula>$C$4</formula>
    </cfRule>
  </conditionalFormatting>
  <conditionalFormatting sqref="Z47">
    <cfRule type="cellIs" dxfId="13773" priority="387" operator="lessThan">
      <formula>$C$4</formula>
    </cfRule>
  </conditionalFormatting>
  <conditionalFormatting sqref="Z48">
    <cfRule type="cellIs" dxfId="13772" priority="388" operator="lessThan">
      <formula>$C$4</formula>
    </cfRule>
  </conditionalFormatting>
  <conditionalFormatting sqref="Z49">
    <cfRule type="cellIs" dxfId="13771" priority="389" operator="lessThan">
      <formula>$C$4</formula>
    </cfRule>
  </conditionalFormatting>
  <conditionalFormatting sqref="Z50">
    <cfRule type="cellIs" dxfId="13770" priority="390" operator="lessThan">
      <formula>$C$4</formula>
    </cfRule>
  </conditionalFormatting>
  <conditionalFormatting sqref="Z51">
    <cfRule type="cellIs" dxfId="13769" priority="391" operator="lessThan">
      <formula>$C$4</formula>
    </cfRule>
  </conditionalFormatting>
  <conditionalFormatting sqref="Z52">
    <cfRule type="cellIs" dxfId="13768" priority="392" operator="lessThan">
      <formula>$C$4</formula>
    </cfRule>
  </conditionalFormatting>
  <conditionalFormatting sqref="Z53">
    <cfRule type="cellIs" dxfId="13767" priority="393" operator="lessThan">
      <formula>$C$4</formula>
    </cfRule>
  </conditionalFormatting>
  <conditionalFormatting sqref="Z54">
    <cfRule type="cellIs" dxfId="13766" priority="394" operator="lessThan">
      <formula>$C$4</formula>
    </cfRule>
  </conditionalFormatting>
  <conditionalFormatting sqref="Z55">
    <cfRule type="cellIs" dxfId="13765" priority="395" operator="lessThan">
      <formula>$C$4</formula>
    </cfRule>
  </conditionalFormatting>
  <conditionalFormatting sqref="Z56">
    <cfRule type="cellIs" dxfId="13764" priority="396" operator="lessThan">
      <formula>$C$4</formula>
    </cfRule>
  </conditionalFormatting>
  <conditionalFormatting sqref="Z57">
    <cfRule type="cellIs" dxfId="13763" priority="397" operator="lessThan">
      <formula>$C$4</formula>
    </cfRule>
  </conditionalFormatting>
  <conditionalFormatting sqref="Z58">
    <cfRule type="cellIs" dxfId="13762" priority="398" operator="lessThan">
      <formula>$C$4</formula>
    </cfRule>
  </conditionalFormatting>
  <conditionalFormatting sqref="Z59">
    <cfRule type="cellIs" dxfId="13761" priority="399" operator="lessThan">
      <formula>$C$4</formula>
    </cfRule>
  </conditionalFormatting>
  <conditionalFormatting sqref="Z60">
    <cfRule type="cellIs" dxfId="13760" priority="400" operator="lessThan">
      <formula>$C$4</formula>
    </cfRule>
  </conditionalFormatting>
  <conditionalFormatting sqref="AA11">
    <cfRule type="cellIs" dxfId="13759" priority="401" operator="lessThan">
      <formula>$C$4</formula>
    </cfRule>
  </conditionalFormatting>
  <conditionalFormatting sqref="AA12">
    <cfRule type="cellIs" dxfId="13758" priority="402" operator="lessThan">
      <formula>$C$4</formula>
    </cfRule>
  </conditionalFormatting>
  <conditionalFormatting sqref="AA13">
    <cfRule type="cellIs" dxfId="13757" priority="403" operator="lessThan">
      <formula>$C$4</formula>
    </cfRule>
  </conditionalFormatting>
  <conditionalFormatting sqref="AA14">
    <cfRule type="cellIs" dxfId="13756" priority="404" operator="lessThan">
      <formula>$C$4</formula>
    </cfRule>
  </conditionalFormatting>
  <conditionalFormatting sqref="AA15">
    <cfRule type="cellIs" dxfId="13755" priority="405" operator="lessThan">
      <formula>$C$4</formula>
    </cfRule>
  </conditionalFormatting>
  <conditionalFormatting sqref="AA16">
    <cfRule type="cellIs" dxfId="13754" priority="406" operator="lessThan">
      <formula>$C$4</formula>
    </cfRule>
  </conditionalFormatting>
  <conditionalFormatting sqref="AA17">
    <cfRule type="cellIs" dxfId="13753" priority="407" operator="lessThan">
      <formula>$C$4</formula>
    </cfRule>
  </conditionalFormatting>
  <conditionalFormatting sqref="AA18">
    <cfRule type="cellIs" dxfId="13752" priority="408" operator="lessThan">
      <formula>$C$4</formula>
    </cfRule>
  </conditionalFormatting>
  <conditionalFormatting sqref="AA19">
    <cfRule type="cellIs" dxfId="13751" priority="409" operator="lessThan">
      <formula>$C$4</formula>
    </cfRule>
  </conditionalFormatting>
  <conditionalFormatting sqref="AA20">
    <cfRule type="cellIs" dxfId="13750" priority="410" operator="lessThan">
      <formula>$C$4</formula>
    </cfRule>
  </conditionalFormatting>
  <conditionalFormatting sqref="AA21">
    <cfRule type="cellIs" dxfId="13749" priority="411" operator="lessThan">
      <formula>$C$4</formula>
    </cfRule>
  </conditionalFormatting>
  <conditionalFormatting sqref="AA22">
    <cfRule type="cellIs" dxfId="13748" priority="412" operator="lessThan">
      <formula>$C$4</formula>
    </cfRule>
  </conditionalFormatting>
  <conditionalFormatting sqref="AA23">
    <cfRule type="cellIs" dxfId="13747" priority="413" operator="lessThan">
      <formula>$C$4</formula>
    </cfRule>
  </conditionalFormatting>
  <conditionalFormatting sqref="AA24">
    <cfRule type="cellIs" dxfId="13746" priority="414" operator="lessThan">
      <formula>$C$4</formula>
    </cfRule>
  </conditionalFormatting>
  <conditionalFormatting sqref="AA25">
    <cfRule type="cellIs" dxfId="13745" priority="415" operator="lessThan">
      <formula>$C$4</formula>
    </cfRule>
  </conditionalFormatting>
  <conditionalFormatting sqref="AA26">
    <cfRule type="cellIs" dxfId="13744" priority="416" operator="lessThan">
      <formula>$C$4</formula>
    </cfRule>
  </conditionalFormatting>
  <conditionalFormatting sqref="AA27">
    <cfRule type="cellIs" dxfId="13743" priority="417" operator="lessThan">
      <formula>$C$4</formula>
    </cfRule>
  </conditionalFormatting>
  <conditionalFormatting sqref="AA28">
    <cfRule type="cellIs" dxfId="13742" priority="418" operator="lessThan">
      <formula>$C$4</formula>
    </cfRule>
  </conditionalFormatting>
  <conditionalFormatting sqref="AA29">
    <cfRule type="cellIs" dxfId="13741" priority="419" operator="lessThan">
      <formula>$C$4</formula>
    </cfRule>
  </conditionalFormatting>
  <conditionalFormatting sqref="AA30">
    <cfRule type="cellIs" dxfId="13740" priority="420" operator="lessThan">
      <formula>$C$4</formula>
    </cfRule>
  </conditionalFormatting>
  <conditionalFormatting sqref="AA31">
    <cfRule type="cellIs" dxfId="13739" priority="421" operator="lessThan">
      <formula>$C$4</formula>
    </cfRule>
  </conditionalFormatting>
  <conditionalFormatting sqref="AA32">
    <cfRule type="cellIs" dxfId="13738" priority="422" operator="lessThan">
      <formula>$C$4</formula>
    </cfRule>
  </conditionalFormatting>
  <conditionalFormatting sqref="AA33">
    <cfRule type="cellIs" dxfId="13737" priority="423" operator="lessThan">
      <formula>$C$4</formula>
    </cfRule>
  </conditionalFormatting>
  <conditionalFormatting sqref="AA34">
    <cfRule type="cellIs" dxfId="13736" priority="424" operator="lessThan">
      <formula>$C$4</formula>
    </cfRule>
  </conditionalFormatting>
  <conditionalFormatting sqref="AA35">
    <cfRule type="cellIs" dxfId="13735" priority="425" operator="lessThan">
      <formula>$C$4</formula>
    </cfRule>
  </conditionalFormatting>
  <conditionalFormatting sqref="AA36">
    <cfRule type="cellIs" dxfId="13734" priority="426" operator="lessThan">
      <formula>$C$4</formula>
    </cfRule>
  </conditionalFormatting>
  <conditionalFormatting sqref="AA37">
    <cfRule type="cellIs" dxfId="13733" priority="427" operator="lessThan">
      <formula>$C$4</formula>
    </cfRule>
  </conditionalFormatting>
  <conditionalFormatting sqref="AA38">
    <cfRule type="cellIs" dxfId="13732" priority="428" operator="lessThan">
      <formula>$C$4</formula>
    </cfRule>
  </conditionalFormatting>
  <conditionalFormatting sqref="AA39">
    <cfRule type="cellIs" dxfId="13731" priority="429" operator="lessThan">
      <formula>$C$4</formula>
    </cfRule>
  </conditionalFormatting>
  <conditionalFormatting sqref="AA40">
    <cfRule type="cellIs" dxfId="13730" priority="430" operator="lessThan">
      <formula>$C$4</formula>
    </cfRule>
  </conditionalFormatting>
  <conditionalFormatting sqref="AA41">
    <cfRule type="cellIs" dxfId="13729" priority="431" operator="lessThan">
      <formula>$C$4</formula>
    </cfRule>
  </conditionalFormatting>
  <conditionalFormatting sqref="AA42">
    <cfRule type="cellIs" dxfId="13728" priority="432" operator="lessThan">
      <formula>$C$4</formula>
    </cfRule>
  </conditionalFormatting>
  <conditionalFormatting sqref="AA43">
    <cfRule type="cellIs" dxfId="13727" priority="433" operator="lessThan">
      <formula>$C$4</formula>
    </cfRule>
  </conditionalFormatting>
  <conditionalFormatting sqref="AA44">
    <cfRule type="cellIs" dxfId="13726" priority="434" operator="lessThan">
      <formula>$C$4</formula>
    </cfRule>
  </conditionalFormatting>
  <conditionalFormatting sqref="AA45">
    <cfRule type="cellIs" dxfId="13725" priority="435" operator="lessThan">
      <formula>$C$4</formula>
    </cfRule>
  </conditionalFormatting>
  <conditionalFormatting sqref="AA46">
    <cfRule type="cellIs" dxfId="13724" priority="436" operator="lessThan">
      <formula>$C$4</formula>
    </cfRule>
  </conditionalFormatting>
  <conditionalFormatting sqref="AA47">
    <cfRule type="cellIs" dxfId="13723" priority="437" operator="lessThan">
      <formula>$C$4</formula>
    </cfRule>
  </conditionalFormatting>
  <conditionalFormatting sqref="AA48">
    <cfRule type="cellIs" dxfId="13722" priority="438" operator="lessThan">
      <formula>$C$4</formula>
    </cfRule>
  </conditionalFormatting>
  <conditionalFormatting sqref="AA49">
    <cfRule type="cellIs" dxfId="13721" priority="439" operator="lessThan">
      <formula>$C$4</formula>
    </cfRule>
  </conditionalFormatting>
  <conditionalFormatting sqref="AA50">
    <cfRule type="cellIs" dxfId="13720" priority="440" operator="lessThan">
      <formula>$C$4</formula>
    </cfRule>
  </conditionalFormatting>
  <conditionalFormatting sqref="AA51">
    <cfRule type="cellIs" dxfId="13719" priority="441" operator="lessThan">
      <formula>$C$4</formula>
    </cfRule>
  </conditionalFormatting>
  <conditionalFormatting sqref="AA52">
    <cfRule type="cellIs" dxfId="13718" priority="442" operator="lessThan">
      <formula>$C$4</formula>
    </cfRule>
  </conditionalFormatting>
  <conditionalFormatting sqref="AA53">
    <cfRule type="cellIs" dxfId="13717" priority="443" operator="lessThan">
      <formula>$C$4</formula>
    </cfRule>
  </conditionalFormatting>
  <conditionalFormatting sqref="AA54">
    <cfRule type="cellIs" dxfId="13716" priority="444" operator="lessThan">
      <formula>$C$4</formula>
    </cfRule>
  </conditionalFormatting>
  <conditionalFormatting sqref="AA55">
    <cfRule type="cellIs" dxfId="13715" priority="445" operator="lessThan">
      <formula>$C$4</formula>
    </cfRule>
  </conditionalFormatting>
  <conditionalFormatting sqref="AA56">
    <cfRule type="cellIs" dxfId="13714" priority="446" operator="lessThan">
      <formula>$C$4</formula>
    </cfRule>
  </conditionalFormatting>
  <conditionalFormatting sqref="AA57">
    <cfRule type="cellIs" dxfId="13713" priority="447" operator="lessThan">
      <formula>$C$4</formula>
    </cfRule>
  </conditionalFormatting>
  <conditionalFormatting sqref="AA58">
    <cfRule type="cellIs" dxfId="13712" priority="448" operator="lessThan">
      <formula>$C$4</formula>
    </cfRule>
  </conditionalFormatting>
  <conditionalFormatting sqref="AA59">
    <cfRule type="cellIs" dxfId="13711" priority="449" operator="lessThan">
      <formula>$C$4</formula>
    </cfRule>
  </conditionalFormatting>
  <conditionalFormatting sqref="AA60">
    <cfRule type="cellIs" dxfId="13710" priority="450" operator="lessThan">
      <formula>$C$4</formula>
    </cfRule>
  </conditionalFormatting>
  <conditionalFormatting sqref="AB11">
    <cfRule type="cellIs" dxfId="13709" priority="451" operator="lessThan">
      <formula>$C$4</formula>
    </cfRule>
  </conditionalFormatting>
  <conditionalFormatting sqref="AB12">
    <cfRule type="cellIs" dxfId="13708" priority="452" operator="lessThan">
      <formula>$C$4</formula>
    </cfRule>
  </conditionalFormatting>
  <conditionalFormatting sqref="AB13">
    <cfRule type="cellIs" dxfId="13707" priority="453" operator="lessThan">
      <formula>$C$4</formula>
    </cfRule>
  </conditionalFormatting>
  <conditionalFormatting sqref="AB14">
    <cfRule type="cellIs" dxfId="13706" priority="454" operator="lessThan">
      <formula>$C$4</formula>
    </cfRule>
  </conditionalFormatting>
  <conditionalFormatting sqref="AB15">
    <cfRule type="cellIs" dxfId="13705" priority="455" operator="lessThan">
      <formula>$C$4</formula>
    </cfRule>
  </conditionalFormatting>
  <conditionalFormatting sqref="AB16">
    <cfRule type="cellIs" dxfId="13704" priority="456" operator="lessThan">
      <formula>$C$4</formula>
    </cfRule>
  </conditionalFormatting>
  <conditionalFormatting sqref="AB17">
    <cfRule type="cellIs" dxfId="13703" priority="457" operator="lessThan">
      <formula>$C$4</formula>
    </cfRule>
  </conditionalFormatting>
  <conditionalFormatting sqref="AB18">
    <cfRule type="cellIs" dxfId="13702" priority="458" operator="lessThan">
      <formula>$C$4</formula>
    </cfRule>
  </conditionalFormatting>
  <conditionalFormatting sqref="AB19">
    <cfRule type="cellIs" dxfId="13701" priority="459" operator="lessThan">
      <formula>$C$4</formula>
    </cfRule>
  </conditionalFormatting>
  <conditionalFormatting sqref="AB20">
    <cfRule type="cellIs" dxfId="13700" priority="460" operator="lessThan">
      <formula>$C$4</formula>
    </cfRule>
  </conditionalFormatting>
  <conditionalFormatting sqref="AB21">
    <cfRule type="cellIs" dxfId="13699" priority="461" operator="lessThan">
      <formula>$C$4</formula>
    </cfRule>
  </conditionalFormatting>
  <conditionalFormatting sqref="AB22">
    <cfRule type="cellIs" dxfId="13698" priority="462" operator="lessThan">
      <formula>$C$4</formula>
    </cfRule>
  </conditionalFormatting>
  <conditionalFormatting sqref="AB23">
    <cfRule type="cellIs" dxfId="13697" priority="463" operator="lessThan">
      <formula>$C$4</formula>
    </cfRule>
  </conditionalFormatting>
  <conditionalFormatting sqref="AB24">
    <cfRule type="cellIs" dxfId="13696" priority="464" operator="lessThan">
      <formula>$C$4</formula>
    </cfRule>
  </conditionalFormatting>
  <conditionalFormatting sqref="AB25">
    <cfRule type="cellIs" dxfId="13695" priority="465" operator="lessThan">
      <formula>$C$4</formula>
    </cfRule>
  </conditionalFormatting>
  <conditionalFormatting sqref="AB26">
    <cfRule type="cellIs" dxfId="13694" priority="466" operator="lessThan">
      <formula>$C$4</formula>
    </cfRule>
  </conditionalFormatting>
  <conditionalFormatting sqref="AB27">
    <cfRule type="cellIs" dxfId="13693" priority="467" operator="lessThan">
      <formula>$C$4</formula>
    </cfRule>
  </conditionalFormatting>
  <conditionalFormatting sqref="AB28">
    <cfRule type="cellIs" dxfId="13692" priority="468" operator="lessThan">
      <formula>$C$4</formula>
    </cfRule>
  </conditionalFormatting>
  <conditionalFormatting sqref="AB29">
    <cfRule type="cellIs" dxfId="13691" priority="469" operator="lessThan">
      <formula>$C$4</formula>
    </cfRule>
  </conditionalFormatting>
  <conditionalFormatting sqref="AB30">
    <cfRule type="cellIs" dxfId="13690" priority="470" operator="lessThan">
      <formula>$C$4</formula>
    </cfRule>
  </conditionalFormatting>
  <conditionalFormatting sqref="AB31">
    <cfRule type="cellIs" dxfId="13689" priority="471" operator="lessThan">
      <formula>$C$4</formula>
    </cfRule>
  </conditionalFormatting>
  <conditionalFormatting sqref="AB32">
    <cfRule type="cellIs" dxfId="13688" priority="472" operator="lessThan">
      <formula>$C$4</formula>
    </cfRule>
  </conditionalFormatting>
  <conditionalFormatting sqref="AB33">
    <cfRule type="cellIs" dxfId="13687" priority="473" operator="lessThan">
      <formula>$C$4</formula>
    </cfRule>
  </conditionalFormatting>
  <conditionalFormatting sqref="AB34">
    <cfRule type="cellIs" dxfId="13686" priority="474" operator="lessThan">
      <formula>$C$4</formula>
    </cfRule>
  </conditionalFormatting>
  <conditionalFormatting sqref="AB35">
    <cfRule type="cellIs" dxfId="13685" priority="475" operator="lessThan">
      <formula>$C$4</formula>
    </cfRule>
  </conditionalFormatting>
  <conditionalFormatting sqref="AB36">
    <cfRule type="cellIs" dxfId="13684" priority="476" operator="lessThan">
      <formula>$C$4</formula>
    </cfRule>
  </conditionalFormatting>
  <conditionalFormatting sqref="AB37">
    <cfRule type="cellIs" dxfId="13683" priority="477" operator="lessThan">
      <formula>$C$4</formula>
    </cfRule>
  </conditionalFormatting>
  <conditionalFormatting sqref="AB38">
    <cfRule type="cellIs" dxfId="13682" priority="478" operator="lessThan">
      <formula>$C$4</formula>
    </cfRule>
  </conditionalFormatting>
  <conditionalFormatting sqref="AB39">
    <cfRule type="cellIs" dxfId="13681" priority="479" operator="lessThan">
      <formula>$C$4</formula>
    </cfRule>
  </conditionalFormatting>
  <conditionalFormatting sqref="AB40">
    <cfRule type="cellIs" dxfId="13680" priority="480" operator="lessThan">
      <formula>$C$4</formula>
    </cfRule>
  </conditionalFormatting>
  <conditionalFormatting sqref="AB41">
    <cfRule type="cellIs" dxfId="13679" priority="481" operator="lessThan">
      <formula>$C$4</formula>
    </cfRule>
  </conditionalFormatting>
  <conditionalFormatting sqref="AB42">
    <cfRule type="cellIs" dxfId="13678" priority="482" operator="lessThan">
      <formula>$C$4</formula>
    </cfRule>
  </conditionalFormatting>
  <conditionalFormatting sqref="AB43">
    <cfRule type="cellIs" dxfId="13677" priority="483" operator="lessThan">
      <formula>$C$4</formula>
    </cfRule>
  </conditionalFormatting>
  <conditionalFormatting sqref="AB44">
    <cfRule type="cellIs" dxfId="13676" priority="484" operator="lessThan">
      <formula>$C$4</formula>
    </cfRule>
  </conditionalFormatting>
  <conditionalFormatting sqref="AB45">
    <cfRule type="cellIs" dxfId="13675" priority="485" operator="lessThan">
      <formula>$C$4</formula>
    </cfRule>
  </conditionalFormatting>
  <conditionalFormatting sqref="AB46">
    <cfRule type="cellIs" dxfId="13674" priority="486" operator="lessThan">
      <formula>$C$4</formula>
    </cfRule>
  </conditionalFormatting>
  <conditionalFormatting sqref="AB47">
    <cfRule type="cellIs" dxfId="13673" priority="487" operator="lessThan">
      <formula>$C$4</formula>
    </cfRule>
  </conditionalFormatting>
  <conditionalFormatting sqref="AB48">
    <cfRule type="cellIs" dxfId="13672" priority="488" operator="lessThan">
      <formula>$C$4</formula>
    </cfRule>
  </conditionalFormatting>
  <conditionalFormatting sqref="AB49">
    <cfRule type="cellIs" dxfId="13671" priority="489" operator="lessThan">
      <formula>$C$4</formula>
    </cfRule>
  </conditionalFormatting>
  <conditionalFormatting sqref="AB50">
    <cfRule type="cellIs" dxfId="13670" priority="490" operator="lessThan">
      <formula>$C$4</formula>
    </cfRule>
  </conditionalFormatting>
  <conditionalFormatting sqref="AB51">
    <cfRule type="cellIs" dxfId="13669" priority="491" operator="lessThan">
      <formula>$C$4</formula>
    </cfRule>
  </conditionalFormatting>
  <conditionalFormatting sqref="AB52">
    <cfRule type="cellIs" dxfId="13668" priority="492" operator="lessThan">
      <formula>$C$4</formula>
    </cfRule>
  </conditionalFormatting>
  <conditionalFormatting sqref="AB53">
    <cfRule type="cellIs" dxfId="13667" priority="493" operator="lessThan">
      <formula>$C$4</formula>
    </cfRule>
  </conditionalFormatting>
  <conditionalFormatting sqref="AB54">
    <cfRule type="cellIs" dxfId="13666" priority="494" operator="lessThan">
      <formula>$C$4</formula>
    </cfRule>
  </conditionalFormatting>
  <conditionalFormatting sqref="AB55">
    <cfRule type="cellIs" dxfId="13665" priority="495" operator="lessThan">
      <formula>$C$4</formula>
    </cfRule>
  </conditionalFormatting>
  <conditionalFormatting sqref="AB56">
    <cfRule type="cellIs" dxfId="13664" priority="496" operator="lessThan">
      <formula>$C$4</formula>
    </cfRule>
  </conditionalFormatting>
  <conditionalFormatting sqref="AB57">
    <cfRule type="cellIs" dxfId="13663" priority="497" operator="lessThan">
      <formula>$C$4</formula>
    </cfRule>
  </conditionalFormatting>
  <conditionalFormatting sqref="AB58">
    <cfRule type="cellIs" dxfId="13662" priority="498" operator="lessThan">
      <formula>$C$4</formula>
    </cfRule>
  </conditionalFormatting>
  <conditionalFormatting sqref="AB59">
    <cfRule type="cellIs" dxfId="13661" priority="499" operator="lessThan">
      <formula>$C$4</formula>
    </cfRule>
  </conditionalFormatting>
  <conditionalFormatting sqref="AB60">
    <cfRule type="cellIs" dxfId="13660" priority="500" operator="lessThan">
      <formula>$C$4</formula>
    </cfRule>
  </conditionalFormatting>
  <conditionalFormatting sqref="AC11">
    <cfRule type="cellIs" dxfId="13659" priority="501" operator="lessThan">
      <formula>$C$4</formula>
    </cfRule>
  </conditionalFormatting>
  <conditionalFormatting sqref="AC12">
    <cfRule type="cellIs" dxfId="13658" priority="502" operator="lessThan">
      <formula>$C$4</formula>
    </cfRule>
  </conditionalFormatting>
  <conditionalFormatting sqref="AC13">
    <cfRule type="cellIs" dxfId="13657" priority="503" operator="lessThan">
      <formula>$C$4</formula>
    </cfRule>
  </conditionalFormatting>
  <conditionalFormatting sqref="AC14">
    <cfRule type="cellIs" dxfId="13656" priority="504" operator="lessThan">
      <formula>$C$4</formula>
    </cfRule>
  </conditionalFormatting>
  <conditionalFormatting sqref="AC15">
    <cfRule type="cellIs" dxfId="13655" priority="505" operator="lessThan">
      <formula>$C$4</formula>
    </cfRule>
  </conditionalFormatting>
  <conditionalFormatting sqref="AC16">
    <cfRule type="cellIs" dxfId="13654" priority="506" operator="lessThan">
      <formula>$C$4</formula>
    </cfRule>
  </conditionalFormatting>
  <conditionalFormatting sqref="AC17">
    <cfRule type="cellIs" dxfId="13653" priority="507" operator="lessThan">
      <formula>$C$4</formula>
    </cfRule>
  </conditionalFormatting>
  <conditionalFormatting sqref="AC18">
    <cfRule type="cellIs" dxfId="13652" priority="508" operator="lessThan">
      <formula>$C$4</formula>
    </cfRule>
  </conditionalFormatting>
  <conditionalFormatting sqref="AC19">
    <cfRule type="cellIs" dxfId="13651" priority="509" operator="lessThan">
      <formula>$C$4</formula>
    </cfRule>
  </conditionalFormatting>
  <conditionalFormatting sqref="AC20">
    <cfRule type="cellIs" dxfId="13650" priority="510" operator="lessThan">
      <formula>$C$4</formula>
    </cfRule>
  </conditionalFormatting>
  <conditionalFormatting sqref="AC21">
    <cfRule type="cellIs" dxfId="13649" priority="511" operator="lessThan">
      <formula>$C$4</formula>
    </cfRule>
  </conditionalFormatting>
  <conditionalFormatting sqref="AC22">
    <cfRule type="cellIs" dxfId="13648" priority="512" operator="lessThan">
      <formula>$C$4</formula>
    </cfRule>
  </conditionalFormatting>
  <conditionalFormatting sqref="AC23">
    <cfRule type="cellIs" dxfId="13647" priority="513" operator="lessThan">
      <formula>$C$4</formula>
    </cfRule>
  </conditionalFormatting>
  <conditionalFormatting sqref="AC24">
    <cfRule type="cellIs" dxfId="13646" priority="514" operator="lessThan">
      <formula>$C$4</formula>
    </cfRule>
  </conditionalFormatting>
  <conditionalFormatting sqref="AC25">
    <cfRule type="cellIs" dxfId="13645" priority="515" operator="lessThan">
      <formula>$C$4</formula>
    </cfRule>
  </conditionalFormatting>
  <conditionalFormatting sqref="AC26">
    <cfRule type="cellIs" dxfId="13644" priority="516" operator="lessThan">
      <formula>$C$4</formula>
    </cfRule>
  </conditionalFormatting>
  <conditionalFormatting sqref="AC27">
    <cfRule type="cellIs" dxfId="13643" priority="517" operator="lessThan">
      <formula>$C$4</formula>
    </cfRule>
  </conditionalFormatting>
  <conditionalFormatting sqref="AC28">
    <cfRule type="cellIs" dxfId="13642" priority="518" operator="lessThan">
      <formula>$C$4</formula>
    </cfRule>
  </conditionalFormatting>
  <conditionalFormatting sqref="AC29">
    <cfRule type="cellIs" dxfId="13641" priority="519" operator="lessThan">
      <formula>$C$4</formula>
    </cfRule>
  </conditionalFormatting>
  <conditionalFormatting sqref="AC30">
    <cfRule type="cellIs" dxfId="13640" priority="520" operator="lessThan">
      <formula>$C$4</formula>
    </cfRule>
  </conditionalFormatting>
  <conditionalFormatting sqref="AC31">
    <cfRule type="cellIs" dxfId="13639" priority="521" operator="lessThan">
      <formula>$C$4</formula>
    </cfRule>
  </conditionalFormatting>
  <conditionalFormatting sqref="AC32">
    <cfRule type="cellIs" dxfId="13638" priority="522" operator="lessThan">
      <formula>$C$4</formula>
    </cfRule>
  </conditionalFormatting>
  <conditionalFormatting sqref="AC33">
    <cfRule type="cellIs" dxfId="13637" priority="523" operator="lessThan">
      <formula>$C$4</formula>
    </cfRule>
  </conditionalFormatting>
  <conditionalFormatting sqref="AC34">
    <cfRule type="cellIs" dxfId="13636" priority="524" operator="lessThan">
      <formula>$C$4</formula>
    </cfRule>
  </conditionalFormatting>
  <conditionalFormatting sqref="AC35">
    <cfRule type="cellIs" dxfId="13635" priority="525" operator="lessThan">
      <formula>$C$4</formula>
    </cfRule>
  </conditionalFormatting>
  <conditionalFormatting sqref="AC36">
    <cfRule type="cellIs" dxfId="13634" priority="526" operator="lessThan">
      <formula>$C$4</formula>
    </cfRule>
  </conditionalFormatting>
  <conditionalFormatting sqref="AC37">
    <cfRule type="cellIs" dxfId="13633" priority="527" operator="lessThan">
      <formula>$C$4</formula>
    </cfRule>
  </conditionalFormatting>
  <conditionalFormatting sqref="AC38">
    <cfRule type="cellIs" dxfId="13632" priority="528" operator="lessThan">
      <formula>$C$4</formula>
    </cfRule>
  </conditionalFormatting>
  <conditionalFormatting sqref="AC39">
    <cfRule type="cellIs" dxfId="13631" priority="529" operator="lessThan">
      <formula>$C$4</formula>
    </cfRule>
  </conditionalFormatting>
  <conditionalFormatting sqref="AC40">
    <cfRule type="cellIs" dxfId="13630" priority="530" operator="lessThan">
      <formula>$C$4</formula>
    </cfRule>
  </conditionalFormatting>
  <conditionalFormatting sqref="AC41">
    <cfRule type="cellIs" dxfId="13629" priority="531" operator="lessThan">
      <formula>$C$4</formula>
    </cfRule>
  </conditionalFormatting>
  <conditionalFormatting sqref="AC42">
    <cfRule type="cellIs" dxfId="13628" priority="532" operator="lessThan">
      <formula>$C$4</formula>
    </cfRule>
  </conditionalFormatting>
  <conditionalFormatting sqref="AC43">
    <cfRule type="cellIs" dxfId="13627" priority="533" operator="lessThan">
      <formula>$C$4</formula>
    </cfRule>
  </conditionalFormatting>
  <conditionalFormatting sqref="AC44">
    <cfRule type="cellIs" dxfId="13626" priority="534" operator="lessThan">
      <formula>$C$4</formula>
    </cfRule>
  </conditionalFormatting>
  <conditionalFormatting sqref="AC45">
    <cfRule type="cellIs" dxfId="13625" priority="535" operator="lessThan">
      <formula>$C$4</formula>
    </cfRule>
  </conditionalFormatting>
  <conditionalFormatting sqref="AC46">
    <cfRule type="cellIs" dxfId="13624" priority="536" operator="lessThan">
      <formula>$C$4</formula>
    </cfRule>
  </conditionalFormatting>
  <conditionalFormatting sqref="AC47">
    <cfRule type="cellIs" dxfId="13623" priority="537" operator="lessThan">
      <formula>$C$4</formula>
    </cfRule>
  </conditionalFormatting>
  <conditionalFormatting sqref="AC48">
    <cfRule type="cellIs" dxfId="13622" priority="538" operator="lessThan">
      <formula>$C$4</formula>
    </cfRule>
  </conditionalFormatting>
  <conditionalFormatting sqref="AC49">
    <cfRule type="cellIs" dxfId="13621" priority="539" operator="lessThan">
      <formula>$C$4</formula>
    </cfRule>
  </conditionalFormatting>
  <conditionalFormatting sqref="AC50">
    <cfRule type="cellIs" dxfId="13620" priority="540" operator="lessThan">
      <formula>$C$4</formula>
    </cfRule>
  </conditionalFormatting>
  <conditionalFormatting sqref="AC51">
    <cfRule type="cellIs" dxfId="13619" priority="541" operator="lessThan">
      <formula>$C$4</formula>
    </cfRule>
  </conditionalFormatting>
  <conditionalFormatting sqref="AC52">
    <cfRule type="cellIs" dxfId="13618" priority="542" operator="lessThan">
      <formula>$C$4</formula>
    </cfRule>
  </conditionalFormatting>
  <conditionalFormatting sqref="AC53">
    <cfRule type="cellIs" dxfId="13617" priority="543" operator="lessThan">
      <formula>$C$4</formula>
    </cfRule>
  </conditionalFormatting>
  <conditionalFormatting sqref="AC54">
    <cfRule type="cellIs" dxfId="13616" priority="544" operator="lessThan">
      <formula>$C$4</formula>
    </cfRule>
  </conditionalFormatting>
  <conditionalFormatting sqref="AC55">
    <cfRule type="cellIs" dxfId="13615" priority="545" operator="lessThan">
      <formula>$C$4</formula>
    </cfRule>
  </conditionalFormatting>
  <conditionalFormatting sqref="AC56">
    <cfRule type="cellIs" dxfId="13614" priority="546" operator="lessThan">
      <formula>$C$4</formula>
    </cfRule>
  </conditionalFormatting>
  <conditionalFormatting sqref="AC57">
    <cfRule type="cellIs" dxfId="13613" priority="547" operator="lessThan">
      <formula>$C$4</formula>
    </cfRule>
  </conditionalFormatting>
  <conditionalFormatting sqref="AC58">
    <cfRule type="cellIs" dxfId="13612" priority="548" operator="lessThan">
      <formula>$C$4</formula>
    </cfRule>
  </conditionalFormatting>
  <conditionalFormatting sqref="AC59">
    <cfRule type="cellIs" dxfId="13611" priority="549" operator="lessThan">
      <formula>$C$4</formula>
    </cfRule>
  </conditionalFormatting>
  <conditionalFormatting sqref="AC60">
    <cfRule type="cellIs" dxfId="13610" priority="550" operator="lessThan">
      <formula>$C$4</formula>
    </cfRule>
  </conditionalFormatting>
  <conditionalFormatting sqref="AD11">
    <cfRule type="cellIs" dxfId="13609" priority="551" operator="lessThan">
      <formula>$C$4</formula>
    </cfRule>
  </conditionalFormatting>
  <conditionalFormatting sqref="AD12">
    <cfRule type="cellIs" dxfId="13608" priority="552" operator="lessThan">
      <formula>$C$4</formula>
    </cfRule>
  </conditionalFormatting>
  <conditionalFormatting sqref="AD13">
    <cfRule type="cellIs" dxfId="13607" priority="553" operator="lessThan">
      <formula>$C$4</formula>
    </cfRule>
  </conditionalFormatting>
  <conditionalFormatting sqref="AD14">
    <cfRule type="cellIs" dxfId="13606" priority="554" operator="lessThan">
      <formula>$C$4</formula>
    </cfRule>
  </conditionalFormatting>
  <conditionalFormatting sqref="AD15">
    <cfRule type="cellIs" dxfId="13605" priority="555" operator="lessThan">
      <formula>$C$4</formula>
    </cfRule>
  </conditionalFormatting>
  <conditionalFormatting sqref="AD16">
    <cfRule type="cellIs" dxfId="13604" priority="556" operator="lessThan">
      <formula>$C$4</formula>
    </cfRule>
  </conditionalFormatting>
  <conditionalFormatting sqref="AD17">
    <cfRule type="cellIs" dxfId="13603" priority="557" operator="lessThan">
      <formula>$C$4</formula>
    </cfRule>
  </conditionalFormatting>
  <conditionalFormatting sqref="AD18">
    <cfRule type="cellIs" dxfId="13602" priority="558" operator="lessThan">
      <formula>$C$4</formula>
    </cfRule>
  </conditionalFormatting>
  <conditionalFormatting sqref="AD19">
    <cfRule type="cellIs" dxfId="13601" priority="559" operator="lessThan">
      <formula>$C$4</formula>
    </cfRule>
  </conditionalFormatting>
  <conditionalFormatting sqref="AD20">
    <cfRule type="cellIs" dxfId="13600" priority="560" operator="lessThan">
      <formula>$C$4</formula>
    </cfRule>
  </conditionalFormatting>
  <conditionalFormatting sqref="AD21">
    <cfRule type="cellIs" dxfId="13599" priority="561" operator="lessThan">
      <formula>$C$4</formula>
    </cfRule>
  </conditionalFormatting>
  <conditionalFormatting sqref="AD22">
    <cfRule type="cellIs" dxfId="13598" priority="562" operator="lessThan">
      <formula>$C$4</formula>
    </cfRule>
  </conditionalFormatting>
  <conditionalFormatting sqref="AD23">
    <cfRule type="cellIs" dxfId="13597" priority="563" operator="lessThan">
      <formula>$C$4</formula>
    </cfRule>
  </conditionalFormatting>
  <conditionalFormatting sqref="AD24">
    <cfRule type="cellIs" dxfId="13596" priority="564" operator="lessThan">
      <formula>$C$4</formula>
    </cfRule>
  </conditionalFormatting>
  <conditionalFormatting sqref="AD25">
    <cfRule type="cellIs" dxfId="13595" priority="565" operator="lessThan">
      <formula>$C$4</formula>
    </cfRule>
  </conditionalFormatting>
  <conditionalFormatting sqref="AD26">
    <cfRule type="cellIs" dxfId="13594" priority="566" operator="lessThan">
      <formula>$C$4</formula>
    </cfRule>
  </conditionalFormatting>
  <conditionalFormatting sqref="AD27">
    <cfRule type="cellIs" dxfId="13593" priority="567" operator="lessThan">
      <formula>$C$4</formula>
    </cfRule>
  </conditionalFormatting>
  <conditionalFormatting sqref="AD28">
    <cfRule type="cellIs" dxfId="13592" priority="568" operator="lessThan">
      <formula>$C$4</formula>
    </cfRule>
  </conditionalFormatting>
  <conditionalFormatting sqref="AD29">
    <cfRule type="cellIs" dxfId="13591" priority="569" operator="lessThan">
      <formula>$C$4</formula>
    </cfRule>
  </conditionalFormatting>
  <conditionalFormatting sqref="AD30">
    <cfRule type="cellIs" dxfId="13590" priority="570" operator="lessThan">
      <formula>$C$4</formula>
    </cfRule>
  </conditionalFormatting>
  <conditionalFormatting sqref="AD31">
    <cfRule type="cellIs" dxfId="13589" priority="571" operator="lessThan">
      <formula>$C$4</formula>
    </cfRule>
  </conditionalFormatting>
  <conditionalFormatting sqref="AD32">
    <cfRule type="cellIs" dxfId="13588" priority="572" operator="lessThan">
      <formula>$C$4</formula>
    </cfRule>
  </conditionalFormatting>
  <conditionalFormatting sqref="AD33">
    <cfRule type="cellIs" dxfId="13587" priority="573" operator="lessThan">
      <formula>$C$4</formula>
    </cfRule>
  </conditionalFormatting>
  <conditionalFormatting sqref="AD34">
    <cfRule type="cellIs" dxfId="13586" priority="574" operator="lessThan">
      <formula>$C$4</formula>
    </cfRule>
  </conditionalFormatting>
  <conditionalFormatting sqref="AD35">
    <cfRule type="cellIs" dxfId="13585" priority="575" operator="lessThan">
      <formula>$C$4</formula>
    </cfRule>
  </conditionalFormatting>
  <conditionalFormatting sqref="AD36">
    <cfRule type="cellIs" dxfId="13584" priority="576" operator="lessThan">
      <formula>$C$4</formula>
    </cfRule>
  </conditionalFormatting>
  <conditionalFormatting sqref="AD37">
    <cfRule type="cellIs" dxfId="13583" priority="577" operator="lessThan">
      <formula>$C$4</formula>
    </cfRule>
  </conditionalFormatting>
  <conditionalFormatting sqref="AD38">
    <cfRule type="cellIs" dxfId="13582" priority="578" operator="lessThan">
      <formula>$C$4</formula>
    </cfRule>
  </conditionalFormatting>
  <conditionalFormatting sqref="AD39">
    <cfRule type="cellIs" dxfId="13581" priority="579" operator="lessThan">
      <formula>$C$4</formula>
    </cfRule>
  </conditionalFormatting>
  <conditionalFormatting sqref="AD40">
    <cfRule type="cellIs" dxfId="13580" priority="580" operator="lessThan">
      <formula>$C$4</formula>
    </cfRule>
  </conditionalFormatting>
  <conditionalFormatting sqref="AD41">
    <cfRule type="cellIs" dxfId="13579" priority="581" operator="lessThan">
      <formula>$C$4</formula>
    </cfRule>
  </conditionalFormatting>
  <conditionalFormatting sqref="AD42">
    <cfRule type="cellIs" dxfId="13578" priority="582" operator="lessThan">
      <formula>$C$4</formula>
    </cfRule>
  </conditionalFormatting>
  <conditionalFormatting sqref="AD43">
    <cfRule type="cellIs" dxfId="13577" priority="583" operator="lessThan">
      <formula>$C$4</formula>
    </cfRule>
  </conditionalFormatting>
  <conditionalFormatting sqref="AD44">
    <cfRule type="cellIs" dxfId="13576" priority="584" operator="lessThan">
      <formula>$C$4</formula>
    </cfRule>
  </conditionalFormatting>
  <conditionalFormatting sqref="AD45">
    <cfRule type="cellIs" dxfId="13575" priority="585" operator="lessThan">
      <formula>$C$4</formula>
    </cfRule>
  </conditionalFormatting>
  <conditionalFormatting sqref="AD46">
    <cfRule type="cellIs" dxfId="13574" priority="586" operator="lessThan">
      <formula>$C$4</formula>
    </cfRule>
  </conditionalFormatting>
  <conditionalFormatting sqref="AD47">
    <cfRule type="cellIs" dxfId="13573" priority="587" operator="lessThan">
      <formula>$C$4</formula>
    </cfRule>
  </conditionalFormatting>
  <conditionalFormatting sqref="AD48">
    <cfRule type="cellIs" dxfId="13572" priority="588" operator="lessThan">
      <formula>$C$4</formula>
    </cfRule>
  </conditionalFormatting>
  <conditionalFormatting sqref="AD49">
    <cfRule type="cellIs" dxfId="13571" priority="589" operator="lessThan">
      <formula>$C$4</formula>
    </cfRule>
  </conditionalFormatting>
  <conditionalFormatting sqref="AD50">
    <cfRule type="cellIs" dxfId="13570" priority="590" operator="lessThan">
      <formula>$C$4</formula>
    </cfRule>
  </conditionalFormatting>
  <conditionalFormatting sqref="AD51">
    <cfRule type="cellIs" dxfId="13569" priority="591" operator="lessThan">
      <formula>$C$4</formula>
    </cfRule>
  </conditionalFormatting>
  <conditionalFormatting sqref="AD52">
    <cfRule type="cellIs" dxfId="13568" priority="592" operator="lessThan">
      <formula>$C$4</formula>
    </cfRule>
  </conditionalFormatting>
  <conditionalFormatting sqref="AD53">
    <cfRule type="cellIs" dxfId="13567" priority="593" operator="lessThan">
      <formula>$C$4</formula>
    </cfRule>
  </conditionalFormatting>
  <conditionalFormatting sqref="AD54">
    <cfRule type="cellIs" dxfId="13566" priority="594" operator="lessThan">
      <formula>$C$4</formula>
    </cfRule>
  </conditionalFormatting>
  <conditionalFormatting sqref="AD55">
    <cfRule type="cellIs" dxfId="13565" priority="595" operator="lessThan">
      <formula>$C$4</formula>
    </cfRule>
  </conditionalFormatting>
  <conditionalFormatting sqref="AD56">
    <cfRule type="cellIs" dxfId="13564" priority="596" operator="lessThan">
      <formula>$C$4</formula>
    </cfRule>
  </conditionalFormatting>
  <conditionalFormatting sqref="AD57">
    <cfRule type="cellIs" dxfId="13563" priority="597" operator="lessThan">
      <formula>$C$4</formula>
    </cfRule>
  </conditionalFormatting>
  <conditionalFormatting sqref="AD58">
    <cfRule type="cellIs" dxfId="13562" priority="598" operator="lessThan">
      <formula>$C$4</formula>
    </cfRule>
  </conditionalFormatting>
  <conditionalFormatting sqref="AD59">
    <cfRule type="cellIs" dxfId="13561" priority="599" operator="lessThan">
      <formula>$C$4</formula>
    </cfRule>
  </conditionalFormatting>
  <conditionalFormatting sqref="AD60">
    <cfRule type="cellIs" dxfId="13560" priority="600" operator="lessThan">
      <formula>$C$4</formula>
    </cfRule>
  </conditionalFormatting>
  <conditionalFormatting sqref="AE11">
    <cfRule type="cellIs" dxfId="13559" priority="601" operator="lessThan">
      <formula>$C$4</formula>
    </cfRule>
  </conditionalFormatting>
  <conditionalFormatting sqref="AE12">
    <cfRule type="cellIs" dxfId="13558" priority="602" operator="lessThan">
      <formula>$C$4</formula>
    </cfRule>
  </conditionalFormatting>
  <conditionalFormatting sqref="AE13">
    <cfRule type="cellIs" dxfId="13557" priority="603" operator="lessThan">
      <formula>$C$4</formula>
    </cfRule>
  </conditionalFormatting>
  <conditionalFormatting sqref="AE14">
    <cfRule type="cellIs" dxfId="13556" priority="604" operator="lessThan">
      <formula>$C$4</formula>
    </cfRule>
  </conditionalFormatting>
  <conditionalFormatting sqref="AE15">
    <cfRule type="cellIs" dxfId="13555" priority="605" operator="lessThan">
      <formula>$C$4</formula>
    </cfRule>
  </conditionalFormatting>
  <conditionalFormatting sqref="AE16">
    <cfRule type="cellIs" dxfId="13554" priority="606" operator="lessThan">
      <formula>$C$4</formula>
    </cfRule>
  </conditionalFormatting>
  <conditionalFormatting sqref="AE17">
    <cfRule type="cellIs" dxfId="13553" priority="607" operator="lessThan">
      <formula>$C$4</formula>
    </cfRule>
  </conditionalFormatting>
  <conditionalFormatting sqref="AE18">
    <cfRule type="cellIs" dxfId="13552" priority="608" operator="lessThan">
      <formula>$C$4</formula>
    </cfRule>
  </conditionalFormatting>
  <conditionalFormatting sqref="AE19">
    <cfRule type="cellIs" dxfId="13551" priority="609" operator="lessThan">
      <formula>$C$4</formula>
    </cfRule>
  </conditionalFormatting>
  <conditionalFormatting sqref="AE20">
    <cfRule type="cellIs" dxfId="13550" priority="610" operator="lessThan">
      <formula>$C$4</formula>
    </cfRule>
  </conditionalFormatting>
  <conditionalFormatting sqref="AE21">
    <cfRule type="cellIs" dxfId="13549" priority="611" operator="lessThan">
      <formula>$C$4</formula>
    </cfRule>
  </conditionalFormatting>
  <conditionalFormatting sqref="AE22">
    <cfRule type="cellIs" dxfId="13548" priority="612" operator="lessThan">
      <formula>$C$4</formula>
    </cfRule>
  </conditionalFormatting>
  <conditionalFormatting sqref="AE23">
    <cfRule type="cellIs" dxfId="13547" priority="613" operator="lessThan">
      <formula>$C$4</formula>
    </cfRule>
  </conditionalFormatting>
  <conditionalFormatting sqref="AE24">
    <cfRule type="cellIs" dxfId="13546" priority="614" operator="lessThan">
      <formula>$C$4</formula>
    </cfRule>
  </conditionalFormatting>
  <conditionalFormatting sqref="AE25">
    <cfRule type="cellIs" dxfId="13545" priority="615" operator="lessThan">
      <formula>$C$4</formula>
    </cfRule>
  </conditionalFormatting>
  <conditionalFormatting sqref="AE26">
    <cfRule type="cellIs" dxfId="13544" priority="616" operator="lessThan">
      <formula>$C$4</formula>
    </cfRule>
  </conditionalFormatting>
  <conditionalFormatting sqref="AE27">
    <cfRule type="cellIs" dxfId="13543" priority="617" operator="lessThan">
      <formula>$C$4</formula>
    </cfRule>
  </conditionalFormatting>
  <conditionalFormatting sqref="AE28">
    <cfRule type="cellIs" dxfId="13542" priority="618" operator="lessThan">
      <formula>$C$4</formula>
    </cfRule>
  </conditionalFormatting>
  <conditionalFormatting sqref="AE29">
    <cfRule type="cellIs" dxfId="13541" priority="619" operator="lessThan">
      <formula>$C$4</formula>
    </cfRule>
  </conditionalFormatting>
  <conditionalFormatting sqref="AE30">
    <cfRule type="cellIs" dxfId="13540" priority="620" operator="lessThan">
      <formula>$C$4</formula>
    </cfRule>
  </conditionalFormatting>
  <conditionalFormatting sqref="AE31">
    <cfRule type="cellIs" dxfId="13539" priority="621" operator="lessThan">
      <formula>$C$4</formula>
    </cfRule>
  </conditionalFormatting>
  <conditionalFormatting sqref="AE32">
    <cfRule type="cellIs" dxfId="13538" priority="622" operator="lessThan">
      <formula>$C$4</formula>
    </cfRule>
  </conditionalFormatting>
  <conditionalFormatting sqref="AE33">
    <cfRule type="cellIs" dxfId="13537" priority="623" operator="lessThan">
      <formula>$C$4</formula>
    </cfRule>
  </conditionalFormatting>
  <conditionalFormatting sqref="AE34">
    <cfRule type="cellIs" dxfId="13536" priority="624" operator="lessThan">
      <formula>$C$4</formula>
    </cfRule>
  </conditionalFormatting>
  <conditionalFormatting sqref="AE35">
    <cfRule type="cellIs" dxfId="13535" priority="625" operator="lessThan">
      <formula>$C$4</formula>
    </cfRule>
  </conditionalFormatting>
  <conditionalFormatting sqref="AE36">
    <cfRule type="cellIs" dxfId="13534" priority="626" operator="lessThan">
      <formula>$C$4</formula>
    </cfRule>
  </conditionalFormatting>
  <conditionalFormatting sqref="AE37">
    <cfRule type="cellIs" dxfId="13533" priority="627" operator="lessThan">
      <formula>$C$4</formula>
    </cfRule>
  </conditionalFormatting>
  <conditionalFormatting sqref="AE38">
    <cfRule type="cellIs" dxfId="13532" priority="628" operator="lessThan">
      <formula>$C$4</formula>
    </cfRule>
  </conditionalFormatting>
  <conditionalFormatting sqref="AE39">
    <cfRule type="cellIs" dxfId="13531" priority="629" operator="lessThan">
      <formula>$C$4</formula>
    </cfRule>
  </conditionalFormatting>
  <conditionalFormatting sqref="AE40">
    <cfRule type="cellIs" dxfId="13530" priority="630" operator="lessThan">
      <formula>$C$4</formula>
    </cfRule>
  </conditionalFormatting>
  <conditionalFormatting sqref="AE41">
    <cfRule type="cellIs" dxfId="13529" priority="631" operator="lessThan">
      <formula>$C$4</formula>
    </cfRule>
  </conditionalFormatting>
  <conditionalFormatting sqref="AE42">
    <cfRule type="cellIs" dxfId="13528" priority="632" operator="lessThan">
      <formula>$C$4</formula>
    </cfRule>
  </conditionalFormatting>
  <conditionalFormatting sqref="AE43">
    <cfRule type="cellIs" dxfId="13527" priority="633" operator="lessThan">
      <formula>$C$4</formula>
    </cfRule>
  </conditionalFormatting>
  <conditionalFormatting sqref="AE44">
    <cfRule type="cellIs" dxfId="13526" priority="634" operator="lessThan">
      <formula>$C$4</formula>
    </cfRule>
  </conditionalFormatting>
  <conditionalFormatting sqref="AE45">
    <cfRule type="cellIs" dxfId="13525" priority="635" operator="lessThan">
      <formula>$C$4</formula>
    </cfRule>
  </conditionalFormatting>
  <conditionalFormatting sqref="AE46">
    <cfRule type="cellIs" dxfId="13524" priority="636" operator="lessThan">
      <formula>$C$4</formula>
    </cfRule>
  </conditionalFormatting>
  <conditionalFormatting sqref="AE47">
    <cfRule type="cellIs" dxfId="13523" priority="637" operator="lessThan">
      <formula>$C$4</formula>
    </cfRule>
  </conditionalFormatting>
  <conditionalFormatting sqref="AE48">
    <cfRule type="cellIs" dxfId="13522" priority="638" operator="lessThan">
      <formula>$C$4</formula>
    </cfRule>
  </conditionalFormatting>
  <conditionalFormatting sqref="AE49">
    <cfRule type="cellIs" dxfId="13521" priority="639" operator="lessThan">
      <formula>$C$4</formula>
    </cfRule>
  </conditionalFormatting>
  <conditionalFormatting sqref="AE50">
    <cfRule type="cellIs" dxfId="13520" priority="640" operator="lessThan">
      <formula>$C$4</formula>
    </cfRule>
  </conditionalFormatting>
  <conditionalFormatting sqref="AE51">
    <cfRule type="cellIs" dxfId="13519" priority="641" operator="lessThan">
      <formula>$C$4</formula>
    </cfRule>
  </conditionalFormatting>
  <conditionalFormatting sqref="AE52">
    <cfRule type="cellIs" dxfId="13518" priority="642" operator="lessThan">
      <formula>$C$4</formula>
    </cfRule>
  </conditionalFormatting>
  <conditionalFormatting sqref="AE53">
    <cfRule type="cellIs" dxfId="13517" priority="643" operator="lessThan">
      <formula>$C$4</formula>
    </cfRule>
  </conditionalFormatting>
  <conditionalFormatting sqref="AE54">
    <cfRule type="cellIs" dxfId="13516" priority="644" operator="lessThan">
      <formula>$C$4</formula>
    </cfRule>
  </conditionalFormatting>
  <conditionalFormatting sqref="AE55">
    <cfRule type="cellIs" dxfId="13515" priority="645" operator="lessThan">
      <formula>$C$4</formula>
    </cfRule>
  </conditionalFormatting>
  <conditionalFormatting sqref="AE56">
    <cfRule type="cellIs" dxfId="13514" priority="646" operator="lessThan">
      <formula>$C$4</formula>
    </cfRule>
  </conditionalFormatting>
  <conditionalFormatting sqref="AE57">
    <cfRule type="cellIs" dxfId="13513" priority="647" operator="lessThan">
      <formula>$C$4</formula>
    </cfRule>
  </conditionalFormatting>
  <conditionalFormatting sqref="AE58">
    <cfRule type="cellIs" dxfId="13512" priority="648" operator="lessThan">
      <formula>$C$4</formula>
    </cfRule>
  </conditionalFormatting>
  <conditionalFormatting sqref="AE59">
    <cfRule type="cellIs" dxfId="13511" priority="649" operator="lessThan">
      <formula>$C$4</formula>
    </cfRule>
  </conditionalFormatting>
  <conditionalFormatting sqref="AE60">
    <cfRule type="cellIs" dxfId="13510" priority="650" operator="lessThan">
      <formula>$C$4</formula>
    </cfRule>
  </conditionalFormatting>
  <conditionalFormatting sqref="AF11">
    <cfRule type="cellIs" dxfId="13509" priority="651" operator="lessThan">
      <formula>$C$4</formula>
    </cfRule>
  </conditionalFormatting>
  <conditionalFormatting sqref="AF12">
    <cfRule type="cellIs" dxfId="13508" priority="652" operator="lessThan">
      <formula>$C$4</formula>
    </cfRule>
  </conditionalFormatting>
  <conditionalFormatting sqref="AF13">
    <cfRule type="cellIs" dxfId="13507" priority="653" operator="lessThan">
      <formula>$C$4</formula>
    </cfRule>
  </conditionalFormatting>
  <conditionalFormatting sqref="AF14">
    <cfRule type="cellIs" dxfId="13506" priority="654" operator="lessThan">
      <formula>$C$4</formula>
    </cfRule>
  </conditionalFormatting>
  <conditionalFormatting sqref="AF15">
    <cfRule type="cellIs" dxfId="13505" priority="655" operator="lessThan">
      <formula>$C$4</formula>
    </cfRule>
  </conditionalFormatting>
  <conditionalFormatting sqref="AF16">
    <cfRule type="cellIs" dxfId="13504" priority="656" operator="lessThan">
      <formula>$C$4</formula>
    </cfRule>
  </conditionalFormatting>
  <conditionalFormatting sqref="AF17">
    <cfRule type="cellIs" dxfId="13503" priority="657" operator="lessThan">
      <formula>$C$4</formula>
    </cfRule>
  </conditionalFormatting>
  <conditionalFormatting sqref="AF18">
    <cfRule type="cellIs" dxfId="13502" priority="658" operator="lessThan">
      <formula>$C$4</formula>
    </cfRule>
  </conditionalFormatting>
  <conditionalFormatting sqref="AF19">
    <cfRule type="cellIs" dxfId="13501" priority="659" operator="lessThan">
      <formula>$C$4</formula>
    </cfRule>
  </conditionalFormatting>
  <conditionalFormatting sqref="AF20">
    <cfRule type="cellIs" dxfId="13500" priority="660" operator="lessThan">
      <formula>$C$4</formula>
    </cfRule>
  </conditionalFormatting>
  <conditionalFormatting sqref="AF21">
    <cfRule type="cellIs" dxfId="13499" priority="661" operator="lessThan">
      <formula>$C$4</formula>
    </cfRule>
  </conditionalFormatting>
  <conditionalFormatting sqref="AF22">
    <cfRule type="cellIs" dxfId="13498" priority="662" operator="lessThan">
      <formula>$C$4</formula>
    </cfRule>
  </conditionalFormatting>
  <conditionalFormatting sqref="AF23">
    <cfRule type="cellIs" dxfId="13497" priority="663" operator="lessThan">
      <formula>$C$4</formula>
    </cfRule>
  </conditionalFormatting>
  <conditionalFormatting sqref="AF24">
    <cfRule type="cellIs" dxfId="13496" priority="664" operator="lessThan">
      <formula>$C$4</formula>
    </cfRule>
  </conditionalFormatting>
  <conditionalFormatting sqref="AF25">
    <cfRule type="cellIs" dxfId="13495" priority="665" operator="lessThan">
      <formula>$C$4</formula>
    </cfRule>
  </conditionalFormatting>
  <conditionalFormatting sqref="AF26">
    <cfRule type="cellIs" dxfId="13494" priority="666" operator="lessThan">
      <formula>$C$4</formula>
    </cfRule>
  </conditionalFormatting>
  <conditionalFormatting sqref="AF27">
    <cfRule type="cellIs" dxfId="13493" priority="667" operator="lessThan">
      <formula>$C$4</formula>
    </cfRule>
  </conditionalFormatting>
  <conditionalFormatting sqref="AF28">
    <cfRule type="cellIs" dxfId="13492" priority="668" operator="lessThan">
      <formula>$C$4</formula>
    </cfRule>
  </conditionalFormatting>
  <conditionalFormatting sqref="AF29">
    <cfRule type="cellIs" dxfId="13491" priority="669" operator="lessThan">
      <formula>$C$4</formula>
    </cfRule>
  </conditionalFormatting>
  <conditionalFormatting sqref="AF30">
    <cfRule type="cellIs" dxfId="13490" priority="670" operator="lessThan">
      <formula>$C$4</formula>
    </cfRule>
  </conditionalFormatting>
  <conditionalFormatting sqref="AF31">
    <cfRule type="cellIs" dxfId="13489" priority="671" operator="lessThan">
      <formula>$C$4</formula>
    </cfRule>
  </conditionalFormatting>
  <conditionalFormatting sqref="AF32">
    <cfRule type="cellIs" dxfId="13488" priority="672" operator="lessThan">
      <formula>$C$4</formula>
    </cfRule>
  </conditionalFormatting>
  <conditionalFormatting sqref="AF33">
    <cfRule type="cellIs" dxfId="13487" priority="673" operator="lessThan">
      <formula>$C$4</formula>
    </cfRule>
  </conditionalFormatting>
  <conditionalFormatting sqref="AF34">
    <cfRule type="cellIs" dxfId="13486" priority="674" operator="lessThan">
      <formula>$C$4</formula>
    </cfRule>
  </conditionalFormatting>
  <conditionalFormatting sqref="AF35">
    <cfRule type="cellIs" dxfId="13485" priority="675" operator="lessThan">
      <formula>$C$4</formula>
    </cfRule>
  </conditionalFormatting>
  <conditionalFormatting sqref="AF36">
    <cfRule type="cellIs" dxfId="13484" priority="676" operator="lessThan">
      <formula>$C$4</formula>
    </cfRule>
  </conditionalFormatting>
  <conditionalFormatting sqref="AF37">
    <cfRule type="cellIs" dxfId="13483" priority="677" operator="lessThan">
      <formula>$C$4</formula>
    </cfRule>
  </conditionalFormatting>
  <conditionalFormatting sqref="AF38">
    <cfRule type="cellIs" dxfId="13482" priority="678" operator="lessThan">
      <formula>$C$4</formula>
    </cfRule>
  </conditionalFormatting>
  <conditionalFormatting sqref="AF39">
    <cfRule type="cellIs" dxfId="13481" priority="679" operator="lessThan">
      <formula>$C$4</formula>
    </cfRule>
  </conditionalFormatting>
  <conditionalFormatting sqref="AF40">
    <cfRule type="cellIs" dxfId="13480" priority="680" operator="lessThan">
      <formula>$C$4</formula>
    </cfRule>
  </conditionalFormatting>
  <conditionalFormatting sqref="AF41">
    <cfRule type="cellIs" dxfId="13479" priority="681" operator="lessThan">
      <formula>$C$4</formula>
    </cfRule>
  </conditionalFormatting>
  <conditionalFormatting sqref="AF42">
    <cfRule type="cellIs" dxfId="13478" priority="682" operator="lessThan">
      <formula>$C$4</formula>
    </cfRule>
  </conditionalFormatting>
  <conditionalFormatting sqref="AF43">
    <cfRule type="cellIs" dxfId="13477" priority="683" operator="lessThan">
      <formula>$C$4</formula>
    </cfRule>
  </conditionalFormatting>
  <conditionalFormatting sqref="AF44">
    <cfRule type="cellIs" dxfId="13476" priority="684" operator="lessThan">
      <formula>$C$4</formula>
    </cfRule>
  </conditionalFormatting>
  <conditionalFormatting sqref="AF45">
    <cfRule type="cellIs" dxfId="13475" priority="685" operator="lessThan">
      <formula>$C$4</formula>
    </cfRule>
  </conditionalFormatting>
  <conditionalFormatting sqref="AF46">
    <cfRule type="cellIs" dxfId="13474" priority="686" operator="lessThan">
      <formula>$C$4</formula>
    </cfRule>
  </conditionalFormatting>
  <conditionalFormatting sqref="AF47">
    <cfRule type="cellIs" dxfId="13473" priority="687" operator="lessThan">
      <formula>$C$4</formula>
    </cfRule>
  </conditionalFormatting>
  <conditionalFormatting sqref="AF48">
    <cfRule type="cellIs" dxfId="13472" priority="688" operator="lessThan">
      <formula>$C$4</formula>
    </cfRule>
  </conditionalFormatting>
  <conditionalFormatting sqref="AF49">
    <cfRule type="cellIs" dxfId="13471" priority="689" operator="lessThan">
      <formula>$C$4</formula>
    </cfRule>
  </conditionalFormatting>
  <conditionalFormatting sqref="AF50">
    <cfRule type="cellIs" dxfId="13470" priority="690" operator="lessThan">
      <formula>$C$4</formula>
    </cfRule>
  </conditionalFormatting>
  <conditionalFormatting sqref="AF51">
    <cfRule type="cellIs" dxfId="13469" priority="691" operator="lessThan">
      <formula>$C$4</formula>
    </cfRule>
  </conditionalFormatting>
  <conditionalFormatting sqref="AF52">
    <cfRule type="cellIs" dxfId="13468" priority="692" operator="lessThan">
      <formula>$C$4</formula>
    </cfRule>
  </conditionalFormatting>
  <conditionalFormatting sqref="AF53">
    <cfRule type="cellIs" dxfId="13467" priority="693" operator="lessThan">
      <formula>$C$4</formula>
    </cfRule>
  </conditionalFormatting>
  <conditionalFormatting sqref="AF54">
    <cfRule type="cellIs" dxfId="13466" priority="694" operator="lessThan">
      <formula>$C$4</formula>
    </cfRule>
  </conditionalFormatting>
  <conditionalFormatting sqref="AF55">
    <cfRule type="cellIs" dxfId="13465" priority="695" operator="lessThan">
      <formula>$C$4</formula>
    </cfRule>
  </conditionalFormatting>
  <conditionalFormatting sqref="AF56">
    <cfRule type="cellIs" dxfId="13464" priority="696" operator="lessThan">
      <formula>$C$4</formula>
    </cfRule>
  </conditionalFormatting>
  <conditionalFormatting sqref="AF57">
    <cfRule type="cellIs" dxfId="13463" priority="697" operator="lessThan">
      <formula>$C$4</formula>
    </cfRule>
  </conditionalFormatting>
  <conditionalFormatting sqref="AF58">
    <cfRule type="cellIs" dxfId="13462" priority="698" operator="lessThan">
      <formula>$C$4</formula>
    </cfRule>
  </conditionalFormatting>
  <conditionalFormatting sqref="AF59">
    <cfRule type="cellIs" dxfId="13461" priority="699" operator="lessThan">
      <formula>$C$4</formula>
    </cfRule>
  </conditionalFormatting>
  <conditionalFormatting sqref="AF60">
    <cfRule type="cellIs" dxfId="13460" priority="700" operator="lessThan">
      <formula>$C$4</formula>
    </cfRule>
  </conditionalFormatting>
  <conditionalFormatting sqref="AG11">
    <cfRule type="cellIs" dxfId="13459" priority="701" operator="lessThan">
      <formula>$C$4</formula>
    </cfRule>
  </conditionalFormatting>
  <conditionalFormatting sqref="AG12">
    <cfRule type="cellIs" dxfId="13458" priority="702" operator="lessThan">
      <formula>$C$4</formula>
    </cfRule>
  </conditionalFormatting>
  <conditionalFormatting sqref="AG13">
    <cfRule type="cellIs" dxfId="13457" priority="703" operator="lessThan">
      <formula>$C$4</formula>
    </cfRule>
  </conditionalFormatting>
  <conditionalFormatting sqref="AG14">
    <cfRule type="cellIs" dxfId="13456" priority="704" operator="lessThan">
      <formula>$C$4</formula>
    </cfRule>
  </conditionalFormatting>
  <conditionalFormatting sqref="AG15">
    <cfRule type="cellIs" dxfId="13455" priority="705" operator="lessThan">
      <formula>$C$4</formula>
    </cfRule>
  </conditionalFormatting>
  <conditionalFormatting sqref="AG16">
    <cfRule type="cellIs" dxfId="13454" priority="706" operator="lessThan">
      <formula>$C$4</formula>
    </cfRule>
  </conditionalFormatting>
  <conditionalFormatting sqref="AG17">
    <cfRule type="cellIs" dxfId="13453" priority="707" operator="lessThan">
      <formula>$C$4</formula>
    </cfRule>
  </conditionalFormatting>
  <conditionalFormatting sqref="AG18">
    <cfRule type="cellIs" dxfId="13452" priority="708" operator="lessThan">
      <formula>$C$4</formula>
    </cfRule>
  </conditionalFormatting>
  <conditionalFormatting sqref="AG19">
    <cfRule type="cellIs" dxfId="13451" priority="709" operator="lessThan">
      <formula>$C$4</formula>
    </cfRule>
  </conditionalFormatting>
  <conditionalFormatting sqref="AG20">
    <cfRule type="cellIs" dxfId="13450" priority="710" operator="lessThan">
      <formula>$C$4</formula>
    </cfRule>
  </conditionalFormatting>
  <conditionalFormatting sqref="AG21">
    <cfRule type="cellIs" dxfId="13449" priority="711" operator="lessThan">
      <formula>$C$4</formula>
    </cfRule>
  </conditionalFormatting>
  <conditionalFormatting sqref="AG22">
    <cfRule type="cellIs" dxfId="13448" priority="712" operator="lessThan">
      <formula>$C$4</formula>
    </cfRule>
  </conditionalFormatting>
  <conditionalFormatting sqref="AG23">
    <cfRule type="cellIs" dxfId="13447" priority="713" operator="lessThan">
      <formula>$C$4</formula>
    </cfRule>
  </conditionalFormatting>
  <conditionalFormatting sqref="AG24">
    <cfRule type="cellIs" dxfId="13446" priority="714" operator="lessThan">
      <formula>$C$4</formula>
    </cfRule>
  </conditionalFormatting>
  <conditionalFormatting sqref="AG25">
    <cfRule type="cellIs" dxfId="13445" priority="715" operator="lessThan">
      <formula>$C$4</formula>
    </cfRule>
  </conditionalFormatting>
  <conditionalFormatting sqref="AG26">
    <cfRule type="cellIs" dxfId="13444" priority="716" operator="lessThan">
      <formula>$C$4</formula>
    </cfRule>
  </conditionalFormatting>
  <conditionalFormatting sqref="AG27">
    <cfRule type="cellIs" dxfId="13443" priority="717" operator="lessThan">
      <formula>$C$4</formula>
    </cfRule>
  </conditionalFormatting>
  <conditionalFormatting sqref="AG28">
    <cfRule type="cellIs" dxfId="13442" priority="718" operator="lessThan">
      <formula>$C$4</formula>
    </cfRule>
  </conditionalFormatting>
  <conditionalFormatting sqref="AG29">
    <cfRule type="cellIs" dxfId="13441" priority="719" operator="lessThan">
      <formula>$C$4</formula>
    </cfRule>
  </conditionalFormatting>
  <conditionalFormatting sqref="AG30">
    <cfRule type="cellIs" dxfId="13440" priority="720" operator="lessThan">
      <formula>$C$4</formula>
    </cfRule>
  </conditionalFormatting>
  <conditionalFormatting sqref="AG31">
    <cfRule type="cellIs" dxfId="13439" priority="721" operator="lessThan">
      <formula>$C$4</formula>
    </cfRule>
  </conditionalFormatting>
  <conditionalFormatting sqref="AG32">
    <cfRule type="cellIs" dxfId="13438" priority="722" operator="lessThan">
      <formula>$C$4</formula>
    </cfRule>
  </conditionalFormatting>
  <conditionalFormatting sqref="AG33">
    <cfRule type="cellIs" dxfId="13437" priority="723" operator="lessThan">
      <formula>$C$4</formula>
    </cfRule>
  </conditionalFormatting>
  <conditionalFormatting sqref="AG34">
    <cfRule type="cellIs" dxfId="13436" priority="724" operator="lessThan">
      <formula>$C$4</formula>
    </cfRule>
  </conditionalFormatting>
  <conditionalFormatting sqref="AG35">
    <cfRule type="cellIs" dxfId="13435" priority="725" operator="lessThan">
      <formula>$C$4</formula>
    </cfRule>
  </conditionalFormatting>
  <conditionalFormatting sqref="AG36">
    <cfRule type="cellIs" dxfId="13434" priority="726" operator="lessThan">
      <formula>$C$4</formula>
    </cfRule>
  </conditionalFormatting>
  <conditionalFormatting sqref="AG37">
    <cfRule type="cellIs" dxfId="13433" priority="727" operator="lessThan">
      <formula>$C$4</formula>
    </cfRule>
  </conditionalFormatting>
  <conditionalFormatting sqref="AG38">
    <cfRule type="cellIs" dxfId="13432" priority="728" operator="lessThan">
      <formula>$C$4</formula>
    </cfRule>
  </conditionalFormatting>
  <conditionalFormatting sqref="AG39">
    <cfRule type="cellIs" dxfId="13431" priority="729" operator="lessThan">
      <formula>$C$4</formula>
    </cfRule>
  </conditionalFormatting>
  <conditionalFormatting sqref="AG40">
    <cfRule type="cellIs" dxfId="13430" priority="730" operator="lessThan">
      <formula>$C$4</formula>
    </cfRule>
  </conditionalFormatting>
  <conditionalFormatting sqref="AG41">
    <cfRule type="cellIs" dxfId="13429" priority="731" operator="lessThan">
      <formula>$C$4</formula>
    </cfRule>
  </conditionalFormatting>
  <conditionalFormatting sqref="AG42">
    <cfRule type="cellIs" dxfId="13428" priority="732" operator="lessThan">
      <formula>$C$4</formula>
    </cfRule>
  </conditionalFormatting>
  <conditionalFormatting sqref="AG43">
    <cfRule type="cellIs" dxfId="13427" priority="733" operator="lessThan">
      <formula>$C$4</formula>
    </cfRule>
  </conditionalFormatting>
  <conditionalFormatting sqref="AG44">
    <cfRule type="cellIs" dxfId="13426" priority="734" operator="lessThan">
      <formula>$C$4</formula>
    </cfRule>
  </conditionalFormatting>
  <conditionalFormatting sqref="AG45">
    <cfRule type="cellIs" dxfId="13425" priority="735" operator="lessThan">
      <formula>$C$4</formula>
    </cfRule>
  </conditionalFormatting>
  <conditionalFormatting sqref="AG46">
    <cfRule type="cellIs" dxfId="13424" priority="736" operator="lessThan">
      <formula>$C$4</formula>
    </cfRule>
  </conditionalFormatting>
  <conditionalFormatting sqref="AG47">
    <cfRule type="cellIs" dxfId="13423" priority="737" operator="lessThan">
      <formula>$C$4</formula>
    </cfRule>
  </conditionalFormatting>
  <conditionalFormatting sqref="AG48">
    <cfRule type="cellIs" dxfId="13422" priority="738" operator="lessThan">
      <formula>$C$4</formula>
    </cfRule>
  </conditionalFormatting>
  <conditionalFormatting sqref="AG49">
    <cfRule type="cellIs" dxfId="13421" priority="739" operator="lessThan">
      <formula>$C$4</formula>
    </cfRule>
  </conditionalFormatting>
  <conditionalFormatting sqref="AG50">
    <cfRule type="cellIs" dxfId="13420" priority="740" operator="lessThan">
      <formula>$C$4</formula>
    </cfRule>
  </conditionalFormatting>
  <conditionalFormatting sqref="AG51">
    <cfRule type="cellIs" dxfId="13419" priority="741" operator="lessThan">
      <formula>$C$4</formula>
    </cfRule>
  </conditionalFormatting>
  <conditionalFormatting sqref="AG52">
    <cfRule type="cellIs" dxfId="13418" priority="742" operator="lessThan">
      <formula>$C$4</formula>
    </cfRule>
  </conditionalFormatting>
  <conditionalFormatting sqref="AG53">
    <cfRule type="cellIs" dxfId="13417" priority="743" operator="lessThan">
      <formula>$C$4</formula>
    </cfRule>
  </conditionalFormatting>
  <conditionalFormatting sqref="AG54">
    <cfRule type="cellIs" dxfId="13416" priority="744" operator="lessThan">
      <formula>$C$4</formula>
    </cfRule>
  </conditionalFormatting>
  <conditionalFormatting sqref="AG55">
    <cfRule type="cellIs" dxfId="13415" priority="745" operator="lessThan">
      <formula>$C$4</formula>
    </cfRule>
  </conditionalFormatting>
  <conditionalFormatting sqref="AG56">
    <cfRule type="cellIs" dxfId="13414" priority="746" operator="lessThan">
      <formula>$C$4</formula>
    </cfRule>
  </conditionalFormatting>
  <conditionalFormatting sqref="AG57">
    <cfRule type="cellIs" dxfId="13413" priority="747" operator="lessThan">
      <formula>$C$4</formula>
    </cfRule>
  </conditionalFormatting>
  <conditionalFormatting sqref="AG58">
    <cfRule type="cellIs" dxfId="13412" priority="748" operator="lessThan">
      <formula>$C$4</formula>
    </cfRule>
  </conditionalFormatting>
  <conditionalFormatting sqref="AG59">
    <cfRule type="cellIs" dxfId="13411" priority="749" operator="lessThan">
      <formula>$C$4</formula>
    </cfRule>
  </conditionalFormatting>
  <conditionalFormatting sqref="AG60">
    <cfRule type="cellIs" dxfId="13410" priority="750" operator="lessThan">
      <formula>$C$4</formula>
    </cfRule>
  </conditionalFormatting>
  <conditionalFormatting sqref="AH11">
    <cfRule type="cellIs" dxfId="13409" priority="751" operator="lessThan">
      <formula>$C$4</formula>
    </cfRule>
  </conditionalFormatting>
  <conditionalFormatting sqref="AH12">
    <cfRule type="cellIs" dxfId="13408" priority="752" operator="lessThan">
      <formula>$C$4</formula>
    </cfRule>
  </conditionalFormatting>
  <conditionalFormatting sqref="AH13">
    <cfRule type="cellIs" dxfId="13407" priority="753" operator="lessThan">
      <formula>$C$4</formula>
    </cfRule>
  </conditionalFormatting>
  <conditionalFormatting sqref="AH14">
    <cfRule type="cellIs" dxfId="13406" priority="754" operator="lessThan">
      <formula>$C$4</formula>
    </cfRule>
  </conditionalFormatting>
  <conditionalFormatting sqref="AH15">
    <cfRule type="cellIs" dxfId="13405" priority="755" operator="lessThan">
      <formula>$C$4</formula>
    </cfRule>
  </conditionalFormatting>
  <conditionalFormatting sqref="AH16">
    <cfRule type="cellIs" dxfId="13404" priority="756" operator="lessThan">
      <formula>$C$4</formula>
    </cfRule>
  </conditionalFormatting>
  <conditionalFormatting sqref="AH17">
    <cfRule type="cellIs" dxfId="13403" priority="757" operator="lessThan">
      <formula>$C$4</formula>
    </cfRule>
  </conditionalFormatting>
  <conditionalFormatting sqref="AH18">
    <cfRule type="cellIs" dxfId="13402" priority="758" operator="lessThan">
      <formula>$C$4</formula>
    </cfRule>
  </conditionalFormatting>
  <conditionalFormatting sqref="AH19">
    <cfRule type="cellIs" dxfId="13401" priority="759" operator="lessThan">
      <formula>$C$4</formula>
    </cfRule>
  </conditionalFormatting>
  <conditionalFormatting sqref="AH20">
    <cfRule type="cellIs" dxfId="13400" priority="760" operator="lessThan">
      <formula>$C$4</formula>
    </cfRule>
  </conditionalFormatting>
  <conditionalFormatting sqref="AH21">
    <cfRule type="cellIs" dxfId="13399" priority="761" operator="lessThan">
      <formula>$C$4</formula>
    </cfRule>
  </conditionalFormatting>
  <conditionalFormatting sqref="AH22">
    <cfRule type="cellIs" dxfId="13398" priority="762" operator="lessThan">
      <formula>$C$4</formula>
    </cfRule>
  </conditionalFormatting>
  <conditionalFormatting sqref="AH23">
    <cfRule type="cellIs" dxfId="13397" priority="763" operator="lessThan">
      <formula>$C$4</formula>
    </cfRule>
  </conditionalFormatting>
  <conditionalFormatting sqref="AH24">
    <cfRule type="cellIs" dxfId="13396" priority="764" operator="lessThan">
      <formula>$C$4</formula>
    </cfRule>
  </conditionalFormatting>
  <conditionalFormatting sqref="AH25">
    <cfRule type="cellIs" dxfId="13395" priority="765" operator="lessThan">
      <formula>$C$4</formula>
    </cfRule>
  </conditionalFormatting>
  <conditionalFormatting sqref="AH26">
    <cfRule type="cellIs" dxfId="13394" priority="766" operator="lessThan">
      <formula>$C$4</formula>
    </cfRule>
  </conditionalFormatting>
  <conditionalFormatting sqref="AH27">
    <cfRule type="cellIs" dxfId="13393" priority="767" operator="lessThan">
      <formula>$C$4</formula>
    </cfRule>
  </conditionalFormatting>
  <conditionalFormatting sqref="AH28">
    <cfRule type="cellIs" dxfId="13392" priority="768" operator="lessThan">
      <formula>$C$4</formula>
    </cfRule>
  </conditionalFormatting>
  <conditionalFormatting sqref="AH29">
    <cfRule type="cellIs" dxfId="13391" priority="769" operator="lessThan">
      <formula>$C$4</formula>
    </cfRule>
  </conditionalFormatting>
  <conditionalFormatting sqref="AH30">
    <cfRule type="cellIs" dxfId="13390" priority="770" operator="lessThan">
      <formula>$C$4</formula>
    </cfRule>
  </conditionalFormatting>
  <conditionalFormatting sqref="AH31">
    <cfRule type="cellIs" dxfId="13389" priority="771" operator="lessThan">
      <formula>$C$4</formula>
    </cfRule>
  </conditionalFormatting>
  <conditionalFormatting sqref="AH32">
    <cfRule type="cellIs" dxfId="13388" priority="772" operator="lessThan">
      <formula>$C$4</formula>
    </cfRule>
  </conditionalFormatting>
  <conditionalFormatting sqref="AH33">
    <cfRule type="cellIs" dxfId="13387" priority="773" operator="lessThan">
      <formula>$C$4</formula>
    </cfRule>
  </conditionalFormatting>
  <conditionalFormatting sqref="AH34">
    <cfRule type="cellIs" dxfId="13386" priority="774" operator="lessThan">
      <formula>$C$4</formula>
    </cfRule>
  </conditionalFormatting>
  <conditionalFormatting sqref="AH35">
    <cfRule type="cellIs" dxfId="13385" priority="775" operator="lessThan">
      <formula>$C$4</formula>
    </cfRule>
  </conditionalFormatting>
  <conditionalFormatting sqref="AH36">
    <cfRule type="cellIs" dxfId="13384" priority="776" operator="lessThan">
      <formula>$C$4</formula>
    </cfRule>
  </conditionalFormatting>
  <conditionalFormatting sqref="AH37">
    <cfRule type="cellIs" dxfId="13383" priority="777" operator="lessThan">
      <formula>$C$4</formula>
    </cfRule>
  </conditionalFormatting>
  <conditionalFormatting sqref="AH38">
    <cfRule type="cellIs" dxfId="13382" priority="778" operator="lessThan">
      <formula>$C$4</formula>
    </cfRule>
  </conditionalFormatting>
  <conditionalFormatting sqref="AH39">
    <cfRule type="cellIs" dxfId="13381" priority="779" operator="lessThan">
      <formula>$C$4</formula>
    </cfRule>
  </conditionalFormatting>
  <conditionalFormatting sqref="AH40">
    <cfRule type="cellIs" dxfId="13380" priority="780" operator="lessThan">
      <formula>$C$4</formula>
    </cfRule>
  </conditionalFormatting>
  <conditionalFormatting sqref="AH41">
    <cfRule type="cellIs" dxfId="13379" priority="781" operator="lessThan">
      <formula>$C$4</formula>
    </cfRule>
  </conditionalFormatting>
  <conditionalFormatting sqref="AH42">
    <cfRule type="cellIs" dxfId="13378" priority="782" operator="lessThan">
      <formula>$C$4</formula>
    </cfRule>
  </conditionalFormatting>
  <conditionalFormatting sqref="AH43">
    <cfRule type="cellIs" dxfId="13377" priority="783" operator="lessThan">
      <formula>$C$4</formula>
    </cfRule>
  </conditionalFormatting>
  <conditionalFormatting sqref="AH44">
    <cfRule type="cellIs" dxfId="13376" priority="784" operator="lessThan">
      <formula>$C$4</formula>
    </cfRule>
  </conditionalFormatting>
  <conditionalFormatting sqref="AH45">
    <cfRule type="cellIs" dxfId="13375" priority="785" operator="lessThan">
      <formula>$C$4</formula>
    </cfRule>
  </conditionalFormatting>
  <conditionalFormatting sqref="AH46">
    <cfRule type="cellIs" dxfId="13374" priority="786" operator="lessThan">
      <formula>$C$4</formula>
    </cfRule>
  </conditionalFormatting>
  <conditionalFormatting sqref="AH47">
    <cfRule type="cellIs" dxfId="13373" priority="787" operator="lessThan">
      <formula>$C$4</formula>
    </cfRule>
  </conditionalFormatting>
  <conditionalFormatting sqref="AH48">
    <cfRule type="cellIs" dxfId="13372" priority="788" operator="lessThan">
      <formula>$C$4</formula>
    </cfRule>
  </conditionalFormatting>
  <conditionalFormatting sqref="AH49">
    <cfRule type="cellIs" dxfId="13371" priority="789" operator="lessThan">
      <formula>$C$4</formula>
    </cfRule>
  </conditionalFormatting>
  <conditionalFormatting sqref="AH50">
    <cfRule type="cellIs" dxfId="13370" priority="790" operator="lessThan">
      <formula>$C$4</formula>
    </cfRule>
  </conditionalFormatting>
  <conditionalFormatting sqref="AH51">
    <cfRule type="cellIs" dxfId="13369" priority="791" operator="lessThan">
      <formula>$C$4</formula>
    </cfRule>
  </conditionalFormatting>
  <conditionalFormatting sqref="AH52">
    <cfRule type="cellIs" dxfId="13368" priority="792" operator="lessThan">
      <formula>$C$4</formula>
    </cfRule>
  </conditionalFormatting>
  <conditionalFormatting sqref="AH53">
    <cfRule type="cellIs" dxfId="13367" priority="793" operator="lessThan">
      <formula>$C$4</formula>
    </cfRule>
  </conditionalFormatting>
  <conditionalFormatting sqref="AH54">
    <cfRule type="cellIs" dxfId="13366" priority="794" operator="lessThan">
      <formula>$C$4</formula>
    </cfRule>
  </conditionalFormatting>
  <conditionalFormatting sqref="AH55">
    <cfRule type="cellIs" dxfId="13365" priority="795" operator="lessThan">
      <formula>$C$4</formula>
    </cfRule>
  </conditionalFormatting>
  <conditionalFormatting sqref="AH56">
    <cfRule type="cellIs" dxfId="13364" priority="796" operator="lessThan">
      <formula>$C$4</formula>
    </cfRule>
  </conditionalFormatting>
  <conditionalFormatting sqref="AH57">
    <cfRule type="cellIs" dxfId="13363" priority="797" operator="lessThan">
      <formula>$C$4</formula>
    </cfRule>
  </conditionalFormatting>
  <conditionalFormatting sqref="AH58">
    <cfRule type="cellIs" dxfId="13362" priority="798" operator="lessThan">
      <formula>$C$4</formula>
    </cfRule>
  </conditionalFormatting>
  <conditionalFormatting sqref="AH59">
    <cfRule type="cellIs" dxfId="13361" priority="799" operator="lessThan">
      <formula>$C$4</formula>
    </cfRule>
  </conditionalFormatting>
  <conditionalFormatting sqref="AH60">
    <cfRule type="cellIs" dxfId="13360" priority="800" operator="lessThan">
      <formula>$C$4</formula>
    </cfRule>
  </conditionalFormatting>
  <conditionalFormatting sqref="AI11">
    <cfRule type="cellIs" dxfId="13359" priority="801" operator="lessThan">
      <formula>$C$4</formula>
    </cfRule>
  </conditionalFormatting>
  <conditionalFormatting sqref="AI12">
    <cfRule type="cellIs" dxfId="13358" priority="802" operator="lessThan">
      <formula>$C$4</formula>
    </cfRule>
  </conditionalFormatting>
  <conditionalFormatting sqref="AI13">
    <cfRule type="cellIs" dxfId="13357" priority="803" operator="lessThan">
      <formula>$C$4</formula>
    </cfRule>
  </conditionalFormatting>
  <conditionalFormatting sqref="AI14">
    <cfRule type="cellIs" dxfId="13356" priority="804" operator="lessThan">
      <formula>$C$4</formula>
    </cfRule>
  </conditionalFormatting>
  <conditionalFormatting sqref="AI15">
    <cfRule type="cellIs" dxfId="13355" priority="805" operator="lessThan">
      <formula>$C$4</formula>
    </cfRule>
  </conditionalFormatting>
  <conditionalFormatting sqref="AI16">
    <cfRule type="cellIs" dxfId="13354" priority="806" operator="lessThan">
      <formula>$C$4</formula>
    </cfRule>
  </conditionalFormatting>
  <conditionalFormatting sqref="AI17">
    <cfRule type="cellIs" dxfId="13353" priority="807" operator="lessThan">
      <formula>$C$4</formula>
    </cfRule>
  </conditionalFormatting>
  <conditionalFormatting sqref="AI18">
    <cfRule type="cellIs" dxfId="13352" priority="808" operator="lessThan">
      <formula>$C$4</formula>
    </cfRule>
  </conditionalFormatting>
  <conditionalFormatting sqref="AI19">
    <cfRule type="cellIs" dxfId="13351" priority="809" operator="lessThan">
      <formula>$C$4</formula>
    </cfRule>
  </conditionalFormatting>
  <conditionalFormatting sqref="AI20">
    <cfRule type="cellIs" dxfId="13350" priority="810" operator="lessThan">
      <formula>$C$4</formula>
    </cfRule>
  </conditionalFormatting>
  <conditionalFormatting sqref="AI21">
    <cfRule type="cellIs" dxfId="13349" priority="811" operator="lessThan">
      <formula>$C$4</formula>
    </cfRule>
  </conditionalFormatting>
  <conditionalFormatting sqref="AI22">
    <cfRule type="cellIs" dxfId="13348" priority="812" operator="lessThan">
      <formula>$C$4</formula>
    </cfRule>
  </conditionalFormatting>
  <conditionalFormatting sqref="AI23">
    <cfRule type="cellIs" dxfId="13347" priority="813" operator="lessThan">
      <formula>$C$4</formula>
    </cfRule>
  </conditionalFormatting>
  <conditionalFormatting sqref="AI24">
    <cfRule type="cellIs" dxfId="13346" priority="814" operator="lessThan">
      <formula>$C$4</formula>
    </cfRule>
  </conditionalFormatting>
  <conditionalFormatting sqref="AI25">
    <cfRule type="cellIs" dxfId="13345" priority="815" operator="lessThan">
      <formula>$C$4</formula>
    </cfRule>
  </conditionalFormatting>
  <conditionalFormatting sqref="AI26">
    <cfRule type="cellIs" dxfId="13344" priority="816" operator="lessThan">
      <formula>$C$4</formula>
    </cfRule>
  </conditionalFormatting>
  <conditionalFormatting sqref="AI27">
    <cfRule type="cellIs" dxfId="13343" priority="817" operator="lessThan">
      <formula>$C$4</formula>
    </cfRule>
  </conditionalFormatting>
  <conditionalFormatting sqref="AI28">
    <cfRule type="cellIs" dxfId="13342" priority="818" operator="lessThan">
      <formula>$C$4</formula>
    </cfRule>
  </conditionalFormatting>
  <conditionalFormatting sqref="AI29">
    <cfRule type="cellIs" dxfId="13341" priority="819" operator="lessThan">
      <formula>$C$4</formula>
    </cfRule>
  </conditionalFormatting>
  <conditionalFormatting sqref="AI30">
    <cfRule type="cellIs" dxfId="13340" priority="820" operator="lessThan">
      <formula>$C$4</formula>
    </cfRule>
  </conditionalFormatting>
  <conditionalFormatting sqref="AI31">
    <cfRule type="cellIs" dxfId="13339" priority="821" operator="lessThan">
      <formula>$C$4</formula>
    </cfRule>
  </conditionalFormatting>
  <conditionalFormatting sqref="AI32">
    <cfRule type="cellIs" dxfId="13338" priority="822" operator="lessThan">
      <formula>$C$4</formula>
    </cfRule>
  </conditionalFormatting>
  <conditionalFormatting sqref="AI33">
    <cfRule type="cellIs" dxfId="13337" priority="823" operator="lessThan">
      <formula>$C$4</formula>
    </cfRule>
  </conditionalFormatting>
  <conditionalFormatting sqref="AI34">
    <cfRule type="cellIs" dxfId="13336" priority="824" operator="lessThan">
      <formula>$C$4</formula>
    </cfRule>
  </conditionalFormatting>
  <conditionalFormatting sqref="AI35">
    <cfRule type="cellIs" dxfId="13335" priority="825" operator="lessThan">
      <formula>$C$4</formula>
    </cfRule>
  </conditionalFormatting>
  <conditionalFormatting sqref="AI36">
    <cfRule type="cellIs" dxfId="13334" priority="826" operator="lessThan">
      <formula>$C$4</formula>
    </cfRule>
  </conditionalFormatting>
  <conditionalFormatting sqref="AI37">
    <cfRule type="cellIs" dxfId="13333" priority="827" operator="lessThan">
      <formula>$C$4</formula>
    </cfRule>
  </conditionalFormatting>
  <conditionalFormatting sqref="AI38">
    <cfRule type="cellIs" dxfId="13332" priority="828" operator="lessThan">
      <formula>$C$4</formula>
    </cfRule>
  </conditionalFormatting>
  <conditionalFormatting sqref="AI39">
    <cfRule type="cellIs" dxfId="13331" priority="829" operator="lessThan">
      <formula>$C$4</formula>
    </cfRule>
  </conditionalFormatting>
  <conditionalFormatting sqref="AI40">
    <cfRule type="cellIs" dxfId="13330" priority="830" operator="lessThan">
      <formula>$C$4</formula>
    </cfRule>
  </conditionalFormatting>
  <conditionalFormatting sqref="AI41">
    <cfRule type="cellIs" dxfId="13329" priority="831" operator="lessThan">
      <formula>$C$4</formula>
    </cfRule>
  </conditionalFormatting>
  <conditionalFormatting sqref="AI42">
    <cfRule type="cellIs" dxfId="13328" priority="832" operator="lessThan">
      <formula>$C$4</formula>
    </cfRule>
  </conditionalFormatting>
  <conditionalFormatting sqref="AI43">
    <cfRule type="cellIs" dxfId="13327" priority="833" operator="lessThan">
      <formula>$C$4</formula>
    </cfRule>
  </conditionalFormatting>
  <conditionalFormatting sqref="AI44">
    <cfRule type="cellIs" dxfId="13326" priority="834" operator="lessThan">
      <formula>$C$4</formula>
    </cfRule>
  </conditionalFormatting>
  <conditionalFormatting sqref="AI45">
    <cfRule type="cellIs" dxfId="13325" priority="835" operator="lessThan">
      <formula>$C$4</formula>
    </cfRule>
  </conditionalFormatting>
  <conditionalFormatting sqref="AI46">
    <cfRule type="cellIs" dxfId="13324" priority="836" operator="lessThan">
      <formula>$C$4</formula>
    </cfRule>
  </conditionalFormatting>
  <conditionalFormatting sqref="AI47">
    <cfRule type="cellIs" dxfId="13323" priority="837" operator="lessThan">
      <formula>$C$4</formula>
    </cfRule>
  </conditionalFormatting>
  <conditionalFormatting sqref="AI48">
    <cfRule type="cellIs" dxfId="13322" priority="838" operator="lessThan">
      <formula>$C$4</formula>
    </cfRule>
  </conditionalFormatting>
  <conditionalFormatting sqref="AI49">
    <cfRule type="cellIs" dxfId="13321" priority="839" operator="lessThan">
      <formula>$C$4</formula>
    </cfRule>
  </conditionalFormatting>
  <conditionalFormatting sqref="AI50">
    <cfRule type="cellIs" dxfId="13320" priority="840" operator="lessThan">
      <formula>$C$4</formula>
    </cfRule>
  </conditionalFormatting>
  <conditionalFormatting sqref="AI51">
    <cfRule type="cellIs" dxfId="13319" priority="841" operator="lessThan">
      <formula>$C$4</formula>
    </cfRule>
  </conditionalFormatting>
  <conditionalFormatting sqref="AI52">
    <cfRule type="cellIs" dxfId="13318" priority="842" operator="lessThan">
      <formula>$C$4</formula>
    </cfRule>
  </conditionalFormatting>
  <conditionalFormatting sqref="AI53">
    <cfRule type="cellIs" dxfId="13317" priority="843" operator="lessThan">
      <formula>$C$4</formula>
    </cfRule>
  </conditionalFormatting>
  <conditionalFormatting sqref="AI54">
    <cfRule type="cellIs" dxfId="13316" priority="844" operator="lessThan">
      <formula>$C$4</formula>
    </cfRule>
  </conditionalFormatting>
  <conditionalFormatting sqref="AI55">
    <cfRule type="cellIs" dxfId="13315" priority="845" operator="lessThan">
      <formula>$C$4</formula>
    </cfRule>
  </conditionalFormatting>
  <conditionalFormatting sqref="AI56">
    <cfRule type="cellIs" dxfId="13314" priority="846" operator="lessThan">
      <formula>$C$4</formula>
    </cfRule>
  </conditionalFormatting>
  <conditionalFormatting sqref="AI57">
    <cfRule type="cellIs" dxfId="13313" priority="847" operator="lessThan">
      <formula>$C$4</formula>
    </cfRule>
  </conditionalFormatting>
  <conditionalFormatting sqref="AI58">
    <cfRule type="cellIs" dxfId="13312" priority="848" operator="lessThan">
      <formula>$C$4</formula>
    </cfRule>
  </conditionalFormatting>
  <conditionalFormatting sqref="AI59">
    <cfRule type="cellIs" dxfId="13311" priority="849" operator="lessThan">
      <formula>$C$4</formula>
    </cfRule>
  </conditionalFormatting>
  <conditionalFormatting sqref="AI60">
    <cfRule type="cellIs" dxfId="13310" priority="850" operator="lessThan">
      <formula>$C$4</formula>
    </cfRule>
  </conditionalFormatting>
  <conditionalFormatting sqref="AJ11">
    <cfRule type="cellIs" dxfId="13309" priority="851" operator="lessThan">
      <formula>$C$4</formula>
    </cfRule>
  </conditionalFormatting>
  <conditionalFormatting sqref="AJ12">
    <cfRule type="cellIs" dxfId="13308" priority="852" operator="lessThan">
      <formula>$C$4</formula>
    </cfRule>
  </conditionalFormatting>
  <conditionalFormatting sqref="AJ13">
    <cfRule type="cellIs" dxfId="13307" priority="853" operator="lessThan">
      <formula>$C$4</formula>
    </cfRule>
  </conditionalFormatting>
  <conditionalFormatting sqref="AJ14">
    <cfRule type="cellIs" dxfId="13306" priority="854" operator="lessThan">
      <formula>$C$4</formula>
    </cfRule>
  </conditionalFormatting>
  <conditionalFormatting sqref="AJ15">
    <cfRule type="cellIs" dxfId="13305" priority="855" operator="lessThan">
      <formula>$C$4</formula>
    </cfRule>
  </conditionalFormatting>
  <conditionalFormatting sqref="AJ16">
    <cfRule type="cellIs" dxfId="13304" priority="856" operator="lessThan">
      <formula>$C$4</formula>
    </cfRule>
  </conditionalFormatting>
  <conditionalFormatting sqref="AJ17">
    <cfRule type="cellIs" dxfId="13303" priority="857" operator="lessThan">
      <formula>$C$4</formula>
    </cfRule>
  </conditionalFormatting>
  <conditionalFormatting sqref="AJ18">
    <cfRule type="cellIs" dxfId="13302" priority="858" operator="lessThan">
      <formula>$C$4</formula>
    </cfRule>
  </conditionalFormatting>
  <conditionalFormatting sqref="AJ19">
    <cfRule type="cellIs" dxfId="13301" priority="859" operator="lessThan">
      <formula>$C$4</formula>
    </cfRule>
  </conditionalFormatting>
  <conditionalFormatting sqref="AJ20">
    <cfRule type="cellIs" dxfId="13300" priority="860" operator="lessThan">
      <formula>$C$4</formula>
    </cfRule>
  </conditionalFormatting>
  <conditionalFormatting sqref="AJ21">
    <cfRule type="cellIs" dxfId="13299" priority="861" operator="lessThan">
      <formula>$C$4</formula>
    </cfRule>
  </conditionalFormatting>
  <conditionalFormatting sqref="AJ22">
    <cfRule type="cellIs" dxfId="13298" priority="862" operator="lessThan">
      <formula>$C$4</formula>
    </cfRule>
  </conditionalFormatting>
  <conditionalFormatting sqref="AJ23">
    <cfRule type="cellIs" dxfId="13297" priority="863" operator="lessThan">
      <formula>$C$4</formula>
    </cfRule>
  </conditionalFormatting>
  <conditionalFormatting sqref="AJ24">
    <cfRule type="cellIs" dxfId="13296" priority="864" operator="lessThan">
      <formula>$C$4</formula>
    </cfRule>
  </conditionalFormatting>
  <conditionalFormatting sqref="AJ25">
    <cfRule type="cellIs" dxfId="13295" priority="865" operator="lessThan">
      <formula>$C$4</formula>
    </cfRule>
  </conditionalFormatting>
  <conditionalFormatting sqref="AJ26">
    <cfRule type="cellIs" dxfId="13294" priority="866" operator="lessThan">
      <formula>$C$4</formula>
    </cfRule>
  </conditionalFormatting>
  <conditionalFormatting sqref="AJ27">
    <cfRule type="cellIs" dxfId="13293" priority="867" operator="lessThan">
      <formula>$C$4</formula>
    </cfRule>
  </conditionalFormatting>
  <conditionalFormatting sqref="AJ28">
    <cfRule type="cellIs" dxfId="13292" priority="868" operator="lessThan">
      <formula>$C$4</formula>
    </cfRule>
  </conditionalFormatting>
  <conditionalFormatting sqref="AJ29">
    <cfRule type="cellIs" dxfId="13291" priority="869" operator="lessThan">
      <formula>$C$4</formula>
    </cfRule>
  </conditionalFormatting>
  <conditionalFormatting sqref="AJ30">
    <cfRule type="cellIs" dxfId="13290" priority="870" operator="lessThan">
      <formula>$C$4</formula>
    </cfRule>
  </conditionalFormatting>
  <conditionalFormatting sqref="AJ31">
    <cfRule type="cellIs" dxfId="13289" priority="871" operator="lessThan">
      <formula>$C$4</formula>
    </cfRule>
  </conditionalFormatting>
  <conditionalFormatting sqref="AJ32">
    <cfRule type="cellIs" dxfId="13288" priority="872" operator="lessThan">
      <formula>$C$4</formula>
    </cfRule>
  </conditionalFormatting>
  <conditionalFormatting sqref="AJ33">
    <cfRule type="cellIs" dxfId="13287" priority="873" operator="lessThan">
      <formula>$C$4</formula>
    </cfRule>
  </conditionalFormatting>
  <conditionalFormatting sqref="AJ34">
    <cfRule type="cellIs" dxfId="13286" priority="874" operator="lessThan">
      <formula>$C$4</formula>
    </cfRule>
  </conditionalFormatting>
  <conditionalFormatting sqref="AJ35">
    <cfRule type="cellIs" dxfId="13285" priority="875" operator="lessThan">
      <formula>$C$4</formula>
    </cfRule>
  </conditionalFormatting>
  <conditionalFormatting sqref="AJ36">
    <cfRule type="cellIs" dxfId="13284" priority="876" operator="lessThan">
      <formula>$C$4</formula>
    </cfRule>
  </conditionalFormatting>
  <conditionalFormatting sqref="AJ37">
    <cfRule type="cellIs" dxfId="13283" priority="877" operator="lessThan">
      <formula>$C$4</formula>
    </cfRule>
  </conditionalFormatting>
  <conditionalFormatting sqref="AJ38">
    <cfRule type="cellIs" dxfId="13282" priority="878" operator="lessThan">
      <formula>$C$4</formula>
    </cfRule>
  </conditionalFormatting>
  <conditionalFormatting sqref="AJ39">
    <cfRule type="cellIs" dxfId="13281" priority="879" operator="lessThan">
      <formula>$C$4</formula>
    </cfRule>
  </conditionalFormatting>
  <conditionalFormatting sqref="AJ40">
    <cfRule type="cellIs" dxfId="13280" priority="880" operator="lessThan">
      <formula>$C$4</formula>
    </cfRule>
  </conditionalFormatting>
  <conditionalFormatting sqref="AJ41">
    <cfRule type="cellIs" dxfId="13279" priority="881" operator="lessThan">
      <formula>$C$4</formula>
    </cfRule>
  </conditionalFormatting>
  <conditionalFormatting sqref="AJ42">
    <cfRule type="cellIs" dxfId="13278" priority="882" operator="lessThan">
      <formula>$C$4</formula>
    </cfRule>
  </conditionalFormatting>
  <conditionalFormatting sqref="AJ43">
    <cfRule type="cellIs" dxfId="13277" priority="883" operator="lessThan">
      <formula>$C$4</formula>
    </cfRule>
  </conditionalFormatting>
  <conditionalFormatting sqref="AJ44">
    <cfRule type="cellIs" dxfId="13276" priority="884" operator="lessThan">
      <formula>$C$4</formula>
    </cfRule>
  </conditionalFormatting>
  <conditionalFormatting sqref="AJ45">
    <cfRule type="cellIs" dxfId="13275" priority="885" operator="lessThan">
      <formula>$C$4</formula>
    </cfRule>
  </conditionalFormatting>
  <conditionalFormatting sqref="AJ46">
    <cfRule type="cellIs" dxfId="13274" priority="886" operator="lessThan">
      <formula>$C$4</formula>
    </cfRule>
  </conditionalFormatting>
  <conditionalFormatting sqref="AJ47">
    <cfRule type="cellIs" dxfId="13273" priority="887" operator="lessThan">
      <formula>$C$4</formula>
    </cfRule>
  </conditionalFormatting>
  <conditionalFormatting sqref="AJ48">
    <cfRule type="cellIs" dxfId="13272" priority="888" operator="lessThan">
      <formula>$C$4</formula>
    </cfRule>
  </conditionalFormatting>
  <conditionalFormatting sqref="AJ49">
    <cfRule type="cellIs" dxfId="13271" priority="889" operator="lessThan">
      <formula>$C$4</formula>
    </cfRule>
  </conditionalFormatting>
  <conditionalFormatting sqref="AJ50">
    <cfRule type="cellIs" dxfId="13270" priority="890" operator="lessThan">
      <formula>$C$4</formula>
    </cfRule>
  </conditionalFormatting>
  <conditionalFormatting sqref="AJ51">
    <cfRule type="cellIs" dxfId="13269" priority="891" operator="lessThan">
      <formula>$C$4</formula>
    </cfRule>
  </conditionalFormatting>
  <conditionalFormatting sqref="AJ52">
    <cfRule type="cellIs" dxfId="13268" priority="892" operator="lessThan">
      <formula>$C$4</formula>
    </cfRule>
  </conditionalFormatting>
  <conditionalFormatting sqref="AJ53">
    <cfRule type="cellIs" dxfId="13267" priority="893" operator="lessThan">
      <formula>$C$4</formula>
    </cfRule>
  </conditionalFormatting>
  <conditionalFormatting sqref="AJ54">
    <cfRule type="cellIs" dxfId="13266" priority="894" operator="lessThan">
      <formula>$C$4</formula>
    </cfRule>
  </conditionalFormatting>
  <conditionalFormatting sqref="AJ55">
    <cfRule type="cellIs" dxfId="13265" priority="895" operator="lessThan">
      <formula>$C$4</formula>
    </cfRule>
  </conditionalFormatting>
  <conditionalFormatting sqref="AJ56">
    <cfRule type="cellIs" dxfId="13264" priority="896" operator="lessThan">
      <formula>$C$4</formula>
    </cfRule>
  </conditionalFormatting>
  <conditionalFormatting sqref="AJ57">
    <cfRule type="cellIs" dxfId="13263" priority="897" operator="lessThan">
      <formula>$C$4</formula>
    </cfRule>
  </conditionalFormatting>
  <conditionalFormatting sqref="AJ58">
    <cfRule type="cellIs" dxfId="13262" priority="898" operator="lessThan">
      <formula>$C$4</formula>
    </cfRule>
  </conditionalFormatting>
  <conditionalFormatting sqref="AJ59">
    <cfRule type="cellIs" dxfId="13261" priority="899" operator="lessThan">
      <formula>$C$4</formula>
    </cfRule>
  </conditionalFormatting>
  <conditionalFormatting sqref="AJ60">
    <cfRule type="cellIs" dxfId="13260" priority="900" operator="lessThan">
      <formula>$C$4</formula>
    </cfRule>
  </conditionalFormatting>
  <conditionalFormatting sqref="AK11">
    <cfRule type="cellIs" dxfId="13259" priority="901" operator="lessThan">
      <formula>$C$4</formula>
    </cfRule>
  </conditionalFormatting>
  <conditionalFormatting sqref="AK12">
    <cfRule type="cellIs" dxfId="13258" priority="902" operator="lessThan">
      <formula>$C$4</formula>
    </cfRule>
  </conditionalFormatting>
  <conditionalFormatting sqref="AK13">
    <cfRule type="cellIs" dxfId="13257" priority="903" operator="lessThan">
      <formula>$C$4</formula>
    </cfRule>
  </conditionalFormatting>
  <conditionalFormatting sqref="AK14">
    <cfRule type="cellIs" dxfId="13256" priority="904" operator="lessThan">
      <formula>$C$4</formula>
    </cfRule>
  </conditionalFormatting>
  <conditionalFormatting sqref="AK15">
    <cfRule type="cellIs" dxfId="13255" priority="905" operator="lessThan">
      <formula>$C$4</formula>
    </cfRule>
  </conditionalFormatting>
  <conditionalFormatting sqref="AK16">
    <cfRule type="cellIs" dxfId="13254" priority="906" operator="lessThan">
      <formula>$C$4</formula>
    </cfRule>
  </conditionalFormatting>
  <conditionalFormatting sqref="AK17">
    <cfRule type="cellIs" dxfId="13253" priority="907" operator="lessThan">
      <formula>$C$4</formula>
    </cfRule>
  </conditionalFormatting>
  <conditionalFormatting sqref="AK18">
    <cfRule type="cellIs" dxfId="13252" priority="908" operator="lessThan">
      <formula>$C$4</formula>
    </cfRule>
  </conditionalFormatting>
  <conditionalFormatting sqref="AK19">
    <cfRule type="cellIs" dxfId="13251" priority="909" operator="lessThan">
      <formula>$C$4</formula>
    </cfRule>
  </conditionalFormatting>
  <conditionalFormatting sqref="AK20">
    <cfRule type="cellIs" dxfId="13250" priority="910" operator="lessThan">
      <formula>$C$4</formula>
    </cfRule>
  </conditionalFormatting>
  <conditionalFormatting sqref="AK21">
    <cfRule type="cellIs" dxfId="13249" priority="911" operator="lessThan">
      <formula>$C$4</formula>
    </cfRule>
  </conditionalFormatting>
  <conditionalFormatting sqref="AK22">
    <cfRule type="cellIs" dxfId="13248" priority="912" operator="lessThan">
      <formula>$C$4</formula>
    </cfRule>
  </conditionalFormatting>
  <conditionalFormatting sqref="AK23">
    <cfRule type="cellIs" dxfId="13247" priority="913" operator="lessThan">
      <formula>$C$4</formula>
    </cfRule>
  </conditionalFormatting>
  <conditionalFormatting sqref="AK24">
    <cfRule type="cellIs" dxfId="13246" priority="914" operator="lessThan">
      <formula>$C$4</formula>
    </cfRule>
  </conditionalFormatting>
  <conditionalFormatting sqref="AK25">
    <cfRule type="cellIs" dxfId="13245" priority="915" operator="lessThan">
      <formula>$C$4</formula>
    </cfRule>
  </conditionalFormatting>
  <conditionalFormatting sqref="AK26">
    <cfRule type="cellIs" dxfId="13244" priority="916" operator="lessThan">
      <formula>$C$4</formula>
    </cfRule>
  </conditionalFormatting>
  <conditionalFormatting sqref="AK27">
    <cfRule type="cellIs" dxfId="13243" priority="917" operator="lessThan">
      <formula>$C$4</formula>
    </cfRule>
  </conditionalFormatting>
  <conditionalFormatting sqref="AK28">
    <cfRule type="cellIs" dxfId="13242" priority="918" operator="lessThan">
      <formula>$C$4</formula>
    </cfRule>
  </conditionalFormatting>
  <conditionalFormatting sqref="AK29">
    <cfRule type="cellIs" dxfId="13241" priority="919" operator="lessThan">
      <formula>$C$4</formula>
    </cfRule>
  </conditionalFormatting>
  <conditionalFormatting sqref="AK30">
    <cfRule type="cellIs" dxfId="13240" priority="920" operator="lessThan">
      <formula>$C$4</formula>
    </cfRule>
  </conditionalFormatting>
  <conditionalFormatting sqref="AK31">
    <cfRule type="cellIs" dxfId="13239" priority="921" operator="lessThan">
      <formula>$C$4</formula>
    </cfRule>
  </conditionalFormatting>
  <conditionalFormatting sqref="AK32">
    <cfRule type="cellIs" dxfId="13238" priority="922" operator="lessThan">
      <formula>$C$4</formula>
    </cfRule>
  </conditionalFormatting>
  <conditionalFormatting sqref="AK33">
    <cfRule type="cellIs" dxfId="13237" priority="923" operator="lessThan">
      <formula>$C$4</formula>
    </cfRule>
  </conditionalFormatting>
  <conditionalFormatting sqref="AK34">
    <cfRule type="cellIs" dxfId="13236" priority="924" operator="lessThan">
      <formula>$C$4</formula>
    </cfRule>
  </conditionalFormatting>
  <conditionalFormatting sqref="AK35">
    <cfRule type="cellIs" dxfId="13235" priority="925" operator="lessThan">
      <formula>$C$4</formula>
    </cfRule>
  </conditionalFormatting>
  <conditionalFormatting sqref="AK36">
    <cfRule type="cellIs" dxfId="13234" priority="926" operator="lessThan">
      <formula>$C$4</formula>
    </cfRule>
  </conditionalFormatting>
  <conditionalFormatting sqref="AK37">
    <cfRule type="cellIs" dxfId="13233" priority="927" operator="lessThan">
      <formula>$C$4</formula>
    </cfRule>
  </conditionalFormatting>
  <conditionalFormatting sqref="AK38">
    <cfRule type="cellIs" dxfId="13232" priority="928" operator="lessThan">
      <formula>$C$4</formula>
    </cfRule>
  </conditionalFormatting>
  <conditionalFormatting sqref="AK39">
    <cfRule type="cellIs" dxfId="13231" priority="929" operator="lessThan">
      <formula>$C$4</formula>
    </cfRule>
  </conditionalFormatting>
  <conditionalFormatting sqref="AK40">
    <cfRule type="cellIs" dxfId="13230" priority="930" operator="lessThan">
      <formula>$C$4</formula>
    </cfRule>
  </conditionalFormatting>
  <conditionalFormatting sqref="AK41">
    <cfRule type="cellIs" dxfId="13229" priority="931" operator="lessThan">
      <formula>$C$4</formula>
    </cfRule>
  </conditionalFormatting>
  <conditionalFormatting sqref="AK42">
    <cfRule type="cellIs" dxfId="13228" priority="932" operator="lessThan">
      <formula>$C$4</formula>
    </cfRule>
  </conditionalFormatting>
  <conditionalFormatting sqref="AK43">
    <cfRule type="cellIs" dxfId="13227" priority="933" operator="lessThan">
      <formula>$C$4</formula>
    </cfRule>
  </conditionalFormatting>
  <conditionalFormatting sqref="AK44">
    <cfRule type="cellIs" dxfId="13226" priority="934" operator="lessThan">
      <formula>$C$4</formula>
    </cfRule>
  </conditionalFormatting>
  <conditionalFormatting sqref="AK45">
    <cfRule type="cellIs" dxfId="13225" priority="935" operator="lessThan">
      <formula>$C$4</formula>
    </cfRule>
  </conditionalFormatting>
  <conditionalFormatting sqref="AK46">
    <cfRule type="cellIs" dxfId="13224" priority="936" operator="lessThan">
      <formula>$C$4</formula>
    </cfRule>
  </conditionalFormatting>
  <conditionalFormatting sqref="AK47">
    <cfRule type="cellIs" dxfId="13223" priority="937" operator="lessThan">
      <formula>$C$4</formula>
    </cfRule>
  </conditionalFormatting>
  <conditionalFormatting sqref="AK48">
    <cfRule type="cellIs" dxfId="13222" priority="938" operator="lessThan">
      <formula>$C$4</formula>
    </cfRule>
  </conditionalFormatting>
  <conditionalFormatting sqref="AK49">
    <cfRule type="cellIs" dxfId="13221" priority="939" operator="lessThan">
      <formula>$C$4</formula>
    </cfRule>
  </conditionalFormatting>
  <conditionalFormatting sqref="AK50">
    <cfRule type="cellIs" dxfId="13220" priority="940" operator="lessThan">
      <formula>$C$4</formula>
    </cfRule>
  </conditionalFormatting>
  <conditionalFormatting sqref="AK51">
    <cfRule type="cellIs" dxfId="13219" priority="941" operator="lessThan">
      <formula>$C$4</formula>
    </cfRule>
  </conditionalFormatting>
  <conditionalFormatting sqref="AK52">
    <cfRule type="cellIs" dxfId="13218" priority="942" operator="lessThan">
      <formula>$C$4</formula>
    </cfRule>
  </conditionalFormatting>
  <conditionalFormatting sqref="AK53">
    <cfRule type="cellIs" dxfId="13217" priority="943" operator="lessThan">
      <formula>$C$4</formula>
    </cfRule>
  </conditionalFormatting>
  <conditionalFormatting sqref="AK54">
    <cfRule type="cellIs" dxfId="13216" priority="944" operator="lessThan">
      <formula>$C$4</formula>
    </cfRule>
  </conditionalFormatting>
  <conditionalFormatting sqref="AK55">
    <cfRule type="cellIs" dxfId="13215" priority="945" operator="lessThan">
      <formula>$C$4</formula>
    </cfRule>
  </conditionalFormatting>
  <conditionalFormatting sqref="AK56">
    <cfRule type="cellIs" dxfId="13214" priority="946" operator="lessThan">
      <formula>$C$4</formula>
    </cfRule>
  </conditionalFormatting>
  <conditionalFormatting sqref="AK57">
    <cfRule type="cellIs" dxfId="13213" priority="947" operator="lessThan">
      <formula>$C$4</formula>
    </cfRule>
  </conditionalFormatting>
  <conditionalFormatting sqref="AK58">
    <cfRule type="cellIs" dxfId="13212" priority="948" operator="lessThan">
      <formula>$C$4</formula>
    </cfRule>
  </conditionalFormatting>
  <conditionalFormatting sqref="AK59">
    <cfRule type="cellIs" dxfId="13211" priority="949" operator="lessThan">
      <formula>$C$4</formula>
    </cfRule>
  </conditionalFormatting>
  <conditionalFormatting sqref="AK60">
    <cfRule type="cellIs" dxfId="13210" priority="950" operator="lessThan">
      <formula>$C$4</formula>
    </cfRule>
  </conditionalFormatting>
  <conditionalFormatting sqref="AL11">
    <cfRule type="cellIs" dxfId="13209" priority="951" operator="lessThan">
      <formula>$C$4</formula>
    </cfRule>
  </conditionalFormatting>
  <conditionalFormatting sqref="AL12">
    <cfRule type="cellIs" dxfId="13208" priority="952" operator="lessThan">
      <formula>$C$4</formula>
    </cfRule>
  </conditionalFormatting>
  <conditionalFormatting sqref="AL13">
    <cfRule type="cellIs" dxfId="13207" priority="953" operator="lessThan">
      <formula>$C$4</formula>
    </cfRule>
  </conditionalFormatting>
  <conditionalFormatting sqref="AL14">
    <cfRule type="cellIs" dxfId="13206" priority="954" operator="lessThan">
      <formula>$C$4</formula>
    </cfRule>
  </conditionalFormatting>
  <conditionalFormatting sqref="AL15">
    <cfRule type="cellIs" dxfId="13205" priority="955" operator="lessThan">
      <formula>$C$4</formula>
    </cfRule>
  </conditionalFormatting>
  <conditionalFormatting sqref="AL16">
    <cfRule type="cellIs" dxfId="13204" priority="956" operator="lessThan">
      <formula>$C$4</formula>
    </cfRule>
  </conditionalFormatting>
  <conditionalFormatting sqref="AL17">
    <cfRule type="cellIs" dxfId="13203" priority="957" operator="lessThan">
      <formula>$C$4</formula>
    </cfRule>
  </conditionalFormatting>
  <conditionalFormatting sqref="AL18">
    <cfRule type="cellIs" dxfId="13202" priority="958" operator="lessThan">
      <formula>$C$4</formula>
    </cfRule>
  </conditionalFormatting>
  <conditionalFormatting sqref="AL19">
    <cfRule type="cellIs" dxfId="13201" priority="959" operator="lessThan">
      <formula>$C$4</formula>
    </cfRule>
  </conditionalFormatting>
  <conditionalFormatting sqref="AL20">
    <cfRule type="cellIs" dxfId="13200" priority="960" operator="lessThan">
      <formula>$C$4</formula>
    </cfRule>
  </conditionalFormatting>
  <conditionalFormatting sqref="AL21">
    <cfRule type="cellIs" dxfId="13199" priority="961" operator="lessThan">
      <formula>$C$4</formula>
    </cfRule>
  </conditionalFormatting>
  <conditionalFormatting sqref="AL22">
    <cfRule type="cellIs" dxfId="13198" priority="962" operator="lessThan">
      <formula>$C$4</formula>
    </cfRule>
  </conditionalFormatting>
  <conditionalFormatting sqref="AL23">
    <cfRule type="cellIs" dxfId="13197" priority="963" operator="lessThan">
      <formula>$C$4</formula>
    </cfRule>
  </conditionalFormatting>
  <conditionalFormatting sqref="AL24">
    <cfRule type="cellIs" dxfId="13196" priority="964" operator="lessThan">
      <formula>$C$4</formula>
    </cfRule>
  </conditionalFormatting>
  <conditionalFormatting sqref="AL25">
    <cfRule type="cellIs" dxfId="13195" priority="965" operator="lessThan">
      <formula>$C$4</formula>
    </cfRule>
  </conditionalFormatting>
  <conditionalFormatting sqref="AL26">
    <cfRule type="cellIs" dxfId="13194" priority="966" operator="lessThan">
      <formula>$C$4</formula>
    </cfRule>
  </conditionalFormatting>
  <conditionalFormatting sqref="AL27">
    <cfRule type="cellIs" dxfId="13193" priority="967" operator="lessThan">
      <formula>$C$4</formula>
    </cfRule>
  </conditionalFormatting>
  <conditionalFormatting sqref="AL28">
    <cfRule type="cellIs" dxfId="13192" priority="968" operator="lessThan">
      <formula>$C$4</formula>
    </cfRule>
  </conditionalFormatting>
  <conditionalFormatting sqref="AL29">
    <cfRule type="cellIs" dxfId="13191" priority="969" operator="lessThan">
      <formula>$C$4</formula>
    </cfRule>
  </conditionalFormatting>
  <conditionalFormatting sqref="AL30">
    <cfRule type="cellIs" dxfId="13190" priority="970" operator="lessThan">
      <formula>$C$4</formula>
    </cfRule>
  </conditionalFormatting>
  <conditionalFormatting sqref="AL31">
    <cfRule type="cellIs" dxfId="13189" priority="971" operator="lessThan">
      <formula>$C$4</formula>
    </cfRule>
  </conditionalFormatting>
  <conditionalFormatting sqref="AL32">
    <cfRule type="cellIs" dxfId="13188" priority="972" operator="lessThan">
      <formula>$C$4</formula>
    </cfRule>
  </conditionalFormatting>
  <conditionalFormatting sqref="AL33">
    <cfRule type="cellIs" dxfId="13187" priority="973" operator="lessThan">
      <formula>$C$4</formula>
    </cfRule>
  </conditionalFormatting>
  <conditionalFormatting sqref="AL34">
    <cfRule type="cellIs" dxfId="13186" priority="974" operator="lessThan">
      <formula>$C$4</formula>
    </cfRule>
  </conditionalFormatting>
  <conditionalFormatting sqref="AL35">
    <cfRule type="cellIs" dxfId="13185" priority="975" operator="lessThan">
      <formula>$C$4</formula>
    </cfRule>
  </conditionalFormatting>
  <conditionalFormatting sqref="AL36">
    <cfRule type="cellIs" dxfId="13184" priority="976" operator="lessThan">
      <formula>$C$4</formula>
    </cfRule>
  </conditionalFormatting>
  <conditionalFormatting sqref="AL37">
    <cfRule type="cellIs" dxfId="13183" priority="977" operator="lessThan">
      <formula>$C$4</formula>
    </cfRule>
  </conditionalFormatting>
  <conditionalFormatting sqref="AL38">
    <cfRule type="cellIs" dxfId="13182" priority="978" operator="lessThan">
      <formula>$C$4</formula>
    </cfRule>
  </conditionalFormatting>
  <conditionalFormatting sqref="AL39">
    <cfRule type="cellIs" dxfId="13181" priority="979" operator="lessThan">
      <formula>$C$4</formula>
    </cfRule>
  </conditionalFormatting>
  <conditionalFormatting sqref="AL40">
    <cfRule type="cellIs" dxfId="13180" priority="980" operator="lessThan">
      <formula>$C$4</formula>
    </cfRule>
  </conditionalFormatting>
  <conditionalFormatting sqref="AL41">
    <cfRule type="cellIs" dxfId="13179" priority="981" operator="lessThan">
      <formula>$C$4</formula>
    </cfRule>
  </conditionalFormatting>
  <conditionalFormatting sqref="AL42">
    <cfRule type="cellIs" dxfId="13178" priority="982" operator="lessThan">
      <formula>$C$4</formula>
    </cfRule>
  </conditionalFormatting>
  <conditionalFormatting sqref="AL43">
    <cfRule type="cellIs" dxfId="13177" priority="983" operator="lessThan">
      <formula>$C$4</formula>
    </cfRule>
  </conditionalFormatting>
  <conditionalFormatting sqref="AL44">
    <cfRule type="cellIs" dxfId="13176" priority="984" operator="lessThan">
      <formula>$C$4</formula>
    </cfRule>
  </conditionalFormatting>
  <conditionalFormatting sqref="AL45">
    <cfRule type="cellIs" dxfId="13175" priority="985" operator="lessThan">
      <formula>$C$4</formula>
    </cfRule>
  </conditionalFormatting>
  <conditionalFormatting sqref="AL46">
    <cfRule type="cellIs" dxfId="13174" priority="986" operator="lessThan">
      <formula>$C$4</formula>
    </cfRule>
  </conditionalFormatting>
  <conditionalFormatting sqref="AL47">
    <cfRule type="cellIs" dxfId="13173" priority="987" operator="lessThan">
      <formula>$C$4</formula>
    </cfRule>
  </conditionalFormatting>
  <conditionalFormatting sqref="AL48">
    <cfRule type="cellIs" dxfId="13172" priority="988" operator="lessThan">
      <formula>$C$4</formula>
    </cfRule>
  </conditionalFormatting>
  <conditionalFormatting sqref="AL49">
    <cfRule type="cellIs" dxfId="13171" priority="989" operator="lessThan">
      <formula>$C$4</formula>
    </cfRule>
  </conditionalFormatting>
  <conditionalFormatting sqref="AL50">
    <cfRule type="cellIs" dxfId="13170" priority="990" operator="lessThan">
      <formula>$C$4</formula>
    </cfRule>
  </conditionalFormatting>
  <conditionalFormatting sqref="AL51">
    <cfRule type="cellIs" dxfId="13169" priority="991" operator="lessThan">
      <formula>$C$4</formula>
    </cfRule>
  </conditionalFormatting>
  <conditionalFormatting sqref="AL52">
    <cfRule type="cellIs" dxfId="13168" priority="992" operator="lessThan">
      <formula>$C$4</formula>
    </cfRule>
  </conditionalFormatting>
  <conditionalFormatting sqref="AL53">
    <cfRule type="cellIs" dxfId="13167" priority="993" operator="lessThan">
      <formula>$C$4</formula>
    </cfRule>
  </conditionalFormatting>
  <conditionalFormatting sqref="AL54">
    <cfRule type="cellIs" dxfId="13166" priority="994" operator="lessThan">
      <formula>$C$4</formula>
    </cfRule>
  </conditionalFormatting>
  <conditionalFormatting sqref="AL55">
    <cfRule type="cellIs" dxfId="13165" priority="995" operator="lessThan">
      <formula>$C$4</formula>
    </cfRule>
  </conditionalFormatting>
  <conditionalFormatting sqref="AL56">
    <cfRule type="cellIs" dxfId="13164" priority="996" operator="lessThan">
      <formula>$C$4</formula>
    </cfRule>
  </conditionalFormatting>
  <conditionalFormatting sqref="AL57">
    <cfRule type="cellIs" dxfId="13163" priority="997" operator="lessThan">
      <formula>$C$4</formula>
    </cfRule>
  </conditionalFormatting>
  <conditionalFormatting sqref="AL58">
    <cfRule type="cellIs" dxfId="13162" priority="998" operator="lessThan">
      <formula>$C$4</formula>
    </cfRule>
  </conditionalFormatting>
  <conditionalFormatting sqref="AL59">
    <cfRule type="cellIs" dxfId="13161" priority="999" operator="lessThan">
      <formula>$C$4</formula>
    </cfRule>
  </conditionalFormatting>
  <conditionalFormatting sqref="AL60">
    <cfRule type="cellIs" dxfId="13160" priority="1000" operator="lessThan">
      <formula>$C$4</formula>
    </cfRule>
  </conditionalFormatting>
  <conditionalFormatting sqref="AM11">
    <cfRule type="cellIs" dxfId="13159" priority="1001" operator="lessThan">
      <formula>$C$4</formula>
    </cfRule>
  </conditionalFormatting>
  <conditionalFormatting sqref="AM12">
    <cfRule type="cellIs" dxfId="13158" priority="1002" operator="lessThan">
      <formula>$C$4</formula>
    </cfRule>
  </conditionalFormatting>
  <conditionalFormatting sqref="AM13">
    <cfRule type="cellIs" dxfId="13157" priority="1003" operator="lessThan">
      <formula>$C$4</formula>
    </cfRule>
  </conditionalFormatting>
  <conditionalFormatting sqref="AM14">
    <cfRule type="cellIs" dxfId="13156" priority="1004" operator="lessThan">
      <formula>$C$4</formula>
    </cfRule>
  </conditionalFormatting>
  <conditionalFormatting sqref="AM15">
    <cfRule type="cellIs" dxfId="13155" priority="1005" operator="lessThan">
      <formula>$C$4</formula>
    </cfRule>
  </conditionalFormatting>
  <conditionalFormatting sqref="AM16">
    <cfRule type="cellIs" dxfId="13154" priority="1006" operator="lessThan">
      <formula>$C$4</formula>
    </cfRule>
  </conditionalFormatting>
  <conditionalFormatting sqref="AM17">
    <cfRule type="cellIs" dxfId="13153" priority="1007" operator="lessThan">
      <formula>$C$4</formula>
    </cfRule>
  </conditionalFormatting>
  <conditionalFormatting sqref="AM18">
    <cfRule type="cellIs" dxfId="13152" priority="1008" operator="lessThan">
      <formula>$C$4</formula>
    </cfRule>
  </conditionalFormatting>
  <conditionalFormatting sqref="AM19">
    <cfRule type="cellIs" dxfId="13151" priority="1009" operator="lessThan">
      <formula>$C$4</formula>
    </cfRule>
  </conditionalFormatting>
  <conditionalFormatting sqref="AM20">
    <cfRule type="cellIs" dxfId="13150" priority="1010" operator="lessThan">
      <formula>$C$4</formula>
    </cfRule>
  </conditionalFormatting>
  <conditionalFormatting sqref="AM21">
    <cfRule type="cellIs" dxfId="13149" priority="1011" operator="lessThan">
      <formula>$C$4</formula>
    </cfRule>
  </conditionalFormatting>
  <conditionalFormatting sqref="AM22">
    <cfRule type="cellIs" dxfId="13148" priority="1012" operator="lessThan">
      <formula>$C$4</formula>
    </cfRule>
  </conditionalFormatting>
  <conditionalFormatting sqref="AM23">
    <cfRule type="cellIs" dxfId="13147" priority="1013" operator="lessThan">
      <formula>$C$4</formula>
    </cfRule>
  </conditionalFormatting>
  <conditionalFormatting sqref="AM24">
    <cfRule type="cellIs" dxfId="13146" priority="1014" operator="lessThan">
      <formula>$C$4</formula>
    </cfRule>
  </conditionalFormatting>
  <conditionalFormatting sqref="AM25">
    <cfRule type="cellIs" dxfId="13145" priority="1015" operator="lessThan">
      <formula>$C$4</formula>
    </cfRule>
  </conditionalFormatting>
  <conditionalFormatting sqref="AM26">
    <cfRule type="cellIs" dxfId="13144" priority="1016" operator="lessThan">
      <formula>$C$4</formula>
    </cfRule>
  </conditionalFormatting>
  <conditionalFormatting sqref="AM27">
    <cfRule type="cellIs" dxfId="13143" priority="1017" operator="lessThan">
      <formula>$C$4</formula>
    </cfRule>
  </conditionalFormatting>
  <conditionalFormatting sqref="AM28">
    <cfRule type="cellIs" dxfId="13142" priority="1018" operator="lessThan">
      <formula>$C$4</formula>
    </cfRule>
  </conditionalFormatting>
  <conditionalFormatting sqref="AM29">
    <cfRule type="cellIs" dxfId="13141" priority="1019" operator="lessThan">
      <formula>$C$4</formula>
    </cfRule>
  </conditionalFormatting>
  <conditionalFormatting sqref="AM30">
    <cfRule type="cellIs" dxfId="13140" priority="1020" operator="lessThan">
      <formula>$C$4</formula>
    </cfRule>
  </conditionalFormatting>
  <conditionalFormatting sqref="AM31">
    <cfRule type="cellIs" dxfId="13139" priority="1021" operator="lessThan">
      <formula>$C$4</formula>
    </cfRule>
  </conditionalFormatting>
  <conditionalFormatting sqref="AM32">
    <cfRule type="cellIs" dxfId="13138" priority="1022" operator="lessThan">
      <formula>$C$4</formula>
    </cfRule>
  </conditionalFormatting>
  <conditionalFormatting sqref="AM33">
    <cfRule type="cellIs" dxfId="13137" priority="1023" operator="lessThan">
      <formula>$C$4</formula>
    </cfRule>
  </conditionalFormatting>
  <conditionalFormatting sqref="AM34">
    <cfRule type="cellIs" dxfId="13136" priority="1024" operator="lessThan">
      <formula>$C$4</formula>
    </cfRule>
  </conditionalFormatting>
  <conditionalFormatting sqref="AM35">
    <cfRule type="cellIs" dxfId="13135" priority="1025" operator="lessThan">
      <formula>$C$4</formula>
    </cfRule>
  </conditionalFormatting>
  <conditionalFormatting sqref="AM36">
    <cfRule type="cellIs" dxfId="13134" priority="1026" operator="lessThan">
      <formula>$C$4</formula>
    </cfRule>
  </conditionalFormatting>
  <conditionalFormatting sqref="AM37">
    <cfRule type="cellIs" dxfId="13133" priority="1027" operator="lessThan">
      <formula>$C$4</formula>
    </cfRule>
  </conditionalFormatting>
  <conditionalFormatting sqref="AM38">
    <cfRule type="cellIs" dxfId="13132" priority="1028" operator="lessThan">
      <formula>$C$4</formula>
    </cfRule>
  </conditionalFormatting>
  <conditionalFormatting sqref="AM39">
    <cfRule type="cellIs" dxfId="13131" priority="1029" operator="lessThan">
      <formula>$C$4</formula>
    </cfRule>
  </conditionalFormatting>
  <conditionalFormatting sqref="AM40">
    <cfRule type="cellIs" dxfId="13130" priority="1030" operator="lessThan">
      <formula>$C$4</formula>
    </cfRule>
  </conditionalFormatting>
  <conditionalFormatting sqref="AM41">
    <cfRule type="cellIs" dxfId="13129" priority="1031" operator="lessThan">
      <formula>$C$4</formula>
    </cfRule>
  </conditionalFormatting>
  <conditionalFormatting sqref="AM42">
    <cfRule type="cellIs" dxfId="13128" priority="1032" operator="lessThan">
      <formula>$C$4</formula>
    </cfRule>
  </conditionalFormatting>
  <conditionalFormatting sqref="AM43">
    <cfRule type="cellIs" dxfId="13127" priority="1033" operator="lessThan">
      <formula>$C$4</formula>
    </cfRule>
  </conditionalFormatting>
  <conditionalFormatting sqref="AM44">
    <cfRule type="cellIs" dxfId="13126" priority="1034" operator="lessThan">
      <formula>$C$4</formula>
    </cfRule>
  </conditionalFormatting>
  <conditionalFormatting sqref="AM45">
    <cfRule type="cellIs" dxfId="13125" priority="1035" operator="lessThan">
      <formula>$C$4</formula>
    </cfRule>
  </conditionalFormatting>
  <conditionalFormatting sqref="AM46">
    <cfRule type="cellIs" dxfId="13124" priority="1036" operator="lessThan">
      <formula>$C$4</formula>
    </cfRule>
  </conditionalFormatting>
  <conditionalFormatting sqref="AM47">
    <cfRule type="cellIs" dxfId="13123" priority="1037" operator="lessThan">
      <formula>$C$4</formula>
    </cfRule>
  </conditionalFormatting>
  <conditionalFormatting sqref="AM48">
    <cfRule type="cellIs" dxfId="13122" priority="1038" operator="lessThan">
      <formula>$C$4</formula>
    </cfRule>
  </conditionalFormatting>
  <conditionalFormatting sqref="AM49">
    <cfRule type="cellIs" dxfId="13121" priority="1039" operator="lessThan">
      <formula>$C$4</formula>
    </cfRule>
  </conditionalFormatting>
  <conditionalFormatting sqref="AM50">
    <cfRule type="cellIs" dxfId="13120" priority="1040" operator="lessThan">
      <formula>$C$4</formula>
    </cfRule>
  </conditionalFormatting>
  <conditionalFormatting sqref="AM51">
    <cfRule type="cellIs" dxfId="13119" priority="1041" operator="lessThan">
      <formula>$C$4</formula>
    </cfRule>
  </conditionalFormatting>
  <conditionalFormatting sqref="AM52">
    <cfRule type="cellIs" dxfId="13118" priority="1042" operator="lessThan">
      <formula>$C$4</formula>
    </cfRule>
  </conditionalFormatting>
  <conditionalFormatting sqref="AM53">
    <cfRule type="cellIs" dxfId="13117" priority="1043" operator="lessThan">
      <formula>$C$4</formula>
    </cfRule>
  </conditionalFormatting>
  <conditionalFormatting sqref="AM54">
    <cfRule type="cellIs" dxfId="13116" priority="1044" operator="lessThan">
      <formula>$C$4</formula>
    </cfRule>
  </conditionalFormatting>
  <conditionalFormatting sqref="AM55">
    <cfRule type="cellIs" dxfId="13115" priority="1045" operator="lessThan">
      <formula>$C$4</formula>
    </cfRule>
  </conditionalFormatting>
  <conditionalFormatting sqref="AM56">
    <cfRule type="cellIs" dxfId="13114" priority="1046" operator="lessThan">
      <formula>$C$4</formula>
    </cfRule>
  </conditionalFormatting>
  <conditionalFormatting sqref="AM57">
    <cfRule type="cellIs" dxfId="13113" priority="1047" operator="lessThan">
      <formula>$C$4</formula>
    </cfRule>
  </conditionalFormatting>
  <conditionalFormatting sqref="AM58">
    <cfRule type="cellIs" dxfId="13112" priority="1048" operator="lessThan">
      <formula>$C$4</formula>
    </cfRule>
  </conditionalFormatting>
  <conditionalFormatting sqref="AM59">
    <cfRule type="cellIs" dxfId="13111" priority="1049" operator="lessThan">
      <formula>$C$4</formula>
    </cfRule>
  </conditionalFormatting>
  <conditionalFormatting sqref="AM60">
    <cfRule type="cellIs" dxfId="13110" priority="1050" operator="lessThan">
      <formula>$C$4</formula>
    </cfRule>
  </conditionalFormatting>
  <conditionalFormatting sqref="AN11">
    <cfRule type="cellIs" dxfId="13109" priority="1051" operator="lessThan">
      <formula>$C$4</formula>
    </cfRule>
  </conditionalFormatting>
  <conditionalFormatting sqref="AN12">
    <cfRule type="cellIs" dxfId="13108" priority="1052" operator="lessThan">
      <formula>$C$4</formula>
    </cfRule>
  </conditionalFormatting>
  <conditionalFormatting sqref="AN13">
    <cfRule type="cellIs" dxfId="13107" priority="1053" operator="lessThan">
      <formula>$C$4</formula>
    </cfRule>
  </conditionalFormatting>
  <conditionalFormatting sqref="AN14">
    <cfRule type="cellIs" dxfId="13106" priority="1054" operator="lessThan">
      <formula>$C$4</formula>
    </cfRule>
  </conditionalFormatting>
  <conditionalFormatting sqref="AN15">
    <cfRule type="cellIs" dxfId="13105" priority="1055" operator="lessThan">
      <formula>$C$4</formula>
    </cfRule>
  </conditionalFormatting>
  <conditionalFormatting sqref="AN16">
    <cfRule type="cellIs" dxfId="13104" priority="1056" operator="lessThan">
      <formula>$C$4</formula>
    </cfRule>
  </conditionalFormatting>
  <conditionalFormatting sqref="AN17">
    <cfRule type="cellIs" dxfId="13103" priority="1057" operator="lessThan">
      <formula>$C$4</formula>
    </cfRule>
  </conditionalFormatting>
  <conditionalFormatting sqref="AN18">
    <cfRule type="cellIs" dxfId="13102" priority="1058" operator="lessThan">
      <formula>$C$4</formula>
    </cfRule>
  </conditionalFormatting>
  <conditionalFormatting sqref="AN19">
    <cfRule type="cellIs" dxfId="13101" priority="1059" operator="lessThan">
      <formula>$C$4</formula>
    </cfRule>
  </conditionalFormatting>
  <conditionalFormatting sqref="AN20">
    <cfRule type="cellIs" dxfId="13100" priority="1060" operator="lessThan">
      <formula>$C$4</formula>
    </cfRule>
  </conditionalFormatting>
  <conditionalFormatting sqref="AN21">
    <cfRule type="cellIs" dxfId="13099" priority="1061" operator="lessThan">
      <formula>$C$4</formula>
    </cfRule>
  </conditionalFormatting>
  <conditionalFormatting sqref="AN22">
    <cfRule type="cellIs" dxfId="13098" priority="1062" operator="lessThan">
      <formula>$C$4</formula>
    </cfRule>
  </conditionalFormatting>
  <conditionalFormatting sqref="AN23">
    <cfRule type="cellIs" dxfId="13097" priority="1063" operator="lessThan">
      <formula>$C$4</formula>
    </cfRule>
  </conditionalFormatting>
  <conditionalFormatting sqref="AN24">
    <cfRule type="cellIs" dxfId="13096" priority="1064" operator="lessThan">
      <formula>$C$4</formula>
    </cfRule>
  </conditionalFormatting>
  <conditionalFormatting sqref="AN25">
    <cfRule type="cellIs" dxfId="13095" priority="1065" operator="lessThan">
      <formula>$C$4</formula>
    </cfRule>
  </conditionalFormatting>
  <conditionalFormatting sqref="AN26">
    <cfRule type="cellIs" dxfId="13094" priority="1066" operator="lessThan">
      <formula>$C$4</formula>
    </cfRule>
  </conditionalFormatting>
  <conditionalFormatting sqref="AN27">
    <cfRule type="cellIs" dxfId="13093" priority="1067" operator="lessThan">
      <formula>$C$4</formula>
    </cfRule>
  </conditionalFormatting>
  <conditionalFormatting sqref="AN28">
    <cfRule type="cellIs" dxfId="13092" priority="1068" operator="lessThan">
      <formula>$C$4</formula>
    </cfRule>
  </conditionalFormatting>
  <conditionalFormatting sqref="AN29">
    <cfRule type="cellIs" dxfId="13091" priority="1069" operator="lessThan">
      <formula>$C$4</formula>
    </cfRule>
  </conditionalFormatting>
  <conditionalFormatting sqref="AN30">
    <cfRule type="cellIs" dxfId="13090" priority="1070" operator="lessThan">
      <formula>$C$4</formula>
    </cfRule>
  </conditionalFormatting>
  <conditionalFormatting sqref="AN31">
    <cfRule type="cellIs" dxfId="13089" priority="1071" operator="lessThan">
      <formula>$C$4</formula>
    </cfRule>
  </conditionalFormatting>
  <conditionalFormatting sqref="AN32">
    <cfRule type="cellIs" dxfId="13088" priority="1072" operator="lessThan">
      <formula>$C$4</formula>
    </cfRule>
  </conditionalFormatting>
  <conditionalFormatting sqref="AN33">
    <cfRule type="cellIs" dxfId="13087" priority="1073" operator="lessThan">
      <formula>$C$4</formula>
    </cfRule>
  </conditionalFormatting>
  <conditionalFormatting sqref="AN34">
    <cfRule type="cellIs" dxfId="13086" priority="1074" operator="lessThan">
      <formula>$C$4</formula>
    </cfRule>
  </conditionalFormatting>
  <conditionalFormatting sqref="AN35">
    <cfRule type="cellIs" dxfId="13085" priority="1075" operator="lessThan">
      <formula>$C$4</formula>
    </cfRule>
  </conditionalFormatting>
  <conditionalFormatting sqref="AN36">
    <cfRule type="cellIs" dxfId="13084" priority="1076" operator="lessThan">
      <formula>$C$4</formula>
    </cfRule>
  </conditionalFormatting>
  <conditionalFormatting sqref="AN37">
    <cfRule type="cellIs" dxfId="13083" priority="1077" operator="lessThan">
      <formula>$C$4</formula>
    </cfRule>
  </conditionalFormatting>
  <conditionalFormatting sqref="AN38">
    <cfRule type="cellIs" dxfId="13082" priority="1078" operator="lessThan">
      <formula>$C$4</formula>
    </cfRule>
  </conditionalFormatting>
  <conditionalFormatting sqref="AN39">
    <cfRule type="cellIs" dxfId="13081" priority="1079" operator="lessThan">
      <formula>$C$4</formula>
    </cfRule>
  </conditionalFormatting>
  <conditionalFormatting sqref="AN40">
    <cfRule type="cellIs" dxfId="13080" priority="1080" operator="lessThan">
      <formula>$C$4</formula>
    </cfRule>
  </conditionalFormatting>
  <conditionalFormatting sqref="AN41">
    <cfRule type="cellIs" dxfId="13079" priority="1081" operator="lessThan">
      <formula>$C$4</formula>
    </cfRule>
  </conditionalFormatting>
  <conditionalFormatting sqref="AN42">
    <cfRule type="cellIs" dxfId="13078" priority="1082" operator="lessThan">
      <formula>$C$4</formula>
    </cfRule>
  </conditionalFormatting>
  <conditionalFormatting sqref="AN43">
    <cfRule type="cellIs" dxfId="13077" priority="1083" operator="lessThan">
      <formula>$C$4</formula>
    </cfRule>
  </conditionalFormatting>
  <conditionalFormatting sqref="AN44">
    <cfRule type="cellIs" dxfId="13076" priority="1084" operator="lessThan">
      <formula>$C$4</formula>
    </cfRule>
  </conditionalFormatting>
  <conditionalFormatting sqref="AN45">
    <cfRule type="cellIs" dxfId="13075" priority="1085" operator="lessThan">
      <formula>$C$4</formula>
    </cfRule>
  </conditionalFormatting>
  <conditionalFormatting sqref="AN46">
    <cfRule type="cellIs" dxfId="13074" priority="1086" operator="lessThan">
      <formula>$C$4</formula>
    </cfRule>
  </conditionalFormatting>
  <conditionalFormatting sqref="AN47">
    <cfRule type="cellIs" dxfId="13073" priority="1087" operator="lessThan">
      <formula>$C$4</formula>
    </cfRule>
  </conditionalFormatting>
  <conditionalFormatting sqref="AN48">
    <cfRule type="cellIs" dxfId="13072" priority="1088" operator="lessThan">
      <formula>$C$4</formula>
    </cfRule>
  </conditionalFormatting>
  <conditionalFormatting sqref="AN49">
    <cfRule type="cellIs" dxfId="13071" priority="1089" operator="lessThan">
      <formula>$C$4</formula>
    </cfRule>
  </conditionalFormatting>
  <conditionalFormatting sqref="AN50">
    <cfRule type="cellIs" dxfId="13070" priority="1090" operator="lessThan">
      <formula>$C$4</formula>
    </cfRule>
  </conditionalFormatting>
  <conditionalFormatting sqref="AN51">
    <cfRule type="cellIs" dxfId="13069" priority="1091" operator="lessThan">
      <formula>$C$4</formula>
    </cfRule>
  </conditionalFormatting>
  <conditionalFormatting sqref="AN52">
    <cfRule type="cellIs" dxfId="13068" priority="1092" operator="lessThan">
      <formula>$C$4</formula>
    </cfRule>
  </conditionalFormatting>
  <conditionalFormatting sqref="AN53">
    <cfRule type="cellIs" dxfId="13067" priority="1093" operator="lessThan">
      <formula>$C$4</formula>
    </cfRule>
  </conditionalFormatting>
  <conditionalFormatting sqref="AN54">
    <cfRule type="cellIs" dxfId="13066" priority="1094" operator="lessThan">
      <formula>$C$4</formula>
    </cfRule>
  </conditionalFormatting>
  <conditionalFormatting sqref="AN55">
    <cfRule type="cellIs" dxfId="13065" priority="1095" operator="lessThan">
      <formula>$C$4</formula>
    </cfRule>
  </conditionalFormatting>
  <conditionalFormatting sqref="AN56">
    <cfRule type="cellIs" dxfId="13064" priority="1096" operator="lessThan">
      <formula>$C$4</formula>
    </cfRule>
  </conditionalFormatting>
  <conditionalFormatting sqref="AN57">
    <cfRule type="cellIs" dxfId="13063" priority="1097" operator="lessThan">
      <formula>$C$4</formula>
    </cfRule>
  </conditionalFormatting>
  <conditionalFormatting sqref="AN58">
    <cfRule type="cellIs" dxfId="13062" priority="1098" operator="lessThan">
      <formula>$C$4</formula>
    </cfRule>
  </conditionalFormatting>
  <conditionalFormatting sqref="AN59">
    <cfRule type="cellIs" dxfId="13061" priority="1099" operator="lessThan">
      <formula>$C$4</formula>
    </cfRule>
  </conditionalFormatting>
  <conditionalFormatting sqref="AN60">
    <cfRule type="cellIs" dxfId="13060" priority="1100" operator="lessThan">
      <formula>$C$4</formula>
    </cfRule>
  </conditionalFormatting>
  <conditionalFormatting sqref="AO11">
    <cfRule type="cellIs" dxfId="13059" priority="1101" operator="lessThan">
      <formula>$C$4</formula>
    </cfRule>
  </conditionalFormatting>
  <conditionalFormatting sqref="AO12">
    <cfRule type="cellIs" dxfId="13058" priority="1102" operator="lessThan">
      <formula>$C$4</formula>
    </cfRule>
  </conditionalFormatting>
  <conditionalFormatting sqref="AO13">
    <cfRule type="cellIs" dxfId="13057" priority="1103" operator="lessThan">
      <formula>$C$4</formula>
    </cfRule>
  </conditionalFormatting>
  <conditionalFormatting sqref="AO14">
    <cfRule type="cellIs" dxfId="13056" priority="1104" operator="lessThan">
      <formula>$C$4</formula>
    </cfRule>
  </conditionalFormatting>
  <conditionalFormatting sqref="AO15">
    <cfRule type="cellIs" dxfId="13055" priority="1105" operator="lessThan">
      <formula>$C$4</formula>
    </cfRule>
  </conditionalFormatting>
  <conditionalFormatting sqref="AO16">
    <cfRule type="cellIs" dxfId="13054" priority="1106" operator="lessThan">
      <formula>$C$4</formula>
    </cfRule>
  </conditionalFormatting>
  <conditionalFormatting sqref="AO17">
    <cfRule type="cellIs" dxfId="13053" priority="1107" operator="lessThan">
      <formula>$C$4</formula>
    </cfRule>
  </conditionalFormatting>
  <conditionalFormatting sqref="AO18">
    <cfRule type="cellIs" dxfId="13052" priority="1108" operator="lessThan">
      <formula>$C$4</formula>
    </cfRule>
  </conditionalFormatting>
  <conditionalFormatting sqref="AO19">
    <cfRule type="cellIs" dxfId="13051" priority="1109" operator="lessThan">
      <formula>$C$4</formula>
    </cfRule>
  </conditionalFormatting>
  <conditionalFormatting sqref="AO20">
    <cfRule type="cellIs" dxfId="13050" priority="1110" operator="lessThan">
      <formula>$C$4</formula>
    </cfRule>
  </conditionalFormatting>
  <conditionalFormatting sqref="AO21">
    <cfRule type="cellIs" dxfId="13049" priority="1111" operator="lessThan">
      <formula>$C$4</formula>
    </cfRule>
  </conditionalFormatting>
  <conditionalFormatting sqref="AO22">
    <cfRule type="cellIs" dxfId="13048" priority="1112" operator="lessThan">
      <formula>$C$4</formula>
    </cfRule>
  </conditionalFormatting>
  <conditionalFormatting sqref="AO23">
    <cfRule type="cellIs" dxfId="13047" priority="1113" operator="lessThan">
      <formula>$C$4</formula>
    </cfRule>
  </conditionalFormatting>
  <conditionalFormatting sqref="AO24">
    <cfRule type="cellIs" dxfId="13046" priority="1114" operator="lessThan">
      <formula>$C$4</formula>
    </cfRule>
  </conditionalFormatting>
  <conditionalFormatting sqref="AO25">
    <cfRule type="cellIs" dxfId="13045" priority="1115" operator="lessThan">
      <formula>$C$4</formula>
    </cfRule>
  </conditionalFormatting>
  <conditionalFormatting sqref="AO26">
    <cfRule type="cellIs" dxfId="13044" priority="1116" operator="lessThan">
      <formula>$C$4</formula>
    </cfRule>
  </conditionalFormatting>
  <conditionalFormatting sqref="AO27">
    <cfRule type="cellIs" dxfId="13043" priority="1117" operator="lessThan">
      <formula>$C$4</formula>
    </cfRule>
  </conditionalFormatting>
  <conditionalFormatting sqref="AO28">
    <cfRule type="cellIs" dxfId="13042" priority="1118" operator="lessThan">
      <formula>$C$4</formula>
    </cfRule>
  </conditionalFormatting>
  <conditionalFormatting sqref="AO29">
    <cfRule type="cellIs" dxfId="13041" priority="1119" operator="lessThan">
      <formula>$C$4</formula>
    </cfRule>
  </conditionalFormatting>
  <conditionalFormatting sqref="AO30">
    <cfRule type="cellIs" dxfId="13040" priority="1120" operator="lessThan">
      <formula>$C$4</formula>
    </cfRule>
  </conditionalFormatting>
  <conditionalFormatting sqref="AO31">
    <cfRule type="cellIs" dxfId="13039" priority="1121" operator="lessThan">
      <formula>$C$4</formula>
    </cfRule>
  </conditionalFormatting>
  <conditionalFormatting sqref="AO32">
    <cfRule type="cellIs" dxfId="13038" priority="1122" operator="lessThan">
      <formula>$C$4</formula>
    </cfRule>
  </conditionalFormatting>
  <conditionalFormatting sqref="AO33">
    <cfRule type="cellIs" dxfId="13037" priority="1123" operator="lessThan">
      <formula>$C$4</formula>
    </cfRule>
  </conditionalFormatting>
  <conditionalFormatting sqref="AO34">
    <cfRule type="cellIs" dxfId="13036" priority="1124" operator="lessThan">
      <formula>$C$4</formula>
    </cfRule>
  </conditionalFormatting>
  <conditionalFormatting sqref="AO35">
    <cfRule type="cellIs" dxfId="13035" priority="1125" operator="lessThan">
      <formula>$C$4</formula>
    </cfRule>
  </conditionalFormatting>
  <conditionalFormatting sqref="AO36">
    <cfRule type="cellIs" dxfId="13034" priority="1126" operator="lessThan">
      <formula>$C$4</formula>
    </cfRule>
  </conditionalFormatting>
  <conditionalFormatting sqref="AO37">
    <cfRule type="cellIs" dxfId="13033" priority="1127" operator="lessThan">
      <formula>$C$4</formula>
    </cfRule>
  </conditionalFormatting>
  <conditionalFormatting sqref="AO38">
    <cfRule type="cellIs" dxfId="13032" priority="1128" operator="lessThan">
      <formula>$C$4</formula>
    </cfRule>
  </conditionalFormatting>
  <conditionalFormatting sqref="AO39">
    <cfRule type="cellIs" dxfId="13031" priority="1129" operator="lessThan">
      <formula>$C$4</formula>
    </cfRule>
  </conditionalFormatting>
  <conditionalFormatting sqref="AO40">
    <cfRule type="cellIs" dxfId="13030" priority="1130" operator="lessThan">
      <formula>$C$4</formula>
    </cfRule>
  </conditionalFormatting>
  <conditionalFormatting sqref="AO41">
    <cfRule type="cellIs" dxfId="13029" priority="1131" operator="lessThan">
      <formula>$C$4</formula>
    </cfRule>
  </conditionalFormatting>
  <conditionalFormatting sqref="AO42">
    <cfRule type="cellIs" dxfId="13028" priority="1132" operator="lessThan">
      <formula>$C$4</formula>
    </cfRule>
  </conditionalFormatting>
  <conditionalFormatting sqref="AO43">
    <cfRule type="cellIs" dxfId="13027" priority="1133" operator="lessThan">
      <formula>$C$4</formula>
    </cfRule>
  </conditionalFormatting>
  <conditionalFormatting sqref="AO44">
    <cfRule type="cellIs" dxfId="13026" priority="1134" operator="lessThan">
      <formula>$C$4</formula>
    </cfRule>
  </conditionalFormatting>
  <conditionalFormatting sqref="AO45">
    <cfRule type="cellIs" dxfId="13025" priority="1135" operator="lessThan">
      <formula>$C$4</formula>
    </cfRule>
  </conditionalFormatting>
  <conditionalFormatting sqref="AO46">
    <cfRule type="cellIs" dxfId="13024" priority="1136" operator="lessThan">
      <formula>$C$4</formula>
    </cfRule>
  </conditionalFormatting>
  <conditionalFormatting sqref="AO47">
    <cfRule type="cellIs" dxfId="13023" priority="1137" operator="lessThan">
      <formula>$C$4</formula>
    </cfRule>
  </conditionalFormatting>
  <conditionalFormatting sqref="AO48">
    <cfRule type="cellIs" dxfId="13022" priority="1138" operator="lessThan">
      <formula>$C$4</formula>
    </cfRule>
  </conditionalFormatting>
  <conditionalFormatting sqref="AO49">
    <cfRule type="cellIs" dxfId="13021" priority="1139" operator="lessThan">
      <formula>$C$4</formula>
    </cfRule>
  </conditionalFormatting>
  <conditionalFormatting sqref="AO50">
    <cfRule type="cellIs" dxfId="13020" priority="1140" operator="lessThan">
      <formula>$C$4</formula>
    </cfRule>
  </conditionalFormatting>
  <conditionalFormatting sqref="AO51">
    <cfRule type="cellIs" dxfId="13019" priority="1141" operator="lessThan">
      <formula>$C$4</formula>
    </cfRule>
  </conditionalFormatting>
  <conditionalFormatting sqref="AO52">
    <cfRule type="cellIs" dxfId="13018" priority="1142" operator="lessThan">
      <formula>$C$4</formula>
    </cfRule>
  </conditionalFormatting>
  <conditionalFormatting sqref="AO53">
    <cfRule type="cellIs" dxfId="13017" priority="1143" operator="lessThan">
      <formula>$C$4</formula>
    </cfRule>
  </conditionalFormatting>
  <conditionalFormatting sqref="AO54">
    <cfRule type="cellIs" dxfId="13016" priority="1144" operator="lessThan">
      <formula>$C$4</formula>
    </cfRule>
  </conditionalFormatting>
  <conditionalFormatting sqref="AO55">
    <cfRule type="cellIs" dxfId="13015" priority="1145" operator="lessThan">
      <formula>$C$4</formula>
    </cfRule>
  </conditionalFormatting>
  <conditionalFormatting sqref="AO56">
    <cfRule type="cellIs" dxfId="13014" priority="1146" operator="lessThan">
      <formula>$C$4</formula>
    </cfRule>
  </conditionalFormatting>
  <conditionalFormatting sqref="AO57">
    <cfRule type="cellIs" dxfId="13013" priority="1147" operator="lessThan">
      <formula>$C$4</formula>
    </cfRule>
  </conditionalFormatting>
  <conditionalFormatting sqref="AO58">
    <cfRule type="cellIs" dxfId="13012" priority="1148" operator="lessThan">
      <formula>$C$4</formula>
    </cfRule>
  </conditionalFormatting>
  <conditionalFormatting sqref="AO59">
    <cfRule type="cellIs" dxfId="13011" priority="1149" operator="lessThan">
      <formula>$C$4</formula>
    </cfRule>
  </conditionalFormatting>
  <conditionalFormatting sqref="AO60">
    <cfRule type="cellIs" dxfId="13010" priority="1150" operator="lessThan">
      <formula>$C$4</formula>
    </cfRule>
  </conditionalFormatting>
  <conditionalFormatting sqref="AP11">
    <cfRule type="cellIs" dxfId="13009" priority="1151" operator="lessThan">
      <formula>$C$4</formula>
    </cfRule>
  </conditionalFormatting>
  <conditionalFormatting sqref="AP12">
    <cfRule type="cellIs" dxfId="13008" priority="1152" operator="lessThan">
      <formula>$C$4</formula>
    </cfRule>
  </conditionalFormatting>
  <conditionalFormatting sqref="AP13">
    <cfRule type="cellIs" dxfId="13007" priority="1153" operator="lessThan">
      <formula>$C$4</formula>
    </cfRule>
  </conditionalFormatting>
  <conditionalFormatting sqref="AP14">
    <cfRule type="cellIs" dxfId="13006" priority="1154" operator="lessThan">
      <formula>$C$4</formula>
    </cfRule>
  </conditionalFormatting>
  <conditionalFormatting sqref="AP15">
    <cfRule type="cellIs" dxfId="13005" priority="1155" operator="lessThan">
      <formula>$C$4</formula>
    </cfRule>
  </conditionalFormatting>
  <conditionalFormatting sqref="AP16">
    <cfRule type="cellIs" dxfId="13004" priority="1156" operator="lessThan">
      <formula>$C$4</formula>
    </cfRule>
  </conditionalFormatting>
  <conditionalFormatting sqref="AP17">
    <cfRule type="cellIs" dxfId="13003" priority="1157" operator="lessThan">
      <formula>$C$4</formula>
    </cfRule>
  </conditionalFormatting>
  <conditionalFormatting sqref="AP18">
    <cfRule type="cellIs" dxfId="13002" priority="1158" operator="lessThan">
      <formula>$C$4</formula>
    </cfRule>
  </conditionalFormatting>
  <conditionalFormatting sqref="AP19">
    <cfRule type="cellIs" dxfId="13001" priority="1159" operator="lessThan">
      <formula>$C$4</formula>
    </cfRule>
  </conditionalFormatting>
  <conditionalFormatting sqref="AP20">
    <cfRule type="cellIs" dxfId="13000" priority="1160" operator="lessThan">
      <formula>$C$4</formula>
    </cfRule>
  </conditionalFormatting>
  <conditionalFormatting sqref="AP21">
    <cfRule type="cellIs" dxfId="12999" priority="1161" operator="lessThan">
      <formula>$C$4</formula>
    </cfRule>
  </conditionalFormatting>
  <conditionalFormatting sqref="AP22">
    <cfRule type="cellIs" dxfId="12998" priority="1162" operator="lessThan">
      <formula>$C$4</formula>
    </cfRule>
  </conditionalFormatting>
  <conditionalFormatting sqref="AP23">
    <cfRule type="cellIs" dxfId="12997" priority="1163" operator="lessThan">
      <formula>$C$4</formula>
    </cfRule>
  </conditionalFormatting>
  <conditionalFormatting sqref="AP24">
    <cfRule type="cellIs" dxfId="12996" priority="1164" operator="lessThan">
      <formula>$C$4</formula>
    </cfRule>
  </conditionalFormatting>
  <conditionalFormatting sqref="AP25">
    <cfRule type="cellIs" dxfId="12995" priority="1165" operator="lessThan">
      <formula>$C$4</formula>
    </cfRule>
  </conditionalFormatting>
  <conditionalFormatting sqref="AP26">
    <cfRule type="cellIs" dxfId="12994" priority="1166" operator="lessThan">
      <formula>$C$4</formula>
    </cfRule>
  </conditionalFormatting>
  <conditionalFormatting sqref="AP27">
    <cfRule type="cellIs" dxfId="12993" priority="1167" operator="lessThan">
      <formula>$C$4</formula>
    </cfRule>
  </conditionalFormatting>
  <conditionalFormatting sqref="AP28">
    <cfRule type="cellIs" dxfId="12992" priority="1168" operator="lessThan">
      <formula>$C$4</formula>
    </cfRule>
  </conditionalFormatting>
  <conditionalFormatting sqref="AP29">
    <cfRule type="cellIs" dxfId="12991" priority="1169" operator="lessThan">
      <formula>$C$4</formula>
    </cfRule>
  </conditionalFormatting>
  <conditionalFormatting sqref="AP30">
    <cfRule type="cellIs" dxfId="12990" priority="1170" operator="lessThan">
      <formula>$C$4</formula>
    </cfRule>
  </conditionalFormatting>
  <conditionalFormatting sqref="AP31">
    <cfRule type="cellIs" dxfId="12989" priority="1171" operator="lessThan">
      <formula>$C$4</formula>
    </cfRule>
  </conditionalFormatting>
  <conditionalFormatting sqref="AP32">
    <cfRule type="cellIs" dxfId="12988" priority="1172" operator="lessThan">
      <formula>$C$4</formula>
    </cfRule>
  </conditionalFormatting>
  <conditionalFormatting sqref="AP33">
    <cfRule type="cellIs" dxfId="12987" priority="1173" operator="lessThan">
      <formula>$C$4</formula>
    </cfRule>
  </conditionalFormatting>
  <conditionalFormatting sqref="AP34">
    <cfRule type="cellIs" dxfId="12986" priority="1174" operator="lessThan">
      <formula>$C$4</formula>
    </cfRule>
  </conditionalFormatting>
  <conditionalFormatting sqref="AP35">
    <cfRule type="cellIs" dxfId="12985" priority="1175" operator="lessThan">
      <formula>$C$4</formula>
    </cfRule>
  </conditionalFormatting>
  <conditionalFormatting sqref="AP36">
    <cfRule type="cellIs" dxfId="12984" priority="1176" operator="lessThan">
      <formula>$C$4</formula>
    </cfRule>
  </conditionalFormatting>
  <conditionalFormatting sqref="AP37">
    <cfRule type="cellIs" dxfId="12983" priority="1177" operator="lessThan">
      <formula>$C$4</formula>
    </cfRule>
  </conditionalFormatting>
  <conditionalFormatting sqref="AP38">
    <cfRule type="cellIs" dxfId="12982" priority="1178" operator="lessThan">
      <formula>$C$4</formula>
    </cfRule>
  </conditionalFormatting>
  <conditionalFormatting sqref="AP39">
    <cfRule type="cellIs" dxfId="12981" priority="1179" operator="lessThan">
      <formula>$C$4</formula>
    </cfRule>
  </conditionalFormatting>
  <conditionalFormatting sqref="AP40">
    <cfRule type="cellIs" dxfId="12980" priority="1180" operator="lessThan">
      <formula>$C$4</formula>
    </cfRule>
  </conditionalFormatting>
  <conditionalFormatting sqref="AP41">
    <cfRule type="cellIs" dxfId="12979" priority="1181" operator="lessThan">
      <formula>$C$4</formula>
    </cfRule>
  </conditionalFormatting>
  <conditionalFormatting sqref="AP42">
    <cfRule type="cellIs" dxfId="12978" priority="1182" operator="lessThan">
      <formula>$C$4</formula>
    </cfRule>
  </conditionalFormatting>
  <conditionalFormatting sqref="AP43">
    <cfRule type="cellIs" dxfId="12977" priority="1183" operator="lessThan">
      <formula>$C$4</formula>
    </cfRule>
  </conditionalFormatting>
  <conditionalFormatting sqref="AP44">
    <cfRule type="cellIs" dxfId="12976" priority="1184" operator="lessThan">
      <formula>$C$4</formula>
    </cfRule>
  </conditionalFormatting>
  <conditionalFormatting sqref="AP45">
    <cfRule type="cellIs" dxfId="12975" priority="1185" operator="lessThan">
      <formula>$C$4</formula>
    </cfRule>
  </conditionalFormatting>
  <conditionalFormatting sqref="AP46">
    <cfRule type="cellIs" dxfId="12974" priority="1186" operator="lessThan">
      <formula>$C$4</formula>
    </cfRule>
  </conditionalFormatting>
  <conditionalFormatting sqref="AP47">
    <cfRule type="cellIs" dxfId="12973" priority="1187" operator="lessThan">
      <formula>$C$4</formula>
    </cfRule>
  </conditionalFormatting>
  <conditionalFormatting sqref="AP48">
    <cfRule type="cellIs" dxfId="12972" priority="1188" operator="lessThan">
      <formula>$C$4</formula>
    </cfRule>
  </conditionalFormatting>
  <conditionalFormatting sqref="AP49">
    <cfRule type="cellIs" dxfId="12971" priority="1189" operator="lessThan">
      <formula>$C$4</formula>
    </cfRule>
  </conditionalFormatting>
  <conditionalFormatting sqref="AP50">
    <cfRule type="cellIs" dxfId="12970" priority="1190" operator="lessThan">
      <formula>$C$4</formula>
    </cfRule>
  </conditionalFormatting>
  <conditionalFormatting sqref="AP51">
    <cfRule type="cellIs" dxfId="12969" priority="1191" operator="lessThan">
      <formula>$C$4</formula>
    </cfRule>
  </conditionalFormatting>
  <conditionalFormatting sqref="AP52">
    <cfRule type="cellIs" dxfId="12968" priority="1192" operator="lessThan">
      <formula>$C$4</formula>
    </cfRule>
  </conditionalFormatting>
  <conditionalFormatting sqref="AP53">
    <cfRule type="cellIs" dxfId="12967" priority="1193" operator="lessThan">
      <formula>$C$4</formula>
    </cfRule>
  </conditionalFormatting>
  <conditionalFormatting sqref="AP54">
    <cfRule type="cellIs" dxfId="12966" priority="1194" operator="lessThan">
      <formula>$C$4</formula>
    </cfRule>
  </conditionalFormatting>
  <conditionalFormatting sqref="AP55">
    <cfRule type="cellIs" dxfId="12965" priority="1195" operator="lessThan">
      <formula>$C$4</formula>
    </cfRule>
  </conditionalFormatting>
  <conditionalFormatting sqref="AP56">
    <cfRule type="cellIs" dxfId="12964" priority="1196" operator="lessThan">
      <formula>$C$4</formula>
    </cfRule>
  </conditionalFormatting>
  <conditionalFormatting sqref="AP57">
    <cfRule type="cellIs" dxfId="12963" priority="1197" operator="lessThan">
      <formula>$C$4</formula>
    </cfRule>
  </conditionalFormatting>
  <conditionalFormatting sqref="AP58">
    <cfRule type="cellIs" dxfId="12962" priority="1198" operator="lessThan">
      <formula>$C$4</formula>
    </cfRule>
  </conditionalFormatting>
  <conditionalFormatting sqref="AP59">
    <cfRule type="cellIs" dxfId="12961" priority="1199" operator="lessThan">
      <formula>$C$4</formula>
    </cfRule>
  </conditionalFormatting>
  <conditionalFormatting sqref="AP60">
    <cfRule type="cellIs" dxfId="12960" priority="1200" operator="lessThan">
      <formula>$C$4</formula>
    </cfRule>
  </conditionalFormatting>
  <conditionalFormatting sqref="AQ11">
    <cfRule type="cellIs" dxfId="12959" priority="1201" operator="lessThan">
      <formula>$C$4</formula>
    </cfRule>
  </conditionalFormatting>
  <conditionalFormatting sqref="AQ12">
    <cfRule type="cellIs" dxfId="12958" priority="1202" operator="lessThan">
      <formula>$C$4</formula>
    </cfRule>
  </conditionalFormatting>
  <conditionalFormatting sqref="AQ13">
    <cfRule type="cellIs" dxfId="12957" priority="1203" operator="lessThan">
      <formula>$C$4</formula>
    </cfRule>
  </conditionalFormatting>
  <conditionalFormatting sqref="AQ14">
    <cfRule type="cellIs" dxfId="12956" priority="1204" operator="lessThan">
      <formula>$C$4</formula>
    </cfRule>
  </conditionalFormatting>
  <conditionalFormatting sqref="AQ15">
    <cfRule type="cellIs" dxfId="12955" priority="1205" operator="lessThan">
      <formula>$C$4</formula>
    </cfRule>
  </conditionalFormatting>
  <conditionalFormatting sqref="AQ16">
    <cfRule type="cellIs" dxfId="12954" priority="1206" operator="lessThan">
      <formula>$C$4</formula>
    </cfRule>
  </conditionalFormatting>
  <conditionalFormatting sqref="AQ17">
    <cfRule type="cellIs" dxfId="12953" priority="1207" operator="lessThan">
      <formula>$C$4</formula>
    </cfRule>
  </conditionalFormatting>
  <conditionalFormatting sqref="AQ18">
    <cfRule type="cellIs" dxfId="12952" priority="1208" operator="lessThan">
      <formula>$C$4</formula>
    </cfRule>
  </conditionalFormatting>
  <conditionalFormatting sqref="AQ19">
    <cfRule type="cellIs" dxfId="12951" priority="1209" operator="lessThan">
      <formula>$C$4</formula>
    </cfRule>
  </conditionalFormatting>
  <conditionalFormatting sqref="AQ20">
    <cfRule type="cellIs" dxfId="12950" priority="1210" operator="lessThan">
      <formula>$C$4</formula>
    </cfRule>
  </conditionalFormatting>
  <conditionalFormatting sqref="AQ21">
    <cfRule type="cellIs" dxfId="12949" priority="1211" operator="lessThan">
      <formula>$C$4</formula>
    </cfRule>
  </conditionalFormatting>
  <conditionalFormatting sqref="AQ22">
    <cfRule type="cellIs" dxfId="12948" priority="1212" operator="lessThan">
      <formula>$C$4</formula>
    </cfRule>
  </conditionalFormatting>
  <conditionalFormatting sqref="AQ23">
    <cfRule type="cellIs" dxfId="12947" priority="1213" operator="lessThan">
      <formula>$C$4</formula>
    </cfRule>
  </conditionalFormatting>
  <conditionalFormatting sqref="AQ24">
    <cfRule type="cellIs" dxfId="12946" priority="1214" operator="lessThan">
      <formula>$C$4</formula>
    </cfRule>
  </conditionalFormatting>
  <conditionalFormatting sqref="AQ25">
    <cfRule type="cellIs" dxfId="12945" priority="1215" operator="lessThan">
      <formula>$C$4</formula>
    </cfRule>
  </conditionalFormatting>
  <conditionalFormatting sqref="AQ26">
    <cfRule type="cellIs" dxfId="12944" priority="1216" operator="lessThan">
      <formula>$C$4</formula>
    </cfRule>
  </conditionalFormatting>
  <conditionalFormatting sqref="AQ27">
    <cfRule type="cellIs" dxfId="12943" priority="1217" operator="lessThan">
      <formula>$C$4</formula>
    </cfRule>
  </conditionalFormatting>
  <conditionalFormatting sqref="AQ28">
    <cfRule type="cellIs" dxfId="12942" priority="1218" operator="lessThan">
      <formula>$C$4</formula>
    </cfRule>
  </conditionalFormatting>
  <conditionalFormatting sqref="AQ29">
    <cfRule type="cellIs" dxfId="12941" priority="1219" operator="lessThan">
      <formula>$C$4</formula>
    </cfRule>
  </conditionalFormatting>
  <conditionalFormatting sqref="AQ30">
    <cfRule type="cellIs" dxfId="12940" priority="1220" operator="lessThan">
      <formula>$C$4</formula>
    </cfRule>
  </conditionalFormatting>
  <conditionalFormatting sqref="AQ31">
    <cfRule type="cellIs" dxfId="12939" priority="1221" operator="lessThan">
      <formula>$C$4</formula>
    </cfRule>
  </conditionalFormatting>
  <conditionalFormatting sqref="AQ32">
    <cfRule type="cellIs" dxfId="12938" priority="1222" operator="lessThan">
      <formula>$C$4</formula>
    </cfRule>
  </conditionalFormatting>
  <conditionalFormatting sqref="AQ33">
    <cfRule type="cellIs" dxfId="12937" priority="1223" operator="lessThan">
      <formula>$C$4</formula>
    </cfRule>
  </conditionalFormatting>
  <conditionalFormatting sqref="AQ34">
    <cfRule type="cellIs" dxfId="12936" priority="1224" operator="lessThan">
      <formula>$C$4</formula>
    </cfRule>
  </conditionalFormatting>
  <conditionalFormatting sqref="AQ35">
    <cfRule type="cellIs" dxfId="12935" priority="1225" operator="lessThan">
      <formula>$C$4</formula>
    </cfRule>
  </conditionalFormatting>
  <conditionalFormatting sqref="AQ36">
    <cfRule type="cellIs" dxfId="12934" priority="1226" operator="lessThan">
      <formula>$C$4</formula>
    </cfRule>
  </conditionalFormatting>
  <conditionalFormatting sqref="AQ37">
    <cfRule type="cellIs" dxfId="12933" priority="1227" operator="lessThan">
      <formula>$C$4</formula>
    </cfRule>
  </conditionalFormatting>
  <conditionalFormatting sqref="AQ38">
    <cfRule type="cellIs" dxfId="12932" priority="1228" operator="lessThan">
      <formula>$C$4</formula>
    </cfRule>
  </conditionalFormatting>
  <conditionalFormatting sqref="AQ39">
    <cfRule type="cellIs" dxfId="12931" priority="1229" operator="lessThan">
      <formula>$C$4</formula>
    </cfRule>
  </conditionalFormatting>
  <conditionalFormatting sqref="AQ40">
    <cfRule type="cellIs" dxfId="12930" priority="1230" operator="lessThan">
      <formula>$C$4</formula>
    </cfRule>
  </conditionalFormatting>
  <conditionalFormatting sqref="AQ41">
    <cfRule type="cellIs" dxfId="12929" priority="1231" operator="lessThan">
      <formula>$C$4</formula>
    </cfRule>
  </conditionalFormatting>
  <conditionalFormatting sqref="AQ42">
    <cfRule type="cellIs" dxfId="12928" priority="1232" operator="lessThan">
      <formula>$C$4</formula>
    </cfRule>
  </conditionalFormatting>
  <conditionalFormatting sqref="AQ43">
    <cfRule type="cellIs" dxfId="12927" priority="1233" operator="lessThan">
      <formula>$C$4</formula>
    </cfRule>
  </conditionalFormatting>
  <conditionalFormatting sqref="AQ44">
    <cfRule type="cellIs" dxfId="12926" priority="1234" operator="lessThan">
      <formula>$C$4</formula>
    </cfRule>
  </conditionalFormatting>
  <conditionalFormatting sqref="AQ45">
    <cfRule type="cellIs" dxfId="12925" priority="1235" operator="lessThan">
      <formula>$C$4</formula>
    </cfRule>
  </conditionalFormatting>
  <conditionalFormatting sqref="AQ46">
    <cfRule type="cellIs" dxfId="12924" priority="1236" operator="lessThan">
      <formula>$C$4</formula>
    </cfRule>
  </conditionalFormatting>
  <conditionalFormatting sqref="AQ47">
    <cfRule type="cellIs" dxfId="12923" priority="1237" operator="lessThan">
      <formula>$C$4</formula>
    </cfRule>
  </conditionalFormatting>
  <conditionalFormatting sqref="AQ48">
    <cfRule type="cellIs" dxfId="12922" priority="1238" operator="lessThan">
      <formula>$C$4</formula>
    </cfRule>
  </conditionalFormatting>
  <conditionalFormatting sqref="AQ49">
    <cfRule type="cellIs" dxfId="12921" priority="1239" operator="lessThan">
      <formula>$C$4</formula>
    </cfRule>
  </conditionalFormatting>
  <conditionalFormatting sqref="AQ50">
    <cfRule type="cellIs" dxfId="12920" priority="1240" operator="lessThan">
      <formula>$C$4</formula>
    </cfRule>
  </conditionalFormatting>
  <conditionalFormatting sqref="AQ51">
    <cfRule type="cellIs" dxfId="12919" priority="1241" operator="lessThan">
      <formula>$C$4</formula>
    </cfRule>
  </conditionalFormatting>
  <conditionalFormatting sqref="AQ52">
    <cfRule type="cellIs" dxfId="12918" priority="1242" operator="lessThan">
      <formula>$C$4</formula>
    </cfRule>
  </conditionalFormatting>
  <conditionalFormatting sqref="AQ53">
    <cfRule type="cellIs" dxfId="12917" priority="1243" operator="lessThan">
      <formula>$C$4</formula>
    </cfRule>
  </conditionalFormatting>
  <conditionalFormatting sqref="AQ54">
    <cfRule type="cellIs" dxfId="12916" priority="1244" operator="lessThan">
      <formula>$C$4</formula>
    </cfRule>
  </conditionalFormatting>
  <conditionalFormatting sqref="AQ55">
    <cfRule type="cellIs" dxfId="12915" priority="1245" operator="lessThan">
      <formula>$C$4</formula>
    </cfRule>
  </conditionalFormatting>
  <conditionalFormatting sqref="AQ56">
    <cfRule type="cellIs" dxfId="12914" priority="1246" operator="lessThan">
      <formula>$C$4</formula>
    </cfRule>
  </conditionalFormatting>
  <conditionalFormatting sqref="AQ57">
    <cfRule type="cellIs" dxfId="12913" priority="1247" operator="lessThan">
      <formula>$C$4</formula>
    </cfRule>
  </conditionalFormatting>
  <conditionalFormatting sqref="AQ58">
    <cfRule type="cellIs" dxfId="12912" priority="1248" operator="lessThan">
      <formula>$C$4</formula>
    </cfRule>
  </conditionalFormatting>
  <conditionalFormatting sqref="AQ59">
    <cfRule type="cellIs" dxfId="12911" priority="1249" operator="lessThan">
      <formula>$C$4</formula>
    </cfRule>
  </conditionalFormatting>
  <conditionalFormatting sqref="AQ60">
    <cfRule type="cellIs" dxfId="12910" priority="1250" operator="lessThan">
      <formula>$C$4</formula>
    </cfRule>
  </conditionalFormatting>
  <conditionalFormatting sqref="AR11">
    <cfRule type="cellIs" dxfId="12909" priority="1251" operator="lessThan">
      <formula>$C$4</formula>
    </cfRule>
  </conditionalFormatting>
  <conditionalFormatting sqref="AR12">
    <cfRule type="cellIs" dxfId="12908" priority="1252" operator="lessThan">
      <formula>$C$4</formula>
    </cfRule>
  </conditionalFormatting>
  <conditionalFormatting sqref="AR13">
    <cfRule type="cellIs" dxfId="12907" priority="1253" operator="lessThan">
      <formula>$C$4</formula>
    </cfRule>
  </conditionalFormatting>
  <conditionalFormatting sqref="AR14">
    <cfRule type="cellIs" dxfId="12906" priority="1254" operator="lessThan">
      <formula>$C$4</formula>
    </cfRule>
  </conditionalFormatting>
  <conditionalFormatting sqref="AR15">
    <cfRule type="cellIs" dxfId="12905" priority="1255" operator="lessThan">
      <formula>$C$4</formula>
    </cfRule>
  </conditionalFormatting>
  <conditionalFormatting sqref="AR16">
    <cfRule type="cellIs" dxfId="12904" priority="1256" operator="lessThan">
      <formula>$C$4</formula>
    </cfRule>
  </conditionalFormatting>
  <conditionalFormatting sqref="AR17">
    <cfRule type="cellIs" dxfId="12903" priority="1257" operator="lessThan">
      <formula>$C$4</formula>
    </cfRule>
  </conditionalFormatting>
  <conditionalFormatting sqref="AR18">
    <cfRule type="cellIs" dxfId="12902" priority="1258" operator="lessThan">
      <formula>$C$4</formula>
    </cfRule>
  </conditionalFormatting>
  <conditionalFormatting sqref="AR19">
    <cfRule type="cellIs" dxfId="12901" priority="1259" operator="lessThan">
      <formula>$C$4</formula>
    </cfRule>
  </conditionalFormatting>
  <conditionalFormatting sqref="AR20">
    <cfRule type="cellIs" dxfId="12900" priority="1260" operator="lessThan">
      <formula>$C$4</formula>
    </cfRule>
  </conditionalFormatting>
  <conditionalFormatting sqref="AR21">
    <cfRule type="cellIs" dxfId="12899" priority="1261" operator="lessThan">
      <formula>$C$4</formula>
    </cfRule>
  </conditionalFormatting>
  <conditionalFormatting sqref="AR22">
    <cfRule type="cellIs" dxfId="12898" priority="1262" operator="lessThan">
      <formula>$C$4</formula>
    </cfRule>
  </conditionalFormatting>
  <conditionalFormatting sqref="AR23">
    <cfRule type="cellIs" dxfId="12897" priority="1263" operator="lessThan">
      <formula>$C$4</formula>
    </cfRule>
  </conditionalFormatting>
  <conditionalFormatting sqref="AR24">
    <cfRule type="cellIs" dxfId="12896" priority="1264" operator="lessThan">
      <formula>$C$4</formula>
    </cfRule>
  </conditionalFormatting>
  <conditionalFormatting sqref="AR25">
    <cfRule type="cellIs" dxfId="12895" priority="1265" operator="lessThan">
      <formula>$C$4</formula>
    </cfRule>
  </conditionalFormatting>
  <conditionalFormatting sqref="AR26">
    <cfRule type="cellIs" dxfId="12894" priority="1266" operator="lessThan">
      <formula>$C$4</formula>
    </cfRule>
  </conditionalFormatting>
  <conditionalFormatting sqref="AR27">
    <cfRule type="cellIs" dxfId="12893" priority="1267" operator="lessThan">
      <formula>$C$4</formula>
    </cfRule>
  </conditionalFormatting>
  <conditionalFormatting sqref="AR28">
    <cfRule type="cellIs" dxfId="12892" priority="1268" operator="lessThan">
      <formula>$C$4</formula>
    </cfRule>
  </conditionalFormatting>
  <conditionalFormatting sqref="AR29">
    <cfRule type="cellIs" dxfId="12891" priority="1269" operator="lessThan">
      <formula>$C$4</formula>
    </cfRule>
  </conditionalFormatting>
  <conditionalFormatting sqref="AR30">
    <cfRule type="cellIs" dxfId="12890" priority="1270" operator="lessThan">
      <formula>$C$4</formula>
    </cfRule>
  </conditionalFormatting>
  <conditionalFormatting sqref="AR31">
    <cfRule type="cellIs" dxfId="12889" priority="1271" operator="lessThan">
      <formula>$C$4</formula>
    </cfRule>
  </conditionalFormatting>
  <conditionalFormatting sqref="AR32">
    <cfRule type="cellIs" dxfId="12888" priority="1272" operator="lessThan">
      <formula>$C$4</formula>
    </cfRule>
  </conditionalFormatting>
  <conditionalFormatting sqref="AR33">
    <cfRule type="cellIs" dxfId="12887" priority="1273" operator="lessThan">
      <formula>$C$4</formula>
    </cfRule>
  </conditionalFormatting>
  <conditionalFormatting sqref="AR34">
    <cfRule type="cellIs" dxfId="12886" priority="1274" operator="lessThan">
      <formula>$C$4</formula>
    </cfRule>
  </conditionalFormatting>
  <conditionalFormatting sqref="AR35">
    <cfRule type="cellIs" dxfId="12885" priority="1275" operator="lessThan">
      <formula>$C$4</formula>
    </cfRule>
  </conditionalFormatting>
  <conditionalFormatting sqref="AR36">
    <cfRule type="cellIs" dxfId="12884" priority="1276" operator="lessThan">
      <formula>$C$4</formula>
    </cfRule>
  </conditionalFormatting>
  <conditionalFormatting sqref="AR37">
    <cfRule type="cellIs" dxfId="12883" priority="1277" operator="lessThan">
      <formula>$C$4</formula>
    </cfRule>
  </conditionalFormatting>
  <conditionalFormatting sqref="AR38">
    <cfRule type="cellIs" dxfId="12882" priority="1278" operator="lessThan">
      <formula>$C$4</formula>
    </cfRule>
  </conditionalFormatting>
  <conditionalFormatting sqref="AR39">
    <cfRule type="cellIs" dxfId="12881" priority="1279" operator="lessThan">
      <formula>$C$4</formula>
    </cfRule>
  </conditionalFormatting>
  <conditionalFormatting sqref="AR40">
    <cfRule type="cellIs" dxfId="12880" priority="1280" operator="lessThan">
      <formula>$C$4</formula>
    </cfRule>
  </conditionalFormatting>
  <conditionalFormatting sqref="AR41">
    <cfRule type="cellIs" dxfId="12879" priority="1281" operator="lessThan">
      <formula>$C$4</formula>
    </cfRule>
  </conditionalFormatting>
  <conditionalFormatting sqref="AR42">
    <cfRule type="cellIs" dxfId="12878" priority="1282" operator="lessThan">
      <formula>$C$4</formula>
    </cfRule>
  </conditionalFormatting>
  <conditionalFormatting sqref="AR43">
    <cfRule type="cellIs" dxfId="12877" priority="1283" operator="lessThan">
      <formula>$C$4</formula>
    </cfRule>
  </conditionalFormatting>
  <conditionalFormatting sqref="AR44">
    <cfRule type="cellIs" dxfId="12876" priority="1284" operator="lessThan">
      <formula>$C$4</formula>
    </cfRule>
  </conditionalFormatting>
  <conditionalFormatting sqref="AR45">
    <cfRule type="cellIs" dxfId="12875" priority="1285" operator="lessThan">
      <formula>$C$4</formula>
    </cfRule>
  </conditionalFormatting>
  <conditionalFormatting sqref="AR46">
    <cfRule type="cellIs" dxfId="12874" priority="1286" operator="lessThan">
      <formula>$C$4</formula>
    </cfRule>
  </conditionalFormatting>
  <conditionalFormatting sqref="AR47">
    <cfRule type="cellIs" dxfId="12873" priority="1287" operator="lessThan">
      <formula>$C$4</formula>
    </cfRule>
  </conditionalFormatting>
  <conditionalFormatting sqref="AR48">
    <cfRule type="cellIs" dxfId="12872" priority="1288" operator="lessThan">
      <formula>$C$4</formula>
    </cfRule>
  </conditionalFormatting>
  <conditionalFormatting sqref="AR49">
    <cfRule type="cellIs" dxfId="12871" priority="1289" operator="lessThan">
      <formula>$C$4</formula>
    </cfRule>
  </conditionalFormatting>
  <conditionalFormatting sqref="AR50">
    <cfRule type="cellIs" dxfId="12870" priority="1290" operator="lessThan">
      <formula>$C$4</formula>
    </cfRule>
  </conditionalFormatting>
  <conditionalFormatting sqref="AR51">
    <cfRule type="cellIs" dxfId="12869" priority="1291" operator="lessThan">
      <formula>$C$4</formula>
    </cfRule>
  </conditionalFormatting>
  <conditionalFormatting sqref="AR52">
    <cfRule type="cellIs" dxfId="12868" priority="1292" operator="lessThan">
      <formula>$C$4</formula>
    </cfRule>
  </conditionalFormatting>
  <conditionalFormatting sqref="AR53">
    <cfRule type="cellIs" dxfId="12867" priority="1293" operator="lessThan">
      <formula>$C$4</formula>
    </cfRule>
  </conditionalFormatting>
  <conditionalFormatting sqref="AR54">
    <cfRule type="cellIs" dxfId="12866" priority="1294" operator="lessThan">
      <formula>$C$4</formula>
    </cfRule>
  </conditionalFormatting>
  <conditionalFormatting sqref="AR55">
    <cfRule type="cellIs" dxfId="12865" priority="1295" operator="lessThan">
      <formula>$C$4</formula>
    </cfRule>
  </conditionalFormatting>
  <conditionalFormatting sqref="AR56">
    <cfRule type="cellIs" dxfId="12864" priority="1296" operator="lessThan">
      <formula>$C$4</formula>
    </cfRule>
  </conditionalFormatting>
  <conditionalFormatting sqref="AR57">
    <cfRule type="cellIs" dxfId="12863" priority="1297" operator="lessThan">
      <formula>$C$4</formula>
    </cfRule>
  </conditionalFormatting>
  <conditionalFormatting sqref="AR58">
    <cfRule type="cellIs" dxfId="12862" priority="1298" operator="lessThan">
      <formula>$C$4</formula>
    </cfRule>
  </conditionalFormatting>
  <conditionalFormatting sqref="AR59">
    <cfRule type="cellIs" dxfId="12861" priority="1299" operator="lessThan">
      <formula>$C$4</formula>
    </cfRule>
  </conditionalFormatting>
  <conditionalFormatting sqref="AR60">
    <cfRule type="cellIs" dxfId="12860" priority="1300" operator="lessThan">
      <formula>$C$4</formula>
    </cfRule>
  </conditionalFormatting>
  <conditionalFormatting sqref="AS11">
    <cfRule type="cellIs" dxfId="12859" priority="1301" operator="lessThan">
      <formula>$C$4</formula>
    </cfRule>
  </conditionalFormatting>
  <conditionalFormatting sqref="AS12">
    <cfRule type="cellIs" dxfId="12858" priority="1302" operator="lessThan">
      <formula>$C$4</formula>
    </cfRule>
  </conditionalFormatting>
  <conditionalFormatting sqref="AS13">
    <cfRule type="cellIs" dxfId="12857" priority="1303" operator="lessThan">
      <formula>$C$4</formula>
    </cfRule>
  </conditionalFormatting>
  <conditionalFormatting sqref="AS14">
    <cfRule type="cellIs" dxfId="12856" priority="1304" operator="lessThan">
      <formula>$C$4</formula>
    </cfRule>
  </conditionalFormatting>
  <conditionalFormatting sqref="AS15">
    <cfRule type="cellIs" dxfId="12855" priority="1305" operator="lessThan">
      <formula>$C$4</formula>
    </cfRule>
  </conditionalFormatting>
  <conditionalFormatting sqref="AS16">
    <cfRule type="cellIs" dxfId="12854" priority="1306" operator="lessThan">
      <formula>$C$4</formula>
    </cfRule>
  </conditionalFormatting>
  <conditionalFormatting sqref="AS17">
    <cfRule type="cellIs" dxfId="12853" priority="1307" operator="lessThan">
      <formula>$C$4</formula>
    </cfRule>
  </conditionalFormatting>
  <conditionalFormatting sqref="AS18">
    <cfRule type="cellIs" dxfId="12852" priority="1308" operator="lessThan">
      <formula>$C$4</formula>
    </cfRule>
  </conditionalFormatting>
  <conditionalFormatting sqref="AS19">
    <cfRule type="cellIs" dxfId="12851" priority="1309" operator="lessThan">
      <formula>$C$4</formula>
    </cfRule>
  </conditionalFormatting>
  <conditionalFormatting sqref="AS20">
    <cfRule type="cellIs" dxfId="12850" priority="1310" operator="lessThan">
      <formula>$C$4</formula>
    </cfRule>
  </conditionalFormatting>
  <conditionalFormatting sqref="AS21">
    <cfRule type="cellIs" dxfId="12849" priority="1311" operator="lessThan">
      <formula>$C$4</formula>
    </cfRule>
  </conditionalFormatting>
  <conditionalFormatting sqref="AS22">
    <cfRule type="cellIs" dxfId="12848" priority="1312" operator="lessThan">
      <formula>$C$4</formula>
    </cfRule>
  </conditionalFormatting>
  <conditionalFormatting sqref="AS23">
    <cfRule type="cellIs" dxfId="12847" priority="1313" operator="lessThan">
      <formula>$C$4</formula>
    </cfRule>
  </conditionalFormatting>
  <conditionalFormatting sqref="AS24">
    <cfRule type="cellIs" dxfId="12846" priority="1314" operator="lessThan">
      <formula>$C$4</formula>
    </cfRule>
  </conditionalFormatting>
  <conditionalFormatting sqref="AS25">
    <cfRule type="cellIs" dxfId="12845" priority="1315" operator="lessThan">
      <formula>$C$4</formula>
    </cfRule>
  </conditionalFormatting>
  <conditionalFormatting sqref="AS26">
    <cfRule type="cellIs" dxfId="12844" priority="1316" operator="lessThan">
      <formula>$C$4</formula>
    </cfRule>
  </conditionalFormatting>
  <conditionalFormatting sqref="AS27">
    <cfRule type="cellIs" dxfId="12843" priority="1317" operator="lessThan">
      <formula>$C$4</formula>
    </cfRule>
  </conditionalFormatting>
  <conditionalFormatting sqref="AS28">
    <cfRule type="cellIs" dxfId="12842" priority="1318" operator="lessThan">
      <formula>$C$4</formula>
    </cfRule>
  </conditionalFormatting>
  <conditionalFormatting sqref="AS29">
    <cfRule type="cellIs" dxfId="12841" priority="1319" operator="lessThan">
      <formula>$C$4</formula>
    </cfRule>
  </conditionalFormatting>
  <conditionalFormatting sqref="AS30">
    <cfRule type="cellIs" dxfId="12840" priority="1320" operator="lessThan">
      <formula>$C$4</formula>
    </cfRule>
  </conditionalFormatting>
  <conditionalFormatting sqref="AS31">
    <cfRule type="cellIs" dxfId="12839" priority="1321" operator="lessThan">
      <formula>$C$4</formula>
    </cfRule>
  </conditionalFormatting>
  <conditionalFormatting sqref="AS32">
    <cfRule type="cellIs" dxfId="12838" priority="1322" operator="lessThan">
      <formula>$C$4</formula>
    </cfRule>
  </conditionalFormatting>
  <conditionalFormatting sqref="AS33">
    <cfRule type="cellIs" dxfId="12837" priority="1323" operator="lessThan">
      <formula>$C$4</formula>
    </cfRule>
  </conditionalFormatting>
  <conditionalFormatting sqref="AS34">
    <cfRule type="cellIs" dxfId="12836" priority="1324" operator="lessThan">
      <formula>$C$4</formula>
    </cfRule>
  </conditionalFormatting>
  <conditionalFormatting sqref="AS35">
    <cfRule type="cellIs" dxfId="12835" priority="1325" operator="lessThan">
      <formula>$C$4</formula>
    </cfRule>
  </conditionalFormatting>
  <conditionalFormatting sqref="AS36">
    <cfRule type="cellIs" dxfId="12834" priority="1326" operator="lessThan">
      <formula>$C$4</formula>
    </cfRule>
  </conditionalFormatting>
  <conditionalFormatting sqref="AS37">
    <cfRule type="cellIs" dxfId="12833" priority="1327" operator="lessThan">
      <formula>$C$4</formula>
    </cfRule>
  </conditionalFormatting>
  <conditionalFormatting sqref="AS38">
    <cfRule type="cellIs" dxfId="12832" priority="1328" operator="lessThan">
      <formula>$C$4</formula>
    </cfRule>
  </conditionalFormatting>
  <conditionalFormatting sqref="AS39">
    <cfRule type="cellIs" dxfId="12831" priority="1329" operator="lessThan">
      <formula>$C$4</formula>
    </cfRule>
  </conditionalFormatting>
  <conditionalFormatting sqref="AS40">
    <cfRule type="cellIs" dxfId="12830" priority="1330" operator="lessThan">
      <formula>$C$4</formula>
    </cfRule>
  </conditionalFormatting>
  <conditionalFormatting sqref="AS41">
    <cfRule type="cellIs" dxfId="12829" priority="1331" operator="lessThan">
      <formula>$C$4</formula>
    </cfRule>
  </conditionalFormatting>
  <conditionalFormatting sqref="AS42">
    <cfRule type="cellIs" dxfId="12828" priority="1332" operator="lessThan">
      <formula>$C$4</formula>
    </cfRule>
  </conditionalFormatting>
  <conditionalFormatting sqref="AS43">
    <cfRule type="cellIs" dxfId="12827" priority="1333" operator="lessThan">
      <formula>$C$4</formula>
    </cfRule>
  </conditionalFormatting>
  <conditionalFormatting sqref="AS44">
    <cfRule type="cellIs" dxfId="12826" priority="1334" operator="lessThan">
      <formula>$C$4</formula>
    </cfRule>
  </conditionalFormatting>
  <conditionalFormatting sqref="AS45">
    <cfRule type="cellIs" dxfId="12825" priority="1335" operator="lessThan">
      <formula>$C$4</formula>
    </cfRule>
  </conditionalFormatting>
  <conditionalFormatting sqref="AS46">
    <cfRule type="cellIs" dxfId="12824" priority="1336" operator="lessThan">
      <formula>$C$4</formula>
    </cfRule>
  </conditionalFormatting>
  <conditionalFormatting sqref="AS47">
    <cfRule type="cellIs" dxfId="12823" priority="1337" operator="lessThan">
      <formula>$C$4</formula>
    </cfRule>
  </conditionalFormatting>
  <conditionalFormatting sqref="AS48">
    <cfRule type="cellIs" dxfId="12822" priority="1338" operator="lessThan">
      <formula>$C$4</formula>
    </cfRule>
  </conditionalFormatting>
  <conditionalFormatting sqref="AS49">
    <cfRule type="cellIs" dxfId="12821" priority="1339" operator="lessThan">
      <formula>$C$4</formula>
    </cfRule>
  </conditionalFormatting>
  <conditionalFormatting sqref="AS50">
    <cfRule type="cellIs" dxfId="12820" priority="1340" operator="lessThan">
      <formula>$C$4</formula>
    </cfRule>
  </conditionalFormatting>
  <conditionalFormatting sqref="AS51">
    <cfRule type="cellIs" dxfId="12819" priority="1341" operator="lessThan">
      <formula>$C$4</formula>
    </cfRule>
  </conditionalFormatting>
  <conditionalFormatting sqref="AS52">
    <cfRule type="cellIs" dxfId="12818" priority="1342" operator="lessThan">
      <formula>$C$4</formula>
    </cfRule>
  </conditionalFormatting>
  <conditionalFormatting sqref="AS53">
    <cfRule type="cellIs" dxfId="12817" priority="1343" operator="lessThan">
      <formula>$C$4</formula>
    </cfRule>
  </conditionalFormatting>
  <conditionalFormatting sqref="AS54">
    <cfRule type="cellIs" dxfId="12816" priority="1344" operator="lessThan">
      <formula>$C$4</formula>
    </cfRule>
  </conditionalFormatting>
  <conditionalFormatting sqref="AS55">
    <cfRule type="cellIs" dxfId="12815" priority="1345" operator="lessThan">
      <formula>$C$4</formula>
    </cfRule>
  </conditionalFormatting>
  <conditionalFormatting sqref="AS56">
    <cfRule type="cellIs" dxfId="12814" priority="1346" operator="lessThan">
      <formula>$C$4</formula>
    </cfRule>
  </conditionalFormatting>
  <conditionalFormatting sqref="AS57">
    <cfRule type="cellIs" dxfId="12813" priority="1347" operator="lessThan">
      <formula>$C$4</formula>
    </cfRule>
  </conditionalFormatting>
  <conditionalFormatting sqref="AS58">
    <cfRule type="cellIs" dxfId="12812" priority="1348" operator="lessThan">
      <formula>$C$4</formula>
    </cfRule>
  </conditionalFormatting>
  <conditionalFormatting sqref="AS59">
    <cfRule type="cellIs" dxfId="12811" priority="1349" operator="lessThan">
      <formula>$C$4</formula>
    </cfRule>
  </conditionalFormatting>
  <conditionalFormatting sqref="AS60">
    <cfRule type="cellIs" dxfId="12810" priority="1350" operator="lessThan">
      <formula>$C$4</formula>
    </cfRule>
  </conditionalFormatting>
  <conditionalFormatting sqref="AT11">
    <cfRule type="cellIs" dxfId="12809" priority="1351" operator="lessThan">
      <formula>$C$4</formula>
    </cfRule>
  </conditionalFormatting>
  <conditionalFormatting sqref="AT12">
    <cfRule type="cellIs" dxfId="12808" priority="1352" operator="lessThan">
      <formula>$C$4</formula>
    </cfRule>
  </conditionalFormatting>
  <conditionalFormatting sqref="AT13">
    <cfRule type="cellIs" dxfId="12807" priority="1353" operator="lessThan">
      <formula>$C$4</formula>
    </cfRule>
  </conditionalFormatting>
  <conditionalFormatting sqref="AT14">
    <cfRule type="cellIs" dxfId="12806" priority="1354" operator="lessThan">
      <formula>$C$4</formula>
    </cfRule>
  </conditionalFormatting>
  <conditionalFormatting sqref="AT15">
    <cfRule type="cellIs" dxfId="12805" priority="1355" operator="lessThan">
      <formula>$C$4</formula>
    </cfRule>
  </conditionalFormatting>
  <conditionalFormatting sqref="AT16">
    <cfRule type="cellIs" dxfId="12804" priority="1356" operator="lessThan">
      <formula>$C$4</formula>
    </cfRule>
  </conditionalFormatting>
  <conditionalFormatting sqref="AT17">
    <cfRule type="cellIs" dxfId="12803" priority="1357" operator="lessThan">
      <formula>$C$4</formula>
    </cfRule>
  </conditionalFormatting>
  <conditionalFormatting sqref="AT18">
    <cfRule type="cellIs" dxfId="12802" priority="1358" operator="lessThan">
      <formula>$C$4</formula>
    </cfRule>
  </conditionalFormatting>
  <conditionalFormatting sqref="AT19">
    <cfRule type="cellIs" dxfId="12801" priority="1359" operator="lessThan">
      <formula>$C$4</formula>
    </cfRule>
  </conditionalFormatting>
  <conditionalFormatting sqref="AT20">
    <cfRule type="cellIs" dxfId="12800" priority="1360" operator="lessThan">
      <formula>$C$4</formula>
    </cfRule>
  </conditionalFormatting>
  <conditionalFormatting sqref="AT21">
    <cfRule type="cellIs" dxfId="12799" priority="1361" operator="lessThan">
      <formula>$C$4</formula>
    </cfRule>
  </conditionalFormatting>
  <conditionalFormatting sqref="AT22">
    <cfRule type="cellIs" dxfId="12798" priority="1362" operator="lessThan">
      <formula>$C$4</formula>
    </cfRule>
  </conditionalFormatting>
  <conditionalFormatting sqref="AT23">
    <cfRule type="cellIs" dxfId="12797" priority="1363" operator="lessThan">
      <formula>$C$4</formula>
    </cfRule>
  </conditionalFormatting>
  <conditionalFormatting sqref="AT24">
    <cfRule type="cellIs" dxfId="12796" priority="1364" operator="lessThan">
      <formula>$C$4</formula>
    </cfRule>
  </conditionalFormatting>
  <conditionalFormatting sqref="AT25">
    <cfRule type="cellIs" dxfId="12795" priority="1365" operator="lessThan">
      <formula>$C$4</formula>
    </cfRule>
  </conditionalFormatting>
  <conditionalFormatting sqref="AT26">
    <cfRule type="cellIs" dxfId="12794" priority="1366" operator="lessThan">
      <formula>$C$4</formula>
    </cfRule>
  </conditionalFormatting>
  <conditionalFormatting sqref="AT27">
    <cfRule type="cellIs" dxfId="12793" priority="1367" operator="lessThan">
      <formula>$C$4</formula>
    </cfRule>
  </conditionalFormatting>
  <conditionalFormatting sqref="AT28">
    <cfRule type="cellIs" dxfId="12792" priority="1368" operator="lessThan">
      <formula>$C$4</formula>
    </cfRule>
  </conditionalFormatting>
  <conditionalFormatting sqref="AT29">
    <cfRule type="cellIs" dxfId="12791" priority="1369" operator="lessThan">
      <formula>$C$4</formula>
    </cfRule>
  </conditionalFormatting>
  <conditionalFormatting sqref="AT30">
    <cfRule type="cellIs" dxfId="12790" priority="1370" operator="lessThan">
      <formula>$C$4</formula>
    </cfRule>
  </conditionalFormatting>
  <conditionalFormatting sqref="AT31">
    <cfRule type="cellIs" dxfId="12789" priority="1371" operator="lessThan">
      <formula>$C$4</formula>
    </cfRule>
  </conditionalFormatting>
  <conditionalFormatting sqref="AT32">
    <cfRule type="cellIs" dxfId="12788" priority="1372" operator="lessThan">
      <formula>$C$4</formula>
    </cfRule>
  </conditionalFormatting>
  <conditionalFormatting sqref="AT33">
    <cfRule type="cellIs" dxfId="12787" priority="1373" operator="lessThan">
      <formula>$C$4</formula>
    </cfRule>
  </conditionalFormatting>
  <conditionalFormatting sqref="AT34">
    <cfRule type="cellIs" dxfId="12786" priority="1374" operator="lessThan">
      <formula>$C$4</formula>
    </cfRule>
  </conditionalFormatting>
  <conditionalFormatting sqref="AT35">
    <cfRule type="cellIs" dxfId="12785" priority="1375" operator="lessThan">
      <formula>$C$4</formula>
    </cfRule>
  </conditionalFormatting>
  <conditionalFormatting sqref="AT36">
    <cfRule type="cellIs" dxfId="12784" priority="1376" operator="lessThan">
      <formula>$C$4</formula>
    </cfRule>
  </conditionalFormatting>
  <conditionalFormatting sqref="AT37">
    <cfRule type="cellIs" dxfId="12783" priority="1377" operator="lessThan">
      <formula>$C$4</formula>
    </cfRule>
  </conditionalFormatting>
  <conditionalFormatting sqref="AT38">
    <cfRule type="cellIs" dxfId="12782" priority="1378" operator="lessThan">
      <formula>$C$4</formula>
    </cfRule>
  </conditionalFormatting>
  <conditionalFormatting sqref="AT39">
    <cfRule type="cellIs" dxfId="12781" priority="1379" operator="lessThan">
      <formula>$C$4</formula>
    </cfRule>
  </conditionalFormatting>
  <conditionalFormatting sqref="AT40">
    <cfRule type="cellIs" dxfId="12780" priority="1380" operator="lessThan">
      <formula>$C$4</formula>
    </cfRule>
  </conditionalFormatting>
  <conditionalFormatting sqref="AT41">
    <cfRule type="cellIs" dxfId="12779" priority="1381" operator="lessThan">
      <formula>$C$4</formula>
    </cfRule>
  </conditionalFormatting>
  <conditionalFormatting sqref="AT42">
    <cfRule type="cellIs" dxfId="12778" priority="1382" operator="lessThan">
      <formula>$C$4</formula>
    </cfRule>
  </conditionalFormatting>
  <conditionalFormatting sqref="AT43">
    <cfRule type="cellIs" dxfId="12777" priority="1383" operator="lessThan">
      <formula>$C$4</formula>
    </cfRule>
  </conditionalFormatting>
  <conditionalFormatting sqref="AT44">
    <cfRule type="cellIs" dxfId="12776" priority="1384" operator="lessThan">
      <formula>$C$4</formula>
    </cfRule>
  </conditionalFormatting>
  <conditionalFormatting sqref="AT45">
    <cfRule type="cellIs" dxfId="12775" priority="1385" operator="lessThan">
      <formula>$C$4</formula>
    </cfRule>
  </conditionalFormatting>
  <conditionalFormatting sqref="AT46">
    <cfRule type="cellIs" dxfId="12774" priority="1386" operator="lessThan">
      <formula>$C$4</formula>
    </cfRule>
  </conditionalFormatting>
  <conditionalFormatting sqref="AT47">
    <cfRule type="cellIs" dxfId="12773" priority="1387" operator="lessThan">
      <formula>$C$4</formula>
    </cfRule>
  </conditionalFormatting>
  <conditionalFormatting sqref="AT48">
    <cfRule type="cellIs" dxfId="12772" priority="1388" operator="lessThan">
      <formula>$C$4</formula>
    </cfRule>
  </conditionalFormatting>
  <conditionalFormatting sqref="AT49">
    <cfRule type="cellIs" dxfId="12771" priority="1389" operator="lessThan">
      <formula>$C$4</formula>
    </cfRule>
  </conditionalFormatting>
  <conditionalFormatting sqref="AT50">
    <cfRule type="cellIs" dxfId="12770" priority="1390" operator="lessThan">
      <formula>$C$4</formula>
    </cfRule>
  </conditionalFormatting>
  <conditionalFormatting sqref="AT51">
    <cfRule type="cellIs" dxfId="12769" priority="1391" operator="lessThan">
      <formula>$C$4</formula>
    </cfRule>
  </conditionalFormatting>
  <conditionalFormatting sqref="AT52">
    <cfRule type="cellIs" dxfId="12768" priority="1392" operator="lessThan">
      <formula>$C$4</formula>
    </cfRule>
  </conditionalFormatting>
  <conditionalFormatting sqref="AT53">
    <cfRule type="cellIs" dxfId="12767" priority="1393" operator="lessThan">
      <formula>$C$4</formula>
    </cfRule>
  </conditionalFormatting>
  <conditionalFormatting sqref="AT54">
    <cfRule type="cellIs" dxfId="12766" priority="1394" operator="lessThan">
      <formula>$C$4</formula>
    </cfRule>
  </conditionalFormatting>
  <conditionalFormatting sqref="AT55">
    <cfRule type="cellIs" dxfId="12765" priority="1395" operator="lessThan">
      <formula>$C$4</formula>
    </cfRule>
  </conditionalFormatting>
  <conditionalFormatting sqref="AT56">
    <cfRule type="cellIs" dxfId="12764" priority="1396" operator="lessThan">
      <formula>$C$4</formula>
    </cfRule>
  </conditionalFormatting>
  <conditionalFormatting sqref="AT57">
    <cfRule type="cellIs" dxfId="12763" priority="1397" operator="lessThan">
      <formula>$C$4</formula>
    </cfRule>
  </conditionalFormatting>
  <conditionalFormatting sqref="AT58">
    <cfRule type="cellIs" dxfId="12762" priority="1398" operator="lessThan">
      <formula>$C$4</formula>
    </cfRule>
  </conditionalFormatting>
  <conditionalFormatting sqref="AT59">
    <cfRule type="cellIs" dxfId="12761" priority="1399" operator="lessThan">
      <formula>$C$4</formula>
    </cfRule>
  </conditionalFormatting>
  <conditionalFormatting sqref="AT60">
    <cfRule type="cellIs" dxfId="12760" priority="1400" operator="lessThan">
      <formula>$C$4</formula>
    </cfRule>
  </conditionalFormatting>
  <conditionalFormatting sqref="AU11">
    <cfRule type="cellIs" dxfId="12759" priority="1401" operator="lessThan">
      <formula>$C$4</formula>
    </cfRule>
  </conditionalFormatting>
  <conditionalFormatting sqref="AU12">
    <cfRule type="cellIs" dxfId="12758" priority="1402" operator="lessThan">
      <formula>$C$4</formula>
    </cfRule>
  </conditionalFormatting>
  <conditionalFormatting sqref="AU13">
    <cfRule type="cellIs" dxfId="12757" priority="1403" operator="lessThan">
      <formula>$C$4</formula>
    </cfRule>
  </conditionalFormatting>
  <conditionalFormatting sqref="AU14">
    <cfRule type="cellIs" dxfId="12756" priority="1404" operator="lessThan">
      <formula>$C$4</formula>
    </cfRule>
  </conditionalFormatting>
  <conditionalFormatting sqref="AU15">
    <cfRule type="cellIs" dxfId="12755" priority="1405" operator="lessThan">
      <formula>$C$4</formula>
    </cfRule>
  </conditionalFormatting>
  <conditionalFormatting sqref="AU16">
    <cfRule type="cellIs" dxfId="12754" priority="1406" operator="lessThan">
      <formula>$C$4</formula>
    </cfRule>
  </conditionalFormatting>
  <conditionalFormatting sqref="AU17">
    <cfRule type="cellIs" dxfId="12753" priority="1407" operator="lessThan">
      <formula>$C$4</formula>
    </cfRule>
  </conditionalFormatting>
  <conditionalFormatting sqref="AU18">
    <cfRule type="cellIs" dxfId="12752" priority="1408" operator="lessThan">
      <formula>$C$4</formula>
    </cfRule>
  </conditionalFormatting>
  <conditionalFormatting sqref="AU19">
    <cfRule type="cellIs" dxfId="12751" priority="1409" operator="lessThan">
      <formula>$C$4</formula>
    </cfRule>
  </conditionalFormatting>
  <conditionalFormatting sqref="AU20">
    <cfRule type="cellIs" dxfId="12750" priority="1410" operator="lessThan">
      <formula>$C$4</formula>
    </cfRule>
  </conditionalFormatting>
  <conditionalFormatting sqref="AU21">
    <cfRule type="cellIs" dxfId="12749" priority="1411" operator="lessThan">
      <formula>$C$4</formula>
    </cfRule>
  </conditionalFormatting>
  <conditionalFormatting sqref="AU22">
    <cfRule type="cellIs" dxfId="12748" priority="1412" operator="lessThan">
      <formula>$C$4</formula>
    </cfRule>
  </conditionalFormatting>
  <conditionalFormatting sqref="AU23">
    <cfRule type="cellIs" dxfId="12747" priority="1413" operator="lessThan">
      <formula>$C$4</formula>
    </cfRule>
  </conditionalFormatting>
  <conditionalFormatting sqref="AU24">
    <cfRule type="cellIs" dxfId="12746" priority="1414" operator="lessThan">
      <formula>$C$4</formula>
    </cfRule>
  </conditionalFormatting>
  <conditionalFormatting sqref="AU25">
    <cfRule type="cellIs" dxfId="12745" priority="1415" operator="lessThan">
      <formula>$C$4</formula>
    </cfRule>
  </conditionalFormatting>
  <conditionalFormatting sqref="AU26">
    <cfRule type="cellIs" dxfId="12744" priority="1416" operator="lessThan">
      <formula>$C$4</formula>
    </cfRule>
  </conditionalFormatting>
  <conditionalFormatting sqref="AU27">
    <cfRule type="cellIs" dxfId="12743" priority="1417" operator="lessThan">
      <formula>$C$4</formula>
    </cfRule>
  </conditionalFormatting>
  <conditionalFormatting sqref="AU28">
    <cfRule type="cellIs" dxfId="12742" priority="1418" operator="lessThan">
      <formula>$C$4</formula>
    </cfRule>
  </conditionalFormatting>
  <conditionalFormatting sqref="AU29">
    <cfRule type="cellIs" dxfId="12741" priority="1419" operator="lessThan">
      <formula>$C$4</formula>
    </cfRule>
  </conditionalFormatting>
  <conditionalFormatting sqref="AU30">
    <cfRule type="cellIs" dxfId="12740" priority="1420" operator="lessThan">
      <formula>$C$4</formula>
    </cfRule>
  </conditionalFormatting>
  <conditionalFormatting sqref="AU31">
    <cfRule type="cellIs" dxfId="12739" priority="1421" operator="lessThan">
      <formula>$C$4</formula>
    </cfRule>
  </conditionalFormatting>
  <conditionalFormatting sqref="AU32">
    <cfRule type="cellIs" dxfId="12738" priority="1422" operator="lessThan">
      <formula>$C$4</formula>
    </cfRule>
  </conditionalFormatting>
  <conditionalFormatting sqref="AU33">
    <cfRule type="cellIs" dxfId="12737" priority="1423" operator="lessThan">
      <formula>$C$4</formula>
    </cfRule>
  </conditionalFormatting>
  <conditionalFormatting sqref="AU34">
    <cfRule type="cellIs" dxfId="12736" priority="1424" operator="lessThan">
      <formula>$C$4</formula>
    </cfRule>
  </conditionalFormatting>
  <conditionalFormatting sqref="AU35">
    <cfRule type="cellIs" dxfId="12735" priority="1425" operator="lessThan">
      <formula>$C$4</formula>
    </cfRule>
  </conditionalFormatting>
  <conditionalFormatting sqref="AU36">
    <cfRule type="cellIs" dxfId="12734" priority="1426" operator="lessThan">
      <formula>$C$4</formula>
    </cfRule>
  </conditionalFormatting>
  <conditionalFormatting sqref="AU37">
    <cfRule type="cellIs" dxfId="12733" priority="1427" operator="lessThan">
      <formula>$C$4</formula>
    </cfRule>
  </conditionalFormatting>
  <conditionalFormatting sqref="AU38">
    <cfRule type="cellIs" dxfId="12732" priority="1428" operator="lessThan">
      <formula>$C$4</formula>
    </cfRule>
  </conditionalFormatting>
  <conditionalFormatting sqref="AU39">
    <cfRule type="cellIs" dxfId="12731" priority="1429" operator="lessThan">
      <formula>$C$4</formula>
    </cfRule>
  </conditionalFormatting>
  <conditionalFormatting sqref="AU40">
    <cfRule type="cellIs" dxfId="12730" priority="1430" operator="lessThan">
      <formula>$C$4</formula>
    </cfRule>
  </conditionalFormatting>
  <conditionalFormatting sqref="AU41">
    <cfRule type="cellIs" dxfId="12729" priority="1431" operator="lessThan">
      <formula>$C$4</formula>
    </cfRule>
  </conditionalFormatting>
  <conditionalFormatting sqref="AU42">
    <cfRule type="cellIs" dxfId="12728" priority="1432" operator="lessThan">
      <formula>$C$4</formula>
    </cfRule>
  </conditionalFormatting>
  <conditionalFormatting sqref="AU43">
    <cfRule type="cellIs" dxfId="12727" priority="1433" operator="lessThan">
      <formula>$C$4</formula>
    </cfRule>
  </conditionalFormatting>
  <conditionalFormatting sqref="AU44">
    <cfRule type="cellIs" dxfId="12726" priority="1434" operator="lessThan">
      <formula>$C$4</formula>
    </cfRule>
  </conditionalFormatting>
  <conditionalFormatting sqref="AU45">
    <cfRule type="cellIs" dxfId="12725" priority="1435" operator="lessThan">
      <formula>$C$4</formula>
    </cfRule>
  </conditionalFormatting>
  <conditionalFormatting sqref="AU46">
    <cfRule type="cellIs" dxfId="12724" priority="1436" operator="lessThan">
      <formula>$C$4</formula>
    </cfRule>
  </conditionalFormatting>
  <conditionalFormatting sqref="AU47">
    <cfRule type="cellIs" dxfId="12723" priority="1437" operator="lessThan">
      <formula>$C$4</formula>
    </cfRule>
  </conditionalFormatting>
  <conditionalFormatting sqref="AU48">
    <cfRule type="cellIs" dxfId="12722" priority="1438" operator="lessThan">
      <formula>$C$4</formula>
    </cfRule>
  </conditionalFormatting>
  <conditionalFormatting sqref="AU49">
    <cfRule type="cellIs" dxfId="12721" priority="1439" operator="lessThan">
      <formula>$C$4</formula>
    </cfRule>
  </conditionalFormatting>
  <conditionalFormatting sqref="AU50">
    <cfRule type="cellIs" dxfId="12720" priority="1440" operator="lessThan">
      <formula>$C$4</formula>
    </cfRule>
  </conditionalFormatting>
  <conditionalFormatting sqref="AU51">
    <cfRule type="cellIs" dxfId="12719" priority="1441" operator="lessThan">
      <formula>$C$4</formula>
    </cfRule>
  </conditionalFormatting>
  <conditionalFormatting sqref="AU52">
    <cfRule type="cellIs" dxfId="12718" priority="1442" operator="lessThan">
      <formula>$C$4</formula>
    </cfRule>
  </conditionalFormatting>
  <conditionalFormatting sqref="AU53">
    <cfRule type="cellIs" dxfId="12717" priority="1443" operator="lessThan">
      <formula>$C$4</formula>
    </cfRule>
  </conditionalFormatting>
  <conditionalFormatting sqref="AU54">
    <cfRule type="cellIs" dxfId="12716" priority="1444" operator="lessThan">
      <formula>$C$4</formula>
    </cfRule>
  </conditionalFormatting>
  <conditionalFormatting sqref="AU55">
    <cfRule type="cellIs" dxfId="12715" priority="1445" operator="lessThan">
      <formula>$C$4</formula>
    </cfRule>
  </conditionalFormatting>
  <conditionalFormatting sqref="AU56">
    <cfRule type="cellIs" dxfId="12714" priority="1446" operator="lessThan">
      <formula>$C$4</formula>
    </cfRule>
  </conditionalFormatting>
  <conditionalFormatting sqref="AU57">
    <cfRule type="cellIs" dxfId="12713" priority="1447" operator="lessThan">
      <formula>$C$4</formula>
    </cfRule>
  </conditionalFormatting>
  <conditionalFormatting sqref="AU58">
    <cfRule type="cellIs" dxfId="12712" priority="1448" operator="lessThan">
      <formula>$C$4</formula>
    </cfRule>
  </conditionalFormatting>
  <conditionalFormatting sqref="AU59">
    <cfRule type="cellIs" dxfId="12711" priority="1449" operator="lessThan">
      <formula>$C$4</formula>
    </cfRule>
  </conditionalFormatting>
  <conditionalFormatting sqref="AU60">
    <cfRule type="cellIs" dxfId="12710" priority="1450" operator="lessThan">
      <formula>$C$4</formula>
    </cfRule>
  </conditionalFormatting>
  <conditionalFormatting sqref="AV11">
    <cfRule type="cellIs" dxfId="12709" priority="1451" operator="lessThan">
      <formula>$C$4</formula>
    </cfRule>
  </conditionalFormatting>
  <conditionalFormatting sqref="AV12">
    <cfRule type="cellIs" dxfId="12708" priority="1452" operator="lessThan">
      <formula>$C$4</formula>
    </cfRule>
  </conditionalFormatting>
  <conditionalFormatting sqref="AV13">
    <cfRule type="cellIs" dxfId="12707" priority="1453" operator="lessThan">
      <formula>$C$4</formula>
    </cfRule>
  </conditionalFormatting>
  <conditionalFormatting sqref="AV14">
    <cfRule type="cellIs" dxfId="12706" priority="1454" operator="lessThan">
      <formula>$C$4</formula>
    </cfRule>
  </conditionalFormatting>
  <conditionalFormatting sqref="AV15">
    <cfRule type="cellIs" dxfId="12705" priority="1455" operator="lessThan">
      <formula>$C$4</formula>
    </cfRule>
  </conditionalFormatting>
  <conditionalFormatting sqref="AV16">
    <cfRule type="cellIs" dxfId="12704" priority="1456" operator="lessThan">
      <formula>$C$4</formula>
    </cfRule>
  </conditionalFormatting>
  <conditionalFormatting sqref="AV17">
    <cfRule type="cellIs" dxfId="12703" priority="1457" operator="lessThan">
      <formula>$C$4</formula>
    </cfRule>
  </conditionalFormatting>
  <conditionalFormatting sqref="AV18">
    <cfRule type="cellIs" dxfId="12702" priority="1458" operator="lessThan">
      <formula>$C$4</formula>
    </cfRule>
  </conditionalFormatting>
  <conditionalFormatting sqref="AV19">
    <cfRule type="cellIs" dxfId="12701" priority="1459" operator="lessThan">
      <formula>$C$4</formula>
    </cfRule>
  </conditionalFormatting>
  <conditionalFormatting sqref="AV20">
    <cfRule type="cellIs" dxfId="12700" priority="1460" operator="lessThan">
      <formula>$C$4</formula>
    </cfRule>
  </conditionalFormatting>
  <conditionalFormatting sqref="AV21">
    <cfRule type="cellIs" dxfId="12699" priority="1461" operator="lessThan">
      <formula>$C$4</formula>
    </cfRule>
  </conditionalFormatting>
  <conditionalFormatting sqref="AV22">
    <cfRule type="cellIs" dxfId="12698" priority="1462" operator="lessThan">
      <formula>$C$4</formula>
    </cfRule>
  </conditionalFormatting>
  <conditionalFormatting sqref="AV23">
    <cfRule type="cellIs" dxfId="12697" priority="1463" operator="lessThan">
      <formula>$C$4</formula>
    </cfRule>
  </conditionalFormatting>
  <conditionalFormatting sqref="AV24">
    <cfRule type="cellIs" dxfId="12696" priority="1464" operator="lessThan">
      <formula>$C$4</formula>
    </cfRule>
  </conditionalFormatting>
  <conditionalFormatting sqref="AV25">
    <cfRule type="cellIs" dxfId="12695" priority="1465" operator="lessThan">
      <formula>$C$4</formula>
    </cfRule>
  </conditionalFormatting>
  <conditionalFormatting sqref="AV26">
    <cfRule type="cellIs" dxfId="12694" priority="1466" operator="lessThan">
      <formula>$C$4</formula>
    </cfRule>
  </conditionalFormatting>
  <conditionalFormatting sqref="AV27">
    <cfRule type="cellIs" dxfId="12693" priority="1467" operator="lessThan">
      <formula>$C$4</formula>
    </cfRule>
  </conditionalFormatting>
  <conditionalFormatting sqref="AV28">
    <cfRule type="cellIs" dxfId="12692" priority="1468" operator="lessThan">
      <formula>$C$4</formula>
    </cfRule>
  </conditionalFormatting>
  <conditionalFormatting sqref="AV29">
    <cfRule type="cellIs" dxfId="12691" priority="1469" operator="lessThan">
      <formula>$C$4</formula>
    </cfRule>
  </conditionalFormatting>
  <conditionalFormatting sqref="AV30">
    <cfRule type="cellIs" dxfId="12690" priority="1470" operator="lessThan">
      <formula>$C$4</formula>
    </cfRule>
  </conditionalFormatting>
  <conditionalFormatting sqref="AV31">
    <cfRule type="cellIs" dxfId="12689" priority="1471" operator="lessThan">
      <formula>$C$4</formula>
    </cfRule>
  </conditionalFormatting>
  <conditionalFormatting sqref="AV32">
    <cfRule type="cellIs" dxfId="12688" priority="1472" operator="lessThan">
      <formula>$C$4</formula>
    </cfRule>
  </conditionalFormatting>
  <conditionalFormatting sqref="AV33">
    <cfRule type="cellIs" dxfId="12687" priority="1473" operator="lessThan">
      <formula>$C$4</formula>
    </cfRule>
  </conditionalFormatting>
  <conditionalFormatting sqref="AV34">
    <cfRule type="cellIs" dxfId="12686" priority="1474" operator="lessThan">
      <formula>$C$4</formula>
    </cfRule>
  </conditionalFormatting>
  <conditionalFormatting sqref="AV35">
    <cfRule type="cellIs" dxfId="12685" priority="1475" operator="lessThan">
      <formula>$C$4</formula>
    </cfRule>
  </conditionalFormatting>
  <conditionalFormatting sqref="AV36">
    <cfRule type="cellIs" dxfId="12684" priority="1476" operator="lessThan">
      <formula>$C$4</formula>
    </cfRule>
  </conditionalFormatting>
  <conditionalFormatting sqref="AV37">
    <cfRule type="cellIs" dxfId="12683" priority="1477" operator="lessThan">
      <formula>$C$4</formula>
    </cfRule>
  </conditionalFormatting>
  <conditionalFormatting sqref="AV38">
    <cfRule type="cellIs" dxfId="12682" priority="1478" operator="lessThan">
      <formula>$C$4</formula>
    </cfRule>
  </conditionalFormatting>
  <conditionalFormatting sqref="AV39">
    <cfRule type="cellIs" dxfId="12681" priority="1479" operator="lessThan">
      <formula>$C$4</formula>
    </cfRule>
  </conditionalFormatting>
  <conditionalFormatting sqref="AV40">
    <cfRule type="cellIs" dxfId="12680" priority="1480" operator="lessThan">
      <formula>$C$4</formula>
    </cfRule>
  </conditionalFormatting>
  <conditionalFormatting sqref="AV41">
    <cfRule type="cellIs" dxfId="12679" priority="1481" operator="lessThan">
      <formula>$C$4</formula>
    </cfRule>
  </conditionalFormatting>
  <conditionalFormatting sqref="AV42">
    <cfRule type="cellIs" dxfId="12678" priority="1482" operator="lessThan">
      <formula>$C$4</formula>
    </cfRule>
  </conditionalFormatting>
  <conditionalFormatting sqref="AV43">
    <cfRule type="cellIs" dxfId="12677" priority="1483" operator="lessThan">
      <formula>$C$4</formula>
    </cfRule>
  </conditionalFormatting>
  <conditionalFormatting sqref="AV44">
    <cfRule type="cellIs" dxfId="12676" priority="1484" operator="lessThan">
      <formula>$C$4</formula>
    </cfRule>
  </conditionalFormatting>
  <conditionalFormatting sqref="AV45">
    <cfRule type="cellIs" dxfId="12675" priority="1485" operator="lessThan">
      <formula>$C$4</formula>
    </cfRule>
  </conditionalFormatting>
  <conditionalFormatting sqref="AV46">
    <cfRule type="cellIs" dxfId="12674" priority="1486" operator="lessThan">
      <formula>$C$4</formula>
    </cfRule>
  </conditionalFormatting>
  <conditionalFormatting sqref="AV47">
    <cfRule type="cellIs" dxfId="12673" priority="1487" operator="lessThan">
      <formula>$C$4</formula>
    </cfRule>
  </conditionalFormatting>
  <conditionalFormatting sqref="AV48">
    <cfRule type="cellIs" dxfId="12672" priority="1488" operator="lessThan">
      <formula>$C$4</formula>
    </cfRule>
  </conditionalFormatting>
  <conditionalFormatting sqref="AV49">
    <cfRule type="cellIs" dxfId="12671" priority="1489" operator="lessThan">
      <formula>$C$4</formula>
    </cfRule>
  </conditionalFormatting>
  <conditionalFormatting sqref="AV50">
    <cfRule type="cellIs" dxfId="12670" priority="1490" operator="lessThan">
      <formula>$C$4</formula>
    </cfRule>
  </conditionalFormatting>
  <conditionalFormatting sqref="AV51">
    <cfRule type="cellIs" dxfId="12669" priority="1491" operator="lessThan">
      <formula>$C$4</formula>
    </cfRule>
  </conditionalFormatting>
  <conditionalFormatting sqref="AV52">
    <cfRule type="cellIs" dxfId="12668" priority="1492" operator="lessThan">
      <formula>$C$4</formula>
    </cfRule>
  </conditionalFormatting>
  <conditionalFormatting sqref="AV53">
    <cfRule type="cellIs" dxfId="12667" priority="1493" operator="lessThan">
      <formula>$C$4</formula>
    </cfRule>
  </conditionalFormatting>
  <conditionalFormatting sqref="AV54">
    <cfRule type="cellIs" dxfId="12666" priority="1494" operator="lessThan">
      <formula>$C$4</formula>
    </cfRule>
  </conditionalFormatting>
  <conditionalFormatting sqref="AV55">
    <cfRule type="cellIs" dxfId="12665" priority="1495" operator="lessThan">
      <formula>$C$4</formula>
    </cfRule>
  </conditionalFormatting>
  <conditionalFormatting sqref="AV56">
    <cfRule type="cellIs" dxfId="12664" priority="1496" operator="lessThan">
      <formula>$C$4</formula>
    </cfRule>
  </conditionalFormatting>
  <conditionalFormatting sqref="AV57">
    <cfRule type="cellIs" dxfId="12663" priority="1497" operator="lessThan">
      <formula>$C$4</formula>
    </cfRule>
  </conditionalFormatting>
  <conditionalFormatting sqref="AV58">
    <cfRule type="cellIs" dxfId="12662" priority="1498" operator="lessThan">
      <formula>$C$4</formula>
    </cfRule>
  </conditionalFormatting>
  <conditionalFormatting sqref="AV59">
    <cfRule type="cellIs" dxfId="12661" priority="1499" operator="lessThan">
      <formula>$C$4</formula>
    </cfRule>
  </conditionalFormatting>
  <conditionalFormatting sqref="AV60">
    <cfRule type="cellIs" dxfId="12660" priority="1500" operator="lessThan">
      <formula>$C$4</formula>
    </cfRule>
  </conditionalFormatting>
  <conditionalFormatting sqref="AW11">
    <cfRule type="cellIs" dxfId="12659" priority="1501" operator="lessThan">
      <formula>$C$4</formula>
    </cfRule>
  </conditionalFormatting>
  <conditionalFormatting sqref="AW12">
    <cfRule type="cellIs" dxfId="12658" priority="1502" operator="lessThan">
      <formula>$C$4</formula>
    </cfRule>
  </conditionalFormatting>
  <conditionalFormatting sqref="AW13">
    <cfRule type="cellIs" dxfId="12657" priority="1503" operator="lessThan">
      <formula>$C$4</formula>
    </cfRule>
  </conditionalFormatting>
  <conditionalFormatting sqref="AW14">
    <cfRule type="cellIs" dxfId="12656" priority="1504" operator="lessThan">
      <formula>$C$4</formula>
    </cfRule>
  </conditionalFormatting>
  <conditionalFormatting sqref="AW15">
    <cfRule type="cellIs" dxfId="12655" priority="1505" operator="lessThan">
      <formula>$C$4</formula>
    </cfRule>
  </conditionalFormatting>
  <conditionalFormatting sqref="AW16">
    <cfRule type="cellIs" dxfId="12654" priority="1506" operator="lessThan">
      <formula>$C$4</formula>
    </cfRule>
  </conditionalFormatting>
  <conditionalFormatting sqref="AW17">
    <cfRule type="cellIs" dxfId="12653" priority="1507" operator="lessThan">
      <formula>$C$4</formula>
    </cfRule>
  </conditionalFormatting>
  <conditionalFormatting sqref="AW18">
    <cfRule type="cellIs" dxfId="12652" priority="1508" operator="lessThan">
      <formula>$C$4</formula>
    </cfRule>
  </conditionalFormatting>
  <conditionalFormatting sqref="AW19">
    <cfRule type="cellIs" dxfId="12651" priority="1509" operator="lessThan">
      <formula>$C$4</formula>
    </cfRule>
  </conditionalFormatting>
  <conditionalFormatting sqref="AW20">
    <cfRule type="cellIs" dxfId="12650" priority="1510" operator="lessThan">
      <formula>$C$4</formula>
    </cfRule>
  </conditionalFormatting>
  <conditionalFormatting sqref="AW21">
    <cfRule type="cellIs" dxfId="12649" priority="1511" operator="lessThan">
      <formula>$C$4</formula>
    </cfRule>
  </conditionalFormatting>
  <conditionalFormatting sqref="AW22">
    <cfRule type="cellIs" dxfId="12648" priority="1512" operator="lessThan">
      <formula>$C$4</formula>
    </cfRule>
  </conditionalFormatting>
  <conditionalFormatting sqref="AW23">
    <cfRule type="cellIs" dxfId="12647" priority="1513" operator="lessThan">
      <formula>$C$4</formula>
    </cfRule>
  </conditionalFormatting>
  <conditionalFormatting sqref="AW24">
    <cfRule type="cellIs" dxfId="12646" priority="1514" operator="lessThan">
      <formula>$C$4</formula>
    </cfRule>
  </conditionalFormatting>
  <conditionalFormatting sqref="AW25">
    <cfRule type="cellIs" dxfId="12645" priority="1515" operator="lessThan">
      <formula>$C$4</formula>
    </cfRule>
  </conditionalFormatting>
  <conditionalFormatting sqref="AW26">
    <cfRule type="cellIs" dxfId="12644" priority="1516" operator="lessThan">
      <formula>$C$4</formula>
    </cfRule>
  </conditionalFormatting>
  <conditionalFormatting sqref="AW27">
    <cfRule type="cellIs" dxfId="12643" priority="1517" operator="lessThan">
      <formula>$C$4</formula>
    </cfRule>
  </conditionalFormatting>
  <conditionalFormatting sqref="AW28">
    <cfRule type="cellIs" dxfId="12642" priority="1518" operator="lessThan">
      <formula>$C$4</formula>
    </cfRule>
  </conditionalFormatting>
  <conditionalFormatting sqref="AW29">
    <cfRule type="cellIs" dxfId="12641" priority="1519" operator="lessThan">
      <formula>$C$4</formula>
    </cfRule>
  </conditionalFormatting>
  <conditionalFormatting sqref="AW30">
    <cfRule type="cellIs" dxfId="12640" priority="1520" operator="lessThan">
      <formula>$C$4</formula>
    </cfRule>
  </conditionalFormatting>
  <conditionalFormatting sqref="AW31">
    <cfRule type="cellIs" dxfId="12639" priority="1521" operator="lessThan">
      <formula>$C$4</formula>
    </cfRule>
  </conditionalFormatting>
  <conditionalFormatting sqref="AW32">
    <cfRule type="cellIs" dxfId="12638" priority="1522" operator="lessThan">
      <formula>$C$4</formula>
    </cfRule>
  </conditionalFormatting>
  <conditionalFormatting sqref="AW33">
    <cfRule type="cellIs" dxfId="12637" priority="1523" operator="lessThan">
      <formula>$C$4</formula>
    </cfRule>
  </conditionalFormatting>
  <conditionalFormatting sqref="AW34">
    <cfRule type="cellIs" dxfId="12636" priority="1524" operator="lessThan">
      <formula>$C$4</formula>
    </cfRule>
  </conditionalFormatting>
  <conditionalFormatting sqref="AW35">
    <cfRule type="cellIs" dxfId="12635" priority="1525" operator="lessThan">
      <formula>$C$4</formula>
    </cfRule>
  </conditionalFormatting>
  <conditionalFormatting sqref="AW36">
    <cfRule type="cellIs" dxfId="12634" priority="1526" operator="lessThan">
      <formula>$C$4</formula>
    </cfRule>
  </conditionalFormatting>
  <conditionalFormatting sqref="AW37">
    <cfRule type="cellIs" dxfId="12633" priority="1527" operator="lessThan">
      <formula>$C$4</formula>
    </cfRule>
  </conditionalFormatting>
  <conditionalFormatting sqref="AW38">
    <cfRule type="cellIs" dxfId="12632" priority="1528" operator="lessThan">
      <formula>$C$4</formula>
    </cfRule>
  </conditionalFormatting>
  <conditionalFormatting sqref="AW39">
    <cfRule type="cellIs" dxfId="12631" priority="1529" operator="lessThan">
      <formula>$C$4</formula>
    </cfRule>
  </conditionalFormatting>
  <conditionalFormatting sqref="AW40">
    <cfRule type="cellIs" dxfId="12630" priority="1530" operator="lessThan">
      <formula>$C$4</formula>
    </cfRule>
  </conditionalFormatting>
  <conditionalFormatting sqref="AW41">
    <cfRule type="cellIs" dxfId="12629" priority="1531" operator="lessThan">
      <formula>$C$4</formula>
    </cfRule>
  </conditionalFormatting>
  <conditionalFormatting sqref="AW42">
    <cfRule type="cellIs" dxfId="12628" priority="1532" operator="lessThan">
      <formula>$C$4</formula>
    </cfRule>
  </conditionalFormatting>
  <conditionalFormatting sqref="AW43">
    <cfRule type="cellIs" dxfId="12627" priority="1533" operator="lessThan">
      <formula>$C$4</formula>
    </cfRule>
  </conditionalFormatting>
  <conditionalFormatting sqref="AW44">
    <cfRule type="cellIs" dxfId="12626" priority="1534" operator="lessThan">
      <formula>$C$4</formula>
    </cfRule>
  </conditionalFormatting>
  <conditionalFormatting sqref="AW45">
    <cfRule type="cellIs" dxfId="12625" priority="1535" operator="lessThan">
      <formula>$C$4</formula>
    </cfRule>
  </conditionalFormatting>
  <conditionalFormatting sqref="AW46">
    <cfRule type="cellIs" dxfId="12624" priority="1536" operator="lessThan">
      <formula>$C$4</formula>
    </cfRule>
  </conditionalFormatting>
  <conditionalFormatting sqref="AW47">
    <cfRule type="cellIs" dxfId="12623" priority="1537" operator="lessThan">
      <formula>$C$4</formula>
    </cfRule>
  </conditionalFormatting>
  <conditionalFormatting sqref="AW48">
    <cfRule type="cellIs" dxfId="12622" priority="1538" operator="lessThan">
      <formula>$C$4</formula>
    </cfRule>
  </conditionalFormatting>
  <conditionalFormatting sqref="AW49">
    <cfRule type="cellIs" dxfId="12621" priority="1539" operator="lessThan">
      <formula>$C$4</formula>
    </cfRule>
  </conditionalFormatting>
  <conditionalFormatting sqref="AW50">
    <cfRule type="cellIs" dxfId="12620" priority="1540" operator="lessThan">
      <formula>$C$4</formula>
    </cfRule>
  </conditionalFormatting>
  <conditionalFormatting sqref="AW51">
    <cfRule type="cellIs" dxfId="12619" priority="1541" operator="lessThan">
      <formula>$C$4</formula>
    </cfRule>
  </conditionalFormatting>
  <conditionalFormatting sqref="AW52">
    <cfRule type="cellIs" dxfId="12618" priority="1542" operator="lessThan">
      <formula>$C$4</formula>
    </cfRule>
  </conditionalFormatting>
  <conditionalFormatting sqref="AW53">
    <cfRule type="cellIs" dxfId="12617" priority="1543" operator="lessThan">
      <formula>$C$4</formula>
    </cfRule>
  </conditionalFormatting>
  <conditionalFormatting sqref="AW54">
    <cfRule type="cellIs" dxfId="12616" priority="1544" operator="lessThan">
      <formula>$C$4</formula>
    </cfRule>
  </conditionalFormatting>
  <conditionalFormatting sqref="AW55">
    <cfRule type="cellIs" dxfId="12615" priority="1545" operator="lessThan">
      <formula>$C$4</formula>
    </cfRule>
  </conditionalFormatting>
  <conditionalFormatting sqref="AW56">
    <cfRule type="cellIs" dxfId="12614" priority="1546" operator="lessThan">
      <formula>$C$4</formula>
    </cfRule>
  </conditionalFormatting>
  <conditionalFormatting sqref="AW57">
    <cfRule type="cellIs" dxfId="12613" priority="1547" operator="lessThan">
      <formula>$C$4</formula>
    </cfRule>
  </conditionalFormatting>
  <conditionalFormatting sqref="AW58">
    <cfRule type="cellIs" dxfId="12612" priority="1548" operator="lessThan">
      <formula>$C$4</formula>
    </cfRule>
  </conditionalFormatting>
  <conditionalFormatting sqref="AW59">
    <cfRule type="cellIs" dxfId="12611" priority="1549" operator="lessThan">
      <formula>$C$4</formula>
    </cfRule>
  </conditionalFormatting>
  <conditionalFormatting sqref="AW60">
    <cfRule type="cellIs" dxfId="12610" priority="1550" operator="lessThan">
      <formula>$C$4</formula>
    </cfRule>
  </conditionalFormatting>
  <conditionalFormatting sqref="BM11">
    <cfRule type="cellIs" dxfId="12609" priority="1551" operator="lessThan">
      <formula>$C$4</formula>
    </cfRule>
  </conditionalFormatting>
  <conditionalFormatting sqref="BM12">
    <cfRule type="cellIs" dxfId="12608" priority="1552" operator="lessThan">
      <formula>$C$4</formula>
    </cfRule>
  </conditionalFormatting>
  <conditionalFormatting sqref="BM13">
    <cfRule type="cellIs" dxfId="12607" priority="1553" operator="lessThan">
      <formula>$C$4</formula>
    </cfRule>
  </conditionalFormatting>
  <conditionalFormatting sqref="BM14">
    <cfRule type="cellIs" dxfId="12606" priority="1554" operator="lessThan">
      <formula>$C$4</formula>
    </cfRule>
  </conditionalFormatting>
  <conditionalFormatting sqref="BM15">
    <cfRule type="cellIs" dxfId="12605" priority="1555" operator="lessThan">
      <formula>$C$4</formula>
    </cfRule>
  </conditionalFormatting>
  <conditionalFormatting sqref="BM16">
    <cfRule type="cellIs" dxfId="12604" priority="1556" operator="lessThan">
      <formula>$C$4</formula>
    </cfRule>
  </conditionalFormatting>
  <conditionalFormatting sqref="BM17">
    <cfRule type="cellIs" dxfId="12603" priority="1557" operator="lessThan">
      <formula>$C$4</formula>
    </cfRule>
  </conditionalFormatting>
  <conditionalFormatting sqref="BM18">
    <cfRule type="cellIs" dxfId="12602" priority="1558" operator="lessThan">
      <formula>$C$4</formula>
    </cfRule>
  </conditionalFormatting>
  <conditionalFormatting sqref="BM19">
    <cfRule type="cellIs" dxfId="12601" priority="1559" operator="lessThan">
      <formula>$C$4</formula>
    </cfRule>
  </conditionalFormatting>
  <conditionalFormatting sqref="BM20">
    <cfRule type="cellIs" dxfId="12600" priority="1560" operator="lessThan">
      <formula>$C$4</formula>
    </cfRule>
  </conditionalFormatting>
  <conditionalFormatting sqref="BM21">
    <cfRule type="cellIs" dxfId="12599" priority="1561" operator="lessThan">
      <formula>$C$4</formula>
    </cfRule>
  </conditionalFormatting>
  <conditionalFormatting sqref="BM22">
    <cfRule type="cellIs" dxfId="12598" priority="1562" operator="lessThan">
      <formula>$C$4</formula>
    </cfRule>
  </conditionalFormatting>
  <conditionalFormatting sqref="BM23">
    <cfRule type="cellIs" dxfId="12597" priority="1563" operator="lessThan">
      <formula>$C$4</formula>
    </cfRule>
  </conditionalFormatting>
  <conditionalFormatting sqref="BM24">
    <cfRule type="cellIs" dxfId="12596" priority="1564" operator="lessThan">
      <formula>$C$4</formula>
    </cfRule>
  </conditionalFormatting>
  <conditionalFormatting sqref="BM25">
    <cfRule type="cellIs" dxfId="12595" priority="1565" operator="lessThan">
      <formula>$C$4</formula>
    </cfRule>
  </conditionalFormatting>
  <conditionalFormatting sqref="BM26">
    <cfRule type="cellIs" dxfId="12594" priority="1566" operator="lessThan">
      <formula>$C$4</formula>
    </cfRule>
  </conditionalFormatting>
  <conditionalFormatting sqref="BM27">
    <cfRule type="cellIs" dxfId="12593" priority="1567" operator="lessThan">
      <formula>$C$4</formula>
    </cfRule>
  </conditionalFormatting>
  <conditionalFormatting sqref="BM28">
    <cfRule type="cellIs" dxfId="12592" priority="1568" operator="lessThan">
      <formula>$C$4</formula>
    </cfRule>
  </conditionalFormatting>
  <conditionalFormatting sqref="BM29">
    <cfRule type="cellIs" dxfId="12591" priority="1569" operator="lessThan">
      <formula>$C$4</formula>
    </cfRule>
  </conditionalFormatting>
  <conditionalFormatting sqref="BM30">
    <cfRule type="cellIs" dxfId="12590" priority="1570" operator="lessThan">
      <formula>$C$4</formula>
    </cfRule>
  </conditionalFormatting>
  <conditionalFormatting sqref="BM31">
    <cfRule type="cellIs" dxfId="12589" priority="1571" operator="lessThan">
      <formula>$C$4</formula>
    </cfRule>
  </conditionalFormatting>
  <conditionalFormatting sqref="BM32">
    <cfRule type="cellIs" dxfId="12588" priority="1572" operator="lessThan">
      <formula>$C$4</formula>
    </cfRule>
  </conditionalFormatting>
  <conditionalFormatting sqref="BM33">
    <cfRule type="cellIs" dxfId="12587" priority="1573" operator="lessThan">
      <formula>$C$4</formula>
    </cfRule>
  </conditionalFormatting>
  <conditionalFormatting sqref="BM34">
    <cfRule type="cellIs" dxfId="12586" priority="1574" operator="lessThan">
      <formula>$C$4</formula>
    </cfRule>
  </conditionalFormatting>
  <conditionalFormatting sqref="BM35">
    <cfRule type="cellIs" dxfId="12585" priority="1575" operator="lessThan">
      <formula>$C$4</formula>
    </cfRule>
  </conditionalFormatting>
  <conditionalFormatting sqref="BM36">
    <cfRule type="cellIs" dxfId="12584" priority="1576" operator="lessThan">
      <formula>$C$4</formula>
    </cfRule>
  </conditionalFormatting>
  <conditionalFormatting sqref="BM37">
    <cfRule type="cellIs" dxfId="12583" priority="1577" operator="lessThan">
      <formula>$C$4</formula>
    </cfRule>
  </conditionalFormatting>
  <conditionalFormatting sqref="BM38">
    <cfRule type="cellIs" dxfId="12582" priority="1578" operator="lessThan">
      <formula>$C$4</formula>
    </cfRule>
  </conditionalFormatting>
  <conditionalFormatting sqref="BM39">
    <cfRule type="cellIs" dxfId="12581" priority="1579" operator="lessThan">
      <formula>$C$4</formula>
    </cfRule>
  </conditionalFormatting>
  <conditionalFormatting sqref="BM40">
    <cfRule type="cellIs" dxfId="12580" priority="1580" operator="lessThan">
      <formula>$C$4</formula>
    </cfRule>
  </conditionalFormatting>
  <conditionalFormatting sqref="BM41">
    <cfRule type="cellIs" dxfId="12579" priority="1581" operator="lessThan">
      <formula>$C$4</formula>
    </cfRule>
  </conditionalFormatting>
  <conditionalFormatting sqref="BM42">
    <cfRule type="cellIs" dxfId="12578" priority="1582" operator="lessThan">
      <formula>$C$4</formula>
    </cfRule>
  </conditionalFormatting>
  <conditionalFormatting sqref="BM43">
    <cfRule type="cellIs" dxfId="12577" priority="1583" operator="lessThan">
      <formula>$C$4</formula>
    </cfRule>
  </conditionalFormatting>
  <conditionalFormatting sqref="BM44">
    <cfRule type="cellIs" dxfId="12576" priority="1584" operator="lessThan">
      <formula>$C$4</formula>
    </cfRule>
  </conditionalFormatting>
  <conditionalFormatting sqref="BM45">
    <cfRule type="cellIs" dxfId="12575" priority="1585" operator="lessThan">
      <formula>$C$4</formula>
    </cfRule>
  </conditionalFormatting>
  <conditionalFormatting sqref="BM46">
    <cfRule type="cellIs" dxfId="12574" priority="1586" operator="lessThan">
      <formula>$C$4</formula>
    </cfRule>
  </conditionalFormatting>
  <conditionalFormatting sqref="BM47">
    <cfRule type="cellIs" dxfId="12573" priority="1587" operator="lessThan">
      <formula>$C$4</formula>
    </cfRule>
  </conditionalFormatting>
  <conditionalFormatting sqref="BM48">
    <cfRule type="cellIs" dxfId="12572" priority="1588" operator="lessThan">
      <formula>$C$4</formula>
    </cfRule>
  </conditionalFormatting>
  <conditionalFormatting sqref="BM49">
    <cfRule type="cellIs" dxfId="12571" priority="1589" operator="lessThan">
      <formula>$C$4</formula>
    </cfRule>
  </conditionalFormatting>
  <conditionalFormatting sqref="BM50">
    <cfRule type="cellIs" dxfId="12570" priority="1590" operator="lessThan">
      <formula>$C$4</formula>
    </cfRule>
  </conditionalFormatting>
  <conditionalFormatting sqref="BM51">
    <cfRule type="cellIs" dxfId="12569" priority="1591" operator="lessThan">
      <formula>$C$4</formula>
    </cfRule>
  </conditionalFormatting>
  <conditionalFormatting sqref="BM52">
    <cfRule type="cellIs" dxfId="12568" priority="1592" operator="lessThan">
      <formula>$C$4</formula>
    </cfRule>
  </conditionalFormatting>
  <conditionalFormatting sqref="BM53">
    <cfRule type="cellIs" dxfId="12567" priority="1593" operator="lessThan">
      <formula>$C$4</formula>
    </cfRule>
  </conditionalFormatting>
  <conditionalFormatting sqref="BM54">
    <cfRule type="cellIs" dxfId="12566" priority="1594" operator="lessThan">
      <formula>$C$4</formula>
    </cfRule>
  </conditionalFormatting>
  <conditionalFormatting sqref="BM55">
    <cfRule type="cellIs" dxfId="12565" priority="1595" operator="lessThan">
      <formula>$C$4</formula>
    </cfRule>
  </conditionalFormatting>
  <conditionalFormatting sqref="BM56">
    <cfRule type="cellIs" dxfId="12564" priority="1596" operator="lessThan">
      <formula>$C$4</formula>
    </cfRule>
  </conditionalFormatting>
  <conditionalFormatting sqref="BM57">
    <cfRule type="cellIs" dxfId="12563" priority="1597" operator="lessThan">
      <formula>$C$4</formula>
    </cfRule>
  </conditionalFormatting>
  <conditionalFormatting sqref="BM58">
    <cfRule type="cellIs" dxfId="12562" priority="1598" operator="lessThan">
      <formula>$C$4</formula>
    </cfRule>
  </conditionalFormatting>
  <conditionalFormatting sqref="BM59">
    <cfRule type="cellIs" dxfId="12561" priority="1599" operator="lessThan">
      <formula>$C$4</formula>
    </cfRule>
  </conditionalFormatting>
  <conditionalFormatting sqref="BM60">
    <cfRule type="cellIs" dxfId="12560" priority="1600" operator="lessThan">
      <formula>$C$4</formula>
    </cfRule>
  </conditionalFormatting>
  <conditionalFormatting sqref="BN11">
    <cfRule type="cellIs" dxfId="12559" priority="1601" operator="lessThan">
      <formula>$C$4</formula>
    </cfRule>
  </conditionalFormatting>
  <conditionalFormatting sqref="BN12">
    <cfRule type="cellIs" dxfId="12558" priority="1602" operator="lessThan">
      <formula>$C$4</formula>
    </cfRule>
  </conditionalFormatting>
  <conditionalFormatting sqref="BN13">
    <cfRule type="cellIs" dxfId="12557" priority="1603" operator="lessThan">
      <formula>$C$4</formula>
    </cfRule>
  </conditionalFormatting>
  <conditionalFormatting sqref="BN14">
    <cfRule type="cellIs" dxfId="12556" priority="1604" operator="lessThan">
      <formula>$C$4</formula>
    </cfRule>
  </conditionalFormatting>
  <conditionalFormatting sqref="BN15">
    <cfRule type="cellIs" dxfId="12555" priority="1605" operator="lessThan">
      <formula>$C$4</formula>
    </cfRule>
  </conditionalFormatting>
  <conditionalFormatting sqref="BN16">
    <cfRule type="cellIs" dxfId="12554" priority="1606" operator="lessThan">
      <formula>$C$4</formula>
    </cfRule>
  </conditionalFormatting>
  <conditionalFormatting sqref="BN17">
    <cfRule type="cellIs" dxfId="12553" priority="1607" operator="lessThan">
      <formula>$C$4</formula>
    </cfRule>
  </conditionalFormatting>
  <conditionalFormatting sqref="BN18">
    <cfRule type="cellIs" dxfId="12552" priority="1608" operator="lessThan">
      <formula>$C$4</formula>
    </cfRule>
  </conditionalFormatting>
  <conditionalFormatting sqref="BN19">
    <cfRule type="cellIs" dxfId="12551" priority="1609" operator="lessThan">
      <formula>$C$4</formula>
    </cfRule>
  </conditionalFormatting>
  <conditionalFormatting sqref="BN20">
    <cfRule type="cellIs" dxfId="12550" priority="1610" operator="lessThan">
      <formula>$C$4</formula>
    </cfRule>
  </conditionalFormatting>
  <conditionalFormatting sqref="BN21">
    <cfRule type="cellIs" dxfId="12549" priority="1611" operator="lessThan">
      <formula>$C$4</formula>
    </cfRule>
  </conditionalFormatting>
  <conditionalFormatting sqref="BN22">
    <cfRule type="cellIs" dxfId="12548" priority="1612" operator="lessThan">
      <formula>$C$4</formula>
    </cfRule>
  </conditionalFormatting>
  <conditionalFormatting sqref="BN23">
    <cfRule type="cellIs" dxfId="12547" priority="1613" operator="lessThan">
      <formula>$C$4</formula>
    </cfRule>
  </conditionalFormatting>
  <conditionalFormatting sqref="BN24">
    <cfRule type="cellIs" dxfId="12546" priority="1614" operator="lessThan">
      <formula>$C$4</formula>
    </cfRule>
  </conditionalFormatting>
  <conditionalFormatting sqref="BN25">
    <cfRule type="cellIs" dxfId="12545" priority="1615" operator="lessThan">
      <formula>$C$4</formula>
    </cfRule>
  </conditionalFormatting>
  <conditionalFormatting sqref="BN26">
    <cfRule type="cellIs" dxfId="12544" priority="1616" operator="lessThan">
      <formula>$C$4</formula>
    </cfRule>
  </conditionalFormatting>
  <conditionalFormatting sqref="BN27">
    <cfRule type="cellIs" dxfId="12543" priority="1617" operator="lessThan">
      <formula>$C$4</formula>
    </cfRule>
  </conditionalFormatting>
  <conditionalFormatting sqref="BN28">
    <cfRule type="cellIs" dxfId="12542" priority="1618" operator="lessThan">
      <formula>$C$4</formula>
    </cfRule>
  </conditionalFormatting>
  <conditionalFormatting sqref="BN29">
    <cfRule type="cellIs" dxfId="12541" priority="1619" operator="lessThan">
      <formula>$C$4</formula>
    </cfRule>
  </conditionalFormatting>
  <conditionalFormatting sqref="BN30">
    <cfRule type="cellIs" dxfId="12540" priority="1620" operator="lessThan">
      <formula>$C$4</formula>
    </cfRule>
  </conditionalFormatting>
  <conditionalFormatting sqref="BN31">
    <cfRule type="cellIs" dxfId="12539" priority="1621" operator="lessThan">
      <formula>$C$4</formula>
    </cfRule>
  </conditionalFormatting>
  <conditionalFormatting sqref="BN32">
    <cfRule type="cellIs" dxfId="12538" priority="1622" operator="lessThan">
      <formula>$C$4</formula>
    </cfRule>
  </conditionalFormatting>
  <conditionalFormatting sqref="BN33">
    <cfRule type="cellIs" dxfId="12537" priority="1623" operator="lessThan">
      <formula>$C$4</formula>
    </cfRule>
  </conditionalFormatting>
  <conditionalFormatting sqref="BN34">
    <cfRule type="cellIs" dxfId="12536" priority="1624" operator="lessThan">
      <formula>$C$4</formula>
    </cfRule>
  </conditionalFormatting>
  <conditionalFormatting sqref="BN35">
    <cfRule type="cellIs" dxfId="12535" priority="1625" operator="lessThan">
      <formula>$C$4</formula>
    </cfRule>
  </conditionalFormatting>
  <conditionalFormatting sqref="BN36">
    <cfRule type="cellIs" dxfId="12534" priority="1626" operator="lessThan">
      <formula>$C$4</formula>
    </cfRule>
  </conditionalFormatting>
  <conditionalFormatting sqref="BN37">
    <cfRule type="cellIs" dxfId="12533" priority="1627" operator="lessThan">
      <formula>$C$4</formula>
    </cfRule>
  </conditionalFormatting>
  <conditionalFormatting sqref="BN38">
    <cfRule type="cellIs" dxfId="12532" priority="1628" operator="lessThan">
      <formula>$C$4</formula>
    </cfRule>
  </conditionalFormatting>
  <conditionalFormatting sqref="BN39">
    <cfRule type="cellIs" dxfId="12531" priority="1629" operator="lessThan">
      <formula>$C$4</formula>
    </cfRule>
  </conditionalFormatting>
  <conditionalFormatting sqref="BN40">
    <cfRule type="cellIs" dxfId="12530" priority="1630" operator="lessThan">
      <formula>$C$4</formula>
    </cfRule>
  </conditionalFormatting>
  <conditionalFormatting sqref="BN41">
    <cfRule type="cellIs" dxfId="12529" priority="1631" operator="lessThan">
      <formula>$C$4</formula>
    </cfRule>
  </conditionalFormatting>
  <conditionalFormatting sqref="BN42">
    <cfRule type="cellIs" dxfId="12528" priority="1632" operator="lessThan">
      <formula>$C$4</formula>
    </cfRule>
  </conditionalFormatting>
  <conditionalFormatting sqref="BN43">
    <cfRule type="cellIs" dxfId="12527" priority="1633" operator="lessThan">
      <formula>$C$4</formula>
    </cfRule>
  </conditionalFormatting>
  <conditionalFormatting sqref="BN44">
    <cfRule type="cellIs" dxfId="12526" priority="1634" operator="lessThan">
      <formula>$C$4</formula>
    </cfRule>
  </conditionalFormatting>
  <conditionalFormatting sqref="BN45">
    <cfRule type="cellIs" dxfId="12525" priority="1635" operator="lessThan">
      <formula>$C$4</formula>
    </cfRule>
  </conditionalFormatting>
  <conditionalFormatting sqref="BN46">
    <cfRule type="cellIs" dxfId="12524" priority="1636" operator="lessThan">
      <formula>$C$4</formula>
    </cfRule>
  </conditionalFormatting>
  <conditionalFormatting sqref="BN47">
    <cfRule type="cellIs" dxfId="12523" priority="1637" operator="lessThan">
      <formula>$C$4</formula>
    </cfRule>
  </conditionalFormatting>
  <conditionalFormatting sqref="BN48">
    <cfRule type="cellIs" dxfId="12522" priority="1638" operator="lessThan">
      <formula>$C$4</formula>
    </cfRule>
  </conditionalFormatting>
  <conditionalFormatting sqref="BN49">
    <cfRule type="cellIs" dxfId="12521" priority="1639" operator="lessThan">
      <formula>$C$4</formula>
    </cfRule>
  </conditionalFormatting>
  <conditionalFormatting sqref="BN50">
    <cfRule type="cellIs" dxfId="12520" priority="1640" operator="lessThan">
      <formula>$C$4</formula>
    </cfRule>
  </conditionalFormatting>
  <conditionalFormatting sqref="BN51">
    <cfRule type="cellIs" dxfId="12519" priority="1641" operator="lessThan">
      <formula>$C$4</formula>
    </cfRule>
  </conditionalFormatting>
  <conditionalFormatting sqref="BN52">
    <cfRule type="cellIs" dxfId="12518" priority="1642" operator="lessThan">
      <formula>$C$4</formula>
    </cfRule>
  </conditionalFormatting>
  <conditionalFormatting sqref="BN53">
    <cfRule type="cellIs" dxfId="12517" priority="1643" operator="lessThan">
      <formula>$C$4</formula>
    </cfRule>
  </conditionalFormatting>
  <conditionalFormatting sqref="BN54">
    <cfRule type="cellIs" dxfId="12516" priority="1644" operator="lessThan">
      <formula>$C$4</formula>
    </cfRule>
  </conditionalFormatting>
  <conditionalFormatting sqref="BN55">
    <cfRule type="cellIs" dxfId="12515" priority="1645" operator="lessThan">
      <formula>$C$4</formula>
    </cfRule>
  </conditionalFormatting>
  <conditionalFormatting sqref="BN56">
    <cfRule type="cellIs" dxfId="12514" priority="1646" operator="lessThan">
      <formula>$C$4</formula>
    </cfRule>
  </conditionalFormatting>
  <conditionalFormatting sqref="BN57">
    <cfRule type="cellIs" dxfId="12513" priority="1647" operator="lessThan">
      <formula>$C$4</formula>
    </cfRule>
  </conditionalFormatting>
  <conditionalFormatting sqref="BN58">
    <cfRule type="cellIs" dxfId="12512" priority="1648" operator="lessThan">
      <formula>$C$4</formula>
    </cfRule>
  </conditionalFormatting>
  <conditionalFormatting sqref="BN59">
    <cfRule type="cellIs" dxfId="12511" priority="1649" operator="lessThan">
      <formula>$C$4</formula>
    </cfRule>
  </conditionalFormatting>
  <conditionalFormatting sqref="BN60">
    <cfRule type="cellIs" dxfId="12510" priority="1650" operator="lessThan">
      <formula>$C$4</formula>
    </cfRule>
  </conditionalFormatting>
  <conditionalFormatting sqref="BO11">
    <cfRule type="cellIs" dxfId="12509" priority="1651" operator="lessThan">
      <formula>$C$4</formula>
    </cfRule>
  </conditionalFormatting>
  <conditionalFormatting sqref="BO12">
    <cfRule type="cellIs" dxfId="12508" priority="1652" operator="lessThan">
      <formula>$C$4</formula>
    </cfRule>
  </conditionalFormatting>
  <conditionalFormatting sqref="BO13">
    <cfRule type="cellIs" dxfId="12507" priority="1653" operator="lessThan">
      <formula>$C$4</formula>
    </cfRule>
  </conditionalFormatting>
  <conditionalFormatting sqref="BO14">
    <cfRule type="cellIs" dxfId="12506" priority="1654" operator="lessThan">
      <formula>$C$4</formula>
    </cfRule>
  </conditionalFormatting>
  <conditionalFormatting sqref="BO15">
    <cfRule type="cellIs" dxfId="12505" priority="1655" operator="lessThan">
      <formula>$C$4</formula>
    </cfRule>
  </conditionalFormatting>
  <conditionalFormatting sqref="BO16">
    <cfRule type="cellIs" dxfId="12504" priority="1656" operator="lessThan">
      <formula>$C$4</formula>
    </cfRule>
  </conditionalFormatting>
  <conditionalFormatting sqref="BO17">
    <cfRule type="cellIs" dxfId="12503" priority="1657" operator="lessThan">
      <formula>$C$4</formula>
    </cfRule>
  </conditionalFormatting>
  <conditionalFormatting sqref="BO18">
    <cfRule type="cellIs" dxfId="12502" priority="1658" operator="lessThan">
      <formula>$C$4</formula>
    </cfRule>
  </conditionalFormatting>
  <conditionalFormatting sqref="BO19">
    <cfRule type="cellIs" dxfId="12501" priority="1659" operator="lessThan">
      <formula>$C$4</formula>
    </cfRule>
  </conditionalFormatting>
  <conditionalFormatting sqref="BO20">
    <cfRule type="cellIs" dxfId="12500" priority="1660" operator="lessThan">
      <formula>$C$4</formula>
    </cfRule>
  </conditionalFormatting>
  <conditionalFormatting sqref="BO21">
    <cfRule type="cellIs" dxfId="12499" priority="1661" operator="lessThan">
      <formula>$C$4</formula>
    </cfRule>
  </conditionalFormatting>
  <conditionalFormatting sqref="BO22">
    <cfRule type="cellIs" dxfId="12498" priority="1662" operator="lessThan">
      <formula>$C$4</formula>
    </cfRule>
  </conditionalFormatting>
  <conditionalFormatting sqref="BO23">
    <cfRule type="cellIs" dxfId="12497" priority="1663" operator="lessThan">
      <formula>$C$4</formula>
    </cfRule>
  </conditionalFormatting>
  <conditionalFormatting sqref="BO24">
    <cfRule type="cellIs" dxfId="12496" priority="1664" operator="lessThan">
      <formula>$C$4</formula>
    </cfRule>
  </conditionalFormatting>
  <conditionalFormatting sqref="BO25">
    <cfRule type="cellIs" dxfId="12495" priority="1665" operator="lessThan">
      <formula>$C$4</formula>
    </cfRule>
  </conditionalFormatting>
  <conditionalFormatting sqref="BO26">
    <cfRule type="cellIs" dxfId="12494" priority="1666" operator="lessThan">
      <formula>$C$4</formula>
    </cfRule>
  </conditionalFormatting>
  <conditionalFormatting sqref="BO27">
    <cfRule type="cellIs" dxfId="12493" priority="1667" operator="lessThan">
      <formula>$C$4</formula>
    </cfRule>
  </conditionalFormatting>
  <conditionalFormatting sqref="BO28">
    <cfRule type="cellIs" dxfId="12492" priority="1668" operator="lessThan">
      <formula>$C$4</formula>
    </cfRule>
  </conditionalFormatting>
  <conditionalFormatting sqref="BO29">
    <cfRule type="cellIs" dxfId="12491" priority="1669" operator="lessThan">
      <formula>$C$4</formula>
    </cfRule>
  </conditionalFormatting>
  <conditionalFormatting sqref="BO30">
    <cfRule type="cellIs" dxfId="12490" priority="1670" operator="lessThan">
      <formula>$C$4</formula>
    </cfRule>
  </conditionalFormatting>
  <conditionalFormatting sqref="BO31">
    <cfRule type="cellIs" dxfId="12489" priority="1671" operator="lessThan">
      <formula>$C$4</formula>
    </cfRule>
  </conditionalFormatting>
  <conditionalFormatting sqref="BO32">
    <cfRule type="cellIs" dxfId="12488" priority="1672" operator="lessThan">
      <formula>$C$4</formula>
    </cfRule>
  </conditionalFormatting>
  <conditionalFormatting sqref="BO33">
    <cfRule type="cellIs" dxfId="12487" priority="1673" operator="lessThan">
      <formula>$C$4</formula>
    </cfRule>
  </conditionalFormatting>
  <conditionalFormatting sqref="BO34">
    <cfRule type="cellIs" dxfId="12486" priority="1674" operator="lessThan">
      <formula>$C$4</formula>
    </cfRule>
  </conditionalFormatting>
  <conditionalFormatting sqref="BO35">
    <cfRule type="cellIs" dxfId="12485" priority="1675" operator="lessThan">
      <formula>$C$4</formula>
    </cfRule>
  </conditionalFormatting>
  <conditionalFormatting sqref="BO36">
    <cfRule type="cellIs" dxfId="12484" priority="1676" operator="lessThan">
      <formula>$C$4</formula>
    </cfRule>
  </conditionalFormatting>
  <conditionalFormatting sqref="BO37">
    <cfRule type="cellIs" dxfId="12483" priority="1677" operator="lessThan">
      <formula>$C$4</formula>
    </cfRule>
  </conditionalFormatting>
  <conditionalFormatting sqref="BO38">
    <cfRule type="cellIs" dxfId="12482" priority="1678" operator="lessThan">
      <formula>$C$4</formula>
    </cfRule>
  </conditionalFormatting>
  <conditionalFormatting sqref="BO39">
    <cfRule type="cellIs" dxfId="12481" priority="1679" operator="lessThan">
      <formula>$C$4</formula>
    </cfRule>
  </conditionalFormatting>
  <conditionalFormatting sqref="BO40">
    <cfRule type="cellIs" dxfId="12480" priority="1680" operator="lessThan">
      <formula>$C$4</formula>
    </cfRule>
  </conditionalFormatting>
  <conditionalFormatting sqref="BO41">
    <cfRule type="cellIs" dxfId="12479" priority="1681" operator="lessThan">
      <formula>$C$4</formula>
    </cfRule>
  </conditionalFormatting>
  <conditionalFormatting sqref="BO42">
    <cfRule type="cellIs" dxfId="12478" priority="1682" operator="lessThan">
      <formula>$C$4</formula>
    </cfRule>
  </conditionalFormatting>
  <conditionalFormatting sqref="BO43">
    <cfRule type="cellIs" dxfId="12477" priority="1683" operator="lessThan">
      <formula>$C$4</formula>
    </cfRule>
  </conditionalFormatting>
  <conditionalFormatting sqref="BO44">
    <cfRule type="cellIs" dxfId="12476" priority="1684" operator="lessThan">
      <formula>$C$4</formula>
    </cfRule>
  </conditionalFormatting>
  <conditionalFormatting sqref="BO45">
    <cfRule type="cellIs" dxfId="12475" priority="1685" operator="lessThan">
      <formula>$C$4</formula>
    </cfRule>
  </conditionalFormatting>
  <conditionalFormatting sqref="BO46">
    <cfRule type="cellIs" dxfId="12474" priority="1686" operator="lessThan">
      <formula>$C$4</formula>
    </cfRule>
  </conditionalFormatting>
  <conditionalFormatting sqref="BO47">
    <cfRule type="cellIs" dxfId="12473" priority="1687" operator="lessThan">
      <formula>$C$4</formula>
    </cfRule>
  </conditionalFormatting>
  <conditionalFormatting sqref="BO48">
    <cfRule type="cellIs" dxfId="12472" priority="1688" operator="lessThan">
      <formula>$C$4</formula>
    </cfRule>
  </conditionalFormatting>
  <conditionalFormatting sqref="BO49">
    <cfRule type="cellIs" dxfId="12471" priority="1689" operator="lessThan">
      <formula>$C$4</formula>
    </cfRule>
  </conditionalFormatting>
  <conditionalFormatting sqref="BO50">
    <cfRule type="cellIs" dxfId="12470" priority="1690" operator="lessThan">
      <formula>$C$4</formula>
    </cfRule>
  </conditionalFormatting>
  <conditionalFormatting sqref="BO51">
    <cfRule type="cellIs" dxfId="12469" priority="1691" operator="lessThan">
      <formula>$C$4</formula>
    </cfRule>
  </conditionalFormatting>
  <conditionalFormatting sqref="BO52">
    <cfRule type="cellIs" dxfId="12468" priority="1692" operator="lessThan">
      <formula>$C$4</formula>
    </cfRule>
  </conditionalFormatting>
  <conditionalFormatting sqref="BO53">
    <cfRule type="cellIs" dxfId="12467" priority="1693" operator="lessThan">
      <formula>$C$4</formula>
    </cfRule>
  </conditionalFormatting>
  <conditionalFormatting sqref="BO54">
    <cfRule type="cellIs" dxfId="12466" priority="1694" operator="lessThan">
      <formula>$C$4</formula>
    </cfRule>
  </conditionalFormatting>
  <conditionalFormatting sqref="BO55">
    <cfRule type="cellIs" dxfId="12465" priority="1695" operator="lessThan">
      <formula>$C$4</formula>
    </cfRule>
  </conditionalFormatting>
  <conditionalFormatting sqref="BO56">
    <cfRule type="cellIs" dxfId="12464" priority="1696" operator="lessThan">
      <formula>$C$4</formula>
    </cfRule>
  </conditionalFormatting>
  <conditionalFormatting sqref="BO57">
    <cfRule type="cellIs" dxfId="12463" priority="1697" operator="lessThan">
      <formula>$C$4</formula>
    </cfRule>
  </conditionalFormatting>
  <conditionalFormatting sqref="BO58">
    <cfRule type="cellIs" dxfId="12462" priority="1698" operator="lessThan">
      <formula>$C$4</formula>
    </cfRule>
  </conditionalFormatting>
  <conditionalFormatting sqref="BO59">
    <cfRule type="cellIs" dxfId="12461" priority="1699" operator="lessThan">
      <formula>$C$4</formula>
    </cfRule>
  </conditionalFormatting>
  <conditionalFormatting sqref="BO60">
    <cfRule type="cellIs" dxfId="12460" priority="1700" operator="lessThan">
      <formula>$C$4</formula>
    </cfRule>
  </conditionalFormatting>
  <conditionalFormatting sqref="BP11">
    <cfRule type="cellIs" dxfId="12459" priority="1701" operator="lessThan">
      <formula>$C$4</formula>
    </cfRule>
  </conditionalFormatting>
  <conditionalFormatting sqref="BP12">
    <cfRule type="cellIs" dxfId="12458" priority="1702" operator="lessThan">
      <formula>$C$4</formula>
    </cfRule>
  </conditionalFormatting>
  <conditionalFormatting sqref="BP13">
    <cfRule type="cellIs" dxfId="12457" priority="1703" operator="lessThan">
      <formula>$C$4</formula>
    </cfRule>
  </conditionalFormatting>
  <conditionalFormatting sqref="BP14">
    <cfRule type="cellIs" dxfId="12456" priority="1704" operator="lessThan">
      <formula>$C$4</formula>
    </cfRule>
  </conditionalFormatting>
  <conditionalFormatting sqref="BP15">
    <cfRule type="cellIs" dxfId="12455" priority="1705" operator="lessThan">
      <formula>$C$4</formula>
    </cfRule>
  </conditionalFormatting>
  <conditionalFormatting sqref="BP16">
    <cfRule type="cellIs" dxfId="12454" priority="1706" operator="lessThan">
      <formula>$C$4</formula>
    </cfRule>
  </conditionalFormatting>
  <conditionalFormatting sqref="BP17">
    <cfRule type="cellIs" dxfId="12453" priority="1707" operator="lessThan">
      <formula>$C$4</formula>
    </cfRule>
  </conditionalFormatting>
  <conditionalFormatting sqref="BP18">
    <cfRule type="cellIs" dxfId="12452" priority="1708" operator="lessThan">
      <formula>$C$4</formula>
    </cfRule>
  </conditionalFormatting>
  <conditionalFormatting sqref="BP19">
    <cfRule type="cellIs" dxfId="12451" priority="1709" operator="lessThan">
      <formula>$C$4</formula>
    </cfRule>
  </conditionalFormatting>
  <conditionalFormatting sqref="BP20">
    <cfRule type="cellIs" dxfId="12450" priority="1710" operator="lessThan">
      <formula>$C$4</formula>
    </cfRule>
  </conditionalFormatting>
  <conditionalFormatting sqref="BP21">
    <cfRule type="cellIs" dxfId="12449" priority="1711" operator="lessThan">
      <formula>$C$4</formula>
    </cfRule>
  </conditionalFormatting>
  <conditionalFormatting sqref="BP22">
    <cfRule type="cellIs" dxfId="12448" priority="1712" operator="lessThan">
      <formula>$C$4</formula>
    </cfRule>
  </conditionalFormatting>
  <conditionalFormatting sqref="BP23">
    <cfRule type="cellIs" dxfId="12447" priority="1713" operator="lessThan">
      <formula>$C$4</formula>
    </cfRule>
  </conditionalFormatting>
  <conditionalFormatting sqref="BP24">
    <cfRule type="cellIs" dxfId="12446" priority="1714" operator="lessThan">
      <formula>$C$4</formula>
    </cfRule>
  </conditionalFormatting>
  <conditionalFormatting sqref="BP25">
    <cfRule type="cellIs" dxfId="12445" priority="1715" operator="lessThan">
      <formula>$C$4</formula>
    </cfRule>
  </conditionalFormatting>
  <conditionalFormatting sqref="BP26">
    <cfRule type="cellIs" dxfId="12444" priority="1716" operator="lessThan">
      <formula>$C$4</formula>
    </cfRule>
  </conditionalFormatting>
  <conditionalFormatting sqref="BP27">
    <cfRule type="cellIs" dxfId="12443" priority="1717" operator="lessThan">
      <formula>$C$4</formula>
    </cfRule>
  </conditionalFormatting>
  <conditionalFormatting sqref="BP28">
    <cfRule type="cellIs" dxfId="12442" priority="1718" operator="lessThan">
      <formula>$C$4</formula>
    </cfRule>
  </conditionalFormatting>
  <conditionalFormatting sqref="BP29">
    <cfRule type="cellIs" dxfId="12441" priority="1719" operator="lessThan">
      <formula>$C$4</formula>
    </cfRule>
  </conditionalFormatting>
  <conditionalFormatting sqref="BP30">
    <cfRule type="cellIs" dxfId="12440" priority="1720" operator="lessThan">
      <formula>$C$4</formula>
    </cfRule>
  </conditionalFormatting>
  <conditionalFormatting sqref="BP31">
    <cfRule type="cellIs" dxfId="12439" priority="1721" operator="lessThan">
      <formula>$C$4</formula>
    </cfRule>
  </conditionalFormatting>
  <conditionalFormatting sqref="BP32">
    <cfRule type="cellIs" dxfId="12438" priority="1722" operator="lessThan">
      <formula>$C$4</formula>
    </cfRule>
  </conditionalFormatting>
  <conditionalFormatting sqref="BP33">
    <cfRule type="cellIs" dxfId="12437" priority="1723" operator="lessThan">
      <formula>$C$4</formula>
    </cfRule>
  </conditionalFormatting>
  <conditionalFormatting sqref="BP34">
    <cfRule type="cellIs" dxfId="12436" priority="1724" operator="lessThan">
      <formula>$C$4</formula>
    </cfRule>
  </conditionalFormatting>
  <conditionalFormatting sqref="BP35">
    <cfRule type="cellIs" dxfId="12435" priority="1725" operator="lessThan">
      <formula>$C$4</formula>
    </cfRule>
  </conditionalFormatting>
  <conditionalFormatting sqref="BP36">
    <cfRule type="cellIs" dxfId="12434" priority="1726" operator="lessThan">
      <formula>$C$4</formula>
    </cfRule>
  </conditionalFormatting>
  <conditionalFormatting sqref="BP37">
    <cfRule type="cellIs" dxfId="12433" priority="1727" operator="lessThan">
      <formula>$C$4</formula>
    </cfRule>
  </conditionalFormatting>
  <conditionalFormatting sqref="BP38">
    <cfRule type="cellIs" dxfId="12432" priority="1728" operator="lessThan">
      <formula>$C$4</formula>
    </cfRule>
  </conditionalFormatting>
  <conditionalFormatting sqref="BP39">
    <cfRule type="cellIs" dxfId="12431" priority="1729" operator="lessThan">
      <formula>$C$4</formula>
    </cfRule>
  </conditionalFormatting>
  <conditionalFormatting sqref="BP40">
    <cfRule type="cellIs" dxfId="12430" priority="1730" operator="lessThan">
      <formula>$C$4</formula>
    </cfRule>
  </conditionalFormatting>
  <conditionalFormatting sqref="BP41">
    <cfRule type="cellIs" dxfId="12429" priority="1731" operator="lessThan">
      <formula>$C$4</formula>
    </cfRule>
  </conditionalFormatting>
  <conditionalFormatting sqref="BP42">
    <cfRule type="cellIs" dxfId="12428" priority="1732" operator="lessThan">
      <formula>$C$4</formula>
    </cfRule>
  </conditionalFormatting>
  <conditionalFormatting sqref="BP43">
    <cfRule type="cellIs" dxfId="12427" priority="1733" operator="lessThan">
      <formula>$C$4</formula>
    </cfRule>
  </conditionalFormatting>
  <conditionalFormatting sqref="BP44">
    <cfRule type="cellIs" dxfId="12426" priority="1734" operator="lessThan">
      <formula>$C$4</formula>
    </cfRule>
  </conditionalFormatting>
  <conditionalFormatting sqref="BP45">
    <cfRule type="cellIs" dxfId="12425" priority="1735" operator="lessThan">
      <formula>$C$4</formula>
    </cfRule>
  </conditionalFormatting>
  <conditionalFormatting sqref="BP46">
    <cfRule type="cellIs" dxfId="12424" priority="1736" operator="lessThan">
      <formula>$C$4</formula>
    </cfRule>
  </conditionalFormatting>
  <conditionalFormatting sqref="BP47">
    <cfRule type="cellIs" dxfId="12423" priority="1737" operator="lessThan">
      <formula>$C$4</formula>
    </cfRule>
  </conditionalFormatting>
  <conditionalFormatting sqref="BP48">
    <cfRule type="cellIs" dxfId="12422" priority="1738" operator="lessThan">
      <formula>$C$4</formula>
    </cfRule>
  </conditionalFormatting>
  <conditionalFormatting sqref="BP49">
    <cfRule type="cellIs" dxfId="12421" priority="1739" operator="lessThan">
      <formula>$C$4</formula>
    </cfRule>
  </conditionalFormatting>
  <conditionalFormatting sqref="BP50">
    <cfRule type="cellIs" dxfId="12420" priority="1740" operator="lessThan">
      <formula>$C$4</formula>
    </cfRule>
  </conditionalFormatting>
  <conditionalFormatting sqref="BP51">
    <cfRule type="cellIs" dxfId="12419" priority="1741" operator="lessThan">
      <formula>$C$4</formula>
    </cfRule>
  </conditionalFormatting>
  <conditionalFormatting sqref="BP52">
    <cfRule type="cellIs" dxfId="12418" priority="1742" operator="lessThan">
      <formula>$C$4</formula>
    </cfRule>
  </conditionalFormatting>
  <conditionalFormatting sqref="BP53">
    <cfRule type="cellIs" dxfId="12417" priority="1743" operator="lessThan">
      <formula>$C$4</formula>
    </cfRule>
  </conditionalFormatting>
  <conditionalFormatting sqref="BP54">
    <cfRule type="cellIs" dxfId="12416" priority="1744" operator="lessThan">
      <formula>$C$4</formula>
    </cfRule>
  </conditionalFormatting>
  <conditionalFormatting sqref="BP55">
    <cfRule type="cellIs" dxfId="12415" priority="1745" operator="lessThan">
      <formula>$C$4</formula>
    </cfRule>
  </conditionalFormatting>
  <conditionalFormatting sqref="BP56">
    <cfRule type="cellIs" dxfId="12414" priority="1746" operator="lessThan">
      <formula>$C$4</formula>
    </cfRule>
  </conditionalFormatting>
  <conditionalFormatting sqref="BP57">
    <cfRule type="cellIs" dxfId="12413" priority="1747" operator="lessThan">
      <formula>$C$4</formula>
    </cfRule>
  </conditionalFormatting>
  <conditionalFormatting sqref="BP58">
    <cfRule type="cellIs" dxfId="12412" priority="1748" operator="lessThan">
      <formula>$C$4</formula>
    </cfRule>
  </conditionalFormatting>
  <conditionalFormatting sqref="BP59">
    <cfRule type="cellIs" dxfId="12411" priority="1749" operator="lessThan">
      <formula>$C$4</formula>
    </cfRule>
  </conditionalFormatting>
  <conditionalFormatting sqref="BP60">
    <cfRule type="cellIs" dxfId="12410" priority="1750" operator="lessThan">
      <formula>$C$4</formula>
    </cfRule>
  </conditionalFormatting>
  <conditionalFormatting sqref="BQ11">
    <cfRule type="cellIs" dxfId="12409" priority="1751" operator="lessThan">
      <formula>$C$4</formula>
    </cfRule>
  </conditionalFormatting>
  <conditionalFormatting sqref="BQ12">
    <cfRule type="cellIs" dxfId="12408" priority="1752" operator="lessThan">
      <formula>$C$4</formula>
    </cfRule>
  </conditionalFormatting>
  <conditionalFormatting sqref="BQ13">
    <cfRule type="cellIs" dxfId="12407" priority="1753" operator="lessThan">
      <formula>$C$4</formula>
    </cfRule>
  </conditionalFormatting>
  <conditionalFormatting sqref="BQ14">
    <cfRule type="cellIs" dxfId="12406" priority="1754" operator="lessThan">
      <formula>$C$4</formula>
    </cfRule>
  </conditionalFormatting>
  <conditionalFormatting sqref="BQ15">
    <cfRule type="cellIs" dxfId="12405" priority="1755" operator="lessThan">
      <formula>$C$4</formula>
    </cfRule>
  </conditionalFormatting>
  <conditionalFormatting sqref="BQ16">
    <cfRule type="cellIs" dxfId="12404" priority="1756" operator="lessThan">
      <formula>$C$4</formula>
    </cfRule>
  </conditionalFormatting>
  <conditionalFormatting sqref="BQ17">
    <cfRule type="cellIs" dxfId="12403" priority="1757" operator="lessThan">
      <formula>$C$4</formula>
    </cfRule>
  </conditionalFormatting>
  <conditionalFormatting sqref="BQ18">
    <cfRule type="cellIs" dxfId="12402" priority="1758" operator="lessThan">
      <formula>$C$4</formula>
    </cfRule>
  </conditionalFormatting>
  <conditionalFormatting sqref="BQ19">
    <cfRule type="cellIs" dxfId="12401" priority="1759" operator="lessThan">
      <formula>$C$4</formula>
    </cfRule>
  </conditionalFormatting>
  <conditionalFormatting sqref="BQ20">
    <cfRule type="cellIs" dxfId="12400" priority="1760" operator="lessThan">
      <formula>$C$4</formula>
    </cfRule>
  </conditionalFormatting>
  <conditionalFormatting sqref="BQ21">
    <cfRule type="cellIs" dxfId="12399" priority="1761" operator="lessThan">
      <formula>$C$4</formula>
    </cfRule>
  </conditionalFormatting>
  <conditionalFormatting sqref="BQ22">
    <cfRule type="cellIs" dxfId="12398" priority="1762" operator="lessThan">
      <formula>$C$4</formula>
    </cfRule>
  </conditionalFormatting>
  <conditionalFormatting sqref="BQ23">
    <cfRule type="cellIs" dxfId="12397" priority="1763" operator="lessThan">
      <formula>$C$4</formula>
    </cfRule>
  </conditionalFormatting>
  <conditionalFormatting sqref="BQ24">
    <cfRule type="cellIs" dxfId="12396" priority="1764" operator="lessThan">
      <formula>$C$4</formula>
    </cfRule>
  </conditionalFormatting>
  <conditionalFormatting sqref="BQ25">
    <cfRule type="cellIs" dxfId="12395" priority="1765" operator="lessThan">
      <formula>$C$4</formula>
    </cfRule>
  </conditionalFormatting>
  <conditionalFormatting sqref="BQ26">
    <cfRule type="cellIs" dxfId="12394" priority="1766" operator="lessThan">
      <formula>$C$4</formula>
    </cfRule>
  </conditionalFormatting>
  <conditionalFormatting sqref="BQ27">
    <cfRule type="cellIs" dxfId="12393" priority="1767" operator="lessThan">
      <formula>$C$4</formula>
    </cfRule>
  </conditionalFormatting>
  <conditionalFormatting sqref="BQ28">
    <cfRule type="cellIs" dxfId="12392" priority="1768" operator="lessThan">
      <formula>$C$4</formula>
    </cfRule>
  </conditionalFormatting>
  <conditionalFormatting sqref="BQ29">
    <cfRule type="cellIs" dxfId="12391" priority="1769" operator="lessThan">
      <formula>$C$4</formula>
    </cfRule>
  </conditionalFormatting>
  <conditionalFormatting sqref="BQ30">
    <cfRule type="cellIs" dxfId="12390" priority="1770" operator="lessThan">
      <formula>$C$4</formula>
    </cfRule>
  </conditionalFormatting>
  <conditionalFormatting sqref="BQ31">
    <cfRule type="cellIs" dxfId="12389" priority="1771" operator="lessThan">
      <formula>$C$4</formula>
    </cfRule>
  </conditionalFormatting>
  <conditionalFormatting sqref="BQ32">
    <cfRule type="cellIs" dxfId="12388" priority="1772" operator="lessThan">
      <formula>$C$4</formula>
    </cfRule>
  </conditionalFormatting>
  <conditionalFormatting sqref="BQ33">
    <cfRule type="cellIs" dxfId="12387" priority="1773" operator="lessThan">
      <formula>$C$4</formula>
    </cfRule>
  </conditionalFormatting>
  <conditionalFormatting sqref="BQ34">
    <cfRule type="cellIs" dxfId="12386" priority="1774" operator="lessThan">
      <formula>$C$4</formula>
    </cfRule>
  </conditionalFormatting>
  <conditionalFormatting sqref="BQ35">
    <cfRule type="cellIs" dxfId="12385" priority="1775" operator="lessThan">
      <formula>$C$4</formula>
    </cfRule>
  </conditionalFormatting>
  <conditionalFormatting sqref="BQ36">
    <cfRule type="cellIs" dxfId="12384" priority="1776" operator="lessThan">
      <formula>$C$4</formula>
    </cfRule>
  </conditionalFormatting>
  <conditionalFormatting sqref="BQ37">
    <cfRule type="cellIs" dxfId="12383" priority="1777" operator="lessThan">
      <formula>$C$4</formula>
    </cfRule>
  </conditionalFormatting>
  <conditionalFormatting sqref="BQ38">
    <cfRule type="cellIs" dxfId="12382" priority="1778" operator="lessThan">
      <formula>$C$4</formula>
    </cfRule>
  </conditionalFormatting>
  <conditionalFormatting sqref="BQ39">
    <cfRule type="cellIs" dxfId="12381" priority="1779" operator="lessThan">
      <formula>$C$4</formula>
    </cfRule>
  </conditionalFormatting>
  <conditionalFormatting sqref="BQ40">
    <cfRule type="cellIs" dxfId="12380" priority="1780" operator="lessThan">
      <formula>$C$4</formula>
    </cfRule>
  </conditionalFormatting>
  <conditionalFormatting sqref="BQ41">
    <cfRule type="cellIs" dxfId="12379" priority="1781" operator="lessThan">
      <formula>$C$4</formula>
    </cfRule>
  </conditionalFormatting>
  <conditionalFormatting sqref="BQ42">
    <cfRule type="cellIs" dxfId="12378" priority="1782" operator="lessThan">
      <formula>$C$4</formula>
    </cfRule>
  </conditionalFormatting>
  <conditionalFormatting sqref="BQ43">
    <cfRule type="cellIs" dxfId="12377" priority="1783" operator="lessThan">
      <formula>$C$4</formula>
    </cfRule>
  </conditionalFormatting>
  <conditionalFormatting sqref="BQ44">
    <cfRule type="cellIs" dxfId="12376" priority="1784" operator="lessThan">
      <formula>$C$4</formula>
    </cfRule>
  </conditionalFormatting>
  <conditionalFormatting sqref="BQ45">
    <cfRule type="cellIs" dxfId="12375" priority="1785" operator="lessThan">
      <formula>$C$4</formula>
    </cfRule>
  </conditionalFormatting>
  <conditionalFormatting sqref="BQ46">
    <cfRule type="cellIs" dxfId="12374" priority="1786" operator="lessThan">
      <formula>$C$4</formula>
    </cfRule>
  </conditionalFormatting>
  <conditionalFormatting sqref="BQ47">
    <cfRule type="cellIs" dxfId="12373" priority="1787" operator="lessThan">
      <formula>$C$4</formula>
    </cfRule>
  </conditionalFormatting>
  <conditionalFormatting sqref="BQ48">
    <cfRule type="cellIs" dxfId="12372" priority="1788" operator="lessThan">
      <formula>$C$4</formula>
    </cfRule>
  </conditionalFormatting>
  <conditionalFormatting sqref="BQ49">
    <cfRule type="cellIs" dxfId="12371" priority="1789" operator="lessThan">
      <formula>$C$4</formula>
    </cfRule>
  </conditionalFormatting>
  <conditionalFormatting sqref="BQ50">
    <cfRule type="cellIs" dxfId="12370" priority="1790" operator="lessThan">
      <formula>$C$4</formula>
    </cfRule>
  </conditionalFormatting>
  <conditionalFormatting sqref="BQ51">
    <cfRule type="cellIs" dxfId="12369" priority="1791" operator="lessThan">
      <formula>$C$4</formula>
    </cfRule>
  </conditionalFormatting>
  <conditionalFormatting sqref="BQ52">
    <cfRule type="cellIs" dxfId="12368" priority="1792" operator="lessThan">
      <formula>$C$4</formula>
    </cfRule>
  </conditionalFormatting>
  <conditionalFormatting sqref="BQ53">
    <cfRule type="cellIs" dxfId="12367" priority="1793" operator="lessThan">
      <formula>$C$4</formula>
    </cfRule>
  </conditionalFormatting>
  <conditionalFormatting sqref="BQ54">
    <cfRule type="cellIs" dxfId="12366" priority="1794" operator="lessThan">
      <formula>$C$4</formula>
    </cfRule>
  </conditionalFormatting>
  <conditionalFormatting sqref="BQ55">
    <cfRule type="cellIs" dxfId="12365" priority="1795" operator="lessThan">
      <formula>$C$4</formula>
    </cfRule>
  </conditionalFormatting>
  <conditionalFormatting sqref="BQ56">
    <cfRule type="cellIs" dxfId="12364" priority="1796" operator="lessThan">
      <formula>$C$4</formula>
    </cfRule>
  </conditionalFormatting>
  <conditionalFormatting sqref="BQ57">
    <cfRule type="cellIs" dxfId="12363" priority="1797" operator="lessThan">
      <formula>$C$4</formula>
    </cfRule>
  </conditionalFormatting>
  <conditionalFormatting sqref="BQ58">
    <cfRule type="cellIs" dxfId="12362" priority="1798" operator="lessThan">
      <formula>$C$4</formula>
    </cfRule>
  </conditionalFormatting>
  <conditionalFormatting sqref="BQ59">
    <cfRule type="cellIs" dxfId="12361" priority="1799" operator="lessThan">
      <formula>$C$4</formula>
    </cfRule>
  </conditionalFormatting>
  <conditionalFormatting sqref="BQ60">
    <cfRule type="cellIs" dxfId="12360" priority="1800" operator="lessThan">
      <formula>$C$4</formula>
    </cfRule>
  </conditionalFormatting>
  <conditionalFormatting sqref="BR11">
    <cfRule type="cellIs" dxfId="12359" priority="1801" operator="lessThan">
      <formula>$C$4</formula>
    </cfRule>
  </conditionalFormatting>
  <conditionalFormatting sqref="BR12">
    <cfRule type="cellIs" dxfId="12358" priority="1802" operator="lessThan">
      <formula>$C$4</formula>
    </cfRule>
  </conditionalFormatting>
  <conditionalFormatting sqref="BR13">
    <cfRule type="cellIs" dxfId="12357" priority="1803" operator="lessThan">
      <formula>$C$4</formula>
    </cfRule>
  </conditionalFormatting>
  <conditionalFormatting sqref="BR14">
    <cfRule type="cellIs" dxfId="12356" priority="1804" operator="lessThan">
      <formula>$C$4</formula>
    </cfRule>
  </conditionalFormatting>
  <conditionalFormatting sqref="BR15">
    <cfRule type="cellIs" dxfId="12355" priority="1805" operator="lessThan">
      <formula>$C$4</formula>
    </cfRule>
  </conditionalFormatting>
  <conditionalFormatting sqref="BR16">
    <cfRule type="cellIs" dxfId="12354" priority="1806" operator="lessThan">
      <formula>$C$4</formula>
    </cfRule>
  </conditionalFormatting>
  <conditionalFormatting sqref="BR17">
    <cfRule type="cellIs" dxfId="12353" priority="1807" operator="lessThan">
      <formula>$C$4</formula>
    </cfRule>
  </conditionalFormatting>
  <conditionalFormatting sqref="BR18">
    <cfRule type="cellIs" dxfId="12352" priority="1808" operator="lessThan">
      <formula>$C$4</formula>
    </cfRule>
  </conditionalFormatting>
  <conditionalFormatting sqref="BR19">
    <cfRule type="cellIs" dxfId="12351" priority="1809" operator="lessThan">
      <formula>$C$4</formula>
    </cfRule>
  </conditionalFormatting>
  <conditionalFormatting sqref="BR20">
    <cfRule type="cellIs" dxfId="12350" priority="1810" operator="lessThan">
      <formula>$C$4</formula>
    </cfRule>
  </conditionalFormatting>
  <conditionalFormatting sqref="BR21">
    <cfRule type="cellIs" dxfId="12349" priority="1811" operator="lessThan">
      <formula>$C$4</formula>
    </cfRule>
  </conditionalFormatting>
  <conditionalFormatting sqref="BR22">
    <cfRule type="cellIs" dxfId="12348" priority="1812" operator="lessThan">
      <formula>$C$4</formula>
    </cfRule>
  </conditionalFormatting>
  <conditionalFormatting sqref="BR23">
    <cfRule type="cellIs" dxfId="12347" priority="1813" operator="lessThan">
      <formula>$C$4</formula>
    </cfRule>
  </conditionalFormatting>
  <conditionalFormatting sqref="BR24">
    <cfRule type="cellIs" dxfId="12346" priority="1814" operator="lessThan">
      <formula>$C$4</formula>
    </cfRule>
  </conditionalFormatting>
  <conditionalFormatting sqref="BR25">
    <cfRule type="cellIs" dxfId="12345" priority="1815" operator="lessThan">
      <formula>$C$4</formula>
    </cfRule>
  </conditionalFormatting>
  <conditionalFormatting sqref="BR26">
    <cfRule type="cellIs" dxfId="12344" priority="1816" operator="lessThan">
      <formula>$C$4</formula>
    </cfRule>
  </conditionalFormatting>
  <conditionalFormatting sqref="BR27">
    <cfRule type="cellIs" dxfId="12343" priority="1817" operator="lessThan">
      <formula>$C$4</formula>
    </cfRule>
  </conditionalFormatting>
  <conditionalFormatting sqref="BR28">
    <cfRule type="cellIs" dxfId="12342" priority="1818" operator="lessThan">
      <formula>$C$4</formula>
    </cfRule>
  </conditionalFormatting>
  <conditionalFormatting sqref="BR29">
    <cfRule type="cellIs" dxfId="12341" priority="1819" operator="lessThan">
      <formula>$C$4</formula>
    </cfRule>
  </conditionalFormatting>
  <conditionalFormatting sqref="BR30">
    <cfRule type="cellIs" dxfId="12340" priority="1820" operator="lessThan">
      <formula>$C$4</formula>
    </cfRule>
  </conditionalFormatting>
  <conditionalFormatting sqref="BR31">
    <cfRule type="cellIs" dxfId="12339" priority="1821" operator="lessThan">
      <formula>$C$4</formula>
    </cfRule>
  </conditionalFormatting>
  <conditionalFormatting sqref="BR32">
    <cfRule type="cellIs" dxfId="12338" priority="1822" operator="lessThan">
      <formula>$C$4</formula>
    </cfRule>
  </conditionalFormatting>
  <conditionalFormatting sqref="BR33">
    <cfRule type="cellIs" dxfId="12337" priority="1823" operator="lessThan">
      <formula>$C$4</formula>
    </cfRule>
  </conditionalFormatting>
  <conditionalFormatting sqref="BR34">
    <cfRule type="cellIs" dxfId="12336" priority="1824" operator="lessThan">
      <formula>$C$4</formula>
    </cfRule>
  </conditionalFormatting>
  <conditionalFormatting sqref="BR35">
    <cfRule type="cellIs" dxfId="12335" priority="1825" operator="lessThan">
      <formula>$C$4</formula>
    </cfRule>
  </conditionalFormatting>
  <conditionalFormatting sqref="BR36">
    <cfRule type="cellIs" dxfId="12334" priority="1826" operator="lessThan">
      <formula>$C$4</formula>
    </cfRule>
  </conditionalFormatting>
  <conditionalFormatting sqref="BR37">
    <cfRule type="cellIs" dxfId="12333" priority="1827" operator="lessThan">
      <formula>$C$4</formula>
    </cfRule>
  </conditionalFormatting>
  <conditionalFormatting sqref="BR38">
    <cfRule type="cellIs" dxfId="12332" priority="1828" operator="lessThan">
      <formula>$C$4</formula>
    </cfRule>
  </conditionalFormatting>
  <conditionalFormatting sqref="BR39">
    <cfRule type="cellIs" dxfId="12331" priority="1829" operator="lessThan">
      <formula>$C$4</formula>
    </cfRule>
  </conditionalFormatting>
  <conditionalFormatting sqref="BR40">
    <cfRule type="cellIs" dxfId="12330" priority="1830" operator="lessThan">
      <formula>$C$4</formula>
    </cfRule>
  </conditionalFormatting>
  <conditionalFormatting sqref="BR41">
    <cfRule type="cellIs" dxfId="12329" priority="1831" operator="lessThan">
      <formula>$C$4</formula>
    </cfRule>
  </conditionalFormatting>
  <conditionalFormatting sqref="BR42">
    <cfRule type="cellIs" dxfId="12328" priority="1832" operator="lessThan">
      <formula>$C$4</formula>
    </cfRule>
  </conditionalFormatting>
  <conditionalFormatting sqref="BR43">
    <cfRule type="cellIs" dxfId="12327" priority="1833" operator="lessThan">
      <formula>$C$4</formula>
    </cfRule>
  </conditionalFormatting>
  <conditionalFormatting sqref="BR44">
    <cfRule type="cellIs" dxfId="12326" priority="1834" operator="lessThan">
      <formula>$C$4</formula>
    </cfRule>
  </conditionalFormatting>
  <conditionalFormatting sqref="BR45">
    <cfRule type="cellIs" dxfId="12325" priority="1835" operator="lessThan">
      <formula>$C$4</formula>
    </cfRule>
  </conditionalFormatting>
  <conditionalFormatting sqref="BR46">
    <cfRule type="cellIs" dxfId="12324" priority="1836" operator="lessThan">
      <formula>$C$4</formula>
    </cfRule>
  </conditionalFormatting>
  <conditionalFormatting sqref="BR47">
    <cfRule type="cellIs" dxfId="12323" priority="1837" operator="lessThan">
      <formula>$C$4</formula>
    </cfRule>
  </conditionalFormatting>
  <conditionalFormatting sqref="BR48">
    <cfRule type="cellIs" dxfId="12322" priority="1838" operator="lessThan">
      <formula>$C$4</formula>
    </cfRule>
  </conditionalFormatting>
  <conditionalFormatting sqref="BR49">
    <cfRule type="cellIs" dxfId="12321" priority="1839" operator="lessThan">
      <formula>$C$4</formula>
    </cfRule>
  </conditionalFormatting>
  <conditionalFormatting sqref="BR50">
    <cfRule type="cellIs" dxfId="12320" priority="1840" operator="lessThan">
      <formula>$C$4</formula>
    </cfRule>
  </conditionalFormatting>
  <conditionalFormatting sqref="BR51">
    <cfRule type="cellIs" dxfId="12319" priority="1841" operator="lessThan">
      <formula>$C$4</formula>
    </cfRule>
  </conditionalFormatting>
  <conditionalFormatting sqref="BR52">
    <cfRule type="cellIs" dxfId="12318" priority="1842" operator="lessThan">
      <formula>$C$4</formula>
    </cfRule>
  </conditionalFormatting>
  <conditionalFormatting sqref="BR53">
    <cfRule type="cellIs" dxfId="12317" priority="1843" operator="lessThan">
      <formula>$C$4</formula>
    </cfRule>
  </conditionalFormatting>
  <conditionalFormatting sqref="BR54">
    <cfRule type="cellIs" dxfId="12316" priority="1844" operator="lessThan">
      <formula>$C$4</formula>
    </cfRule>
  </conditionalFormatting>
  <conditionalFormatting sqref="BR55">
    <cfRule type="cellIs" dxfId="12315" priority="1845" operator="lessThan">
      <formula>$C$4</formula>
    </cfRule>
  </conditionalFormatting>
  <conditionalFormatting sqref="BR56">
    <cfRule type="cellIs" dxfId="12314" priority="1846" operator="lessThan">
      <formula>$C$4</formula>
    </cfRule>
  </conditionalFormatting>
  <conditionalFormatting sqref="BR57">
    <cfRule type="cellIs" dxfId="12313" priority="1847" operator="lessThan">
      <formula>$C$4</formula>
    </cfRule>
  </conditionalFormatting>
  <conditionalFormatting sqref="BR58">
    <cfRule type="cellIs" dxfId="12312" priority="1848" operator="lessThan">
      <formula>$C$4</formula>
    </cfRule>
  </conditionalFormatting>
  <conditionalFormatting sqref="BR59">
    <cfRule type="cellIs" dxfId="12311" priority="1849" operator="lessThan">
      <formula>$C$4</formula>
    </cfRule>
  </conditionalFormatting>
  <conditionalFormatting sqref="BR60">
    <cfRule type="cellIs" dxfId="12310" priority="1850" operator="lessThan">
      <formula>$C$4</formula>
    </cfRule>
  </conditionalFormatting>
  <conditionalFormatting sqref="BS11">
    <cfRule type="cellIs" dxfId="12309" priority="1851" operator="lessThan">
      <formula>$C$4</formula>
    </cfRule>
  </conditionalFormatting>
  <conditionalFormatting sqref="BS12">
    <cfRule type="cellIs" dxfId="12308" priority="1852" operator="lessThan">
      <formula>$C$4</formula>
    </cfRule>
  </conditionalFormatting>
  <conditionalFormatting sqref="BS13">
    <cfRule type="cellIs" dxfId="12307" priority="1853" operator="lessThan">
      <formula>$C$4</formula>
    </cfRule>
  </conditionalFormatting>
  <conditionalFormatting sqref="BS14">
    <cfRule type="cellIs" dxfId="12306" priority="1854" operator="lessThan">
      <formula>$C$4</formula>
    </cfRule>
  </conditionalFormatting>
  <conditionalFormatting sqref="BS15">
    <cfRule type="cellIs" dxfId="12305" priority="1855" operator="lessThan">
      <formula>$C$4</formula>
    </cfRule>
  </conditionalFormatting>
  <conditionalFormatting sqref="BS16">
    <cfRule type="cellIs" dxfId="12304" priority="1856" operator="lessThan">
      <formula>$C$4</formula>
    </cfRule>
  </conditionalFormatting>
  <conditionalFormatting sqref="BS17">
    <cfRule type="cellIs" dxfId="12303" priority="1857" operator="lessThan">
      <formula>$C$4</formula>
    </cfRule>
  </conditionalFormatting>
  <conditionalFormatting sqref="BS18">
    <cfRule type="cellIs" dxfId="12302" priority="1858" operator="lessThan">
      <formula>$C$4</formula>
    </cfRule>
  </conditionalFormatting>
  <conditionalFormatting sqref="BS19">
    <cfRule type="cellIs" dxfId="12301" priority="1859" operator="lessThan">
      <formula>$C$4</formula>
    </cfRule>
  </conditionalFormatting>
  <conditionalFormatting sqref="BS20">
    <cfRule type="cellIs" dxfId="12300" priority="1860" operator="lessThan">
      <formula>$C$4</formula>
    </cfRule>
  </conditionalFormatting>
  <conditionalFormatting sqref="BS21">
    <cfRule type="cellIs" dxfId="12299" priority="1861" operator="lessThan">
      <formula>$C$4</formula>
    </cfRule>
  </conditionalFormatting>
  <conditionalFormatting sqref="BS22">
    <cfRule type="cellIs" dxfId="12298" priority="1862" operator="lessThan">
      <formula>$C$4</formula>
    </cfRule>
  </conditionalFormatting>
  <conditionalFormatting sqref="BS23">
    <cfRule type="cellIs" dxfId="12297" priority="1863" operator="lessThan">
      <formula>$C$4</formula>
    </cfRule>
  </conditionalFormatting>
  <conditionalFormatting sqref="BS24">
    <cfRule type="cellIs" dxfId="12296" priority="1864" operator="lessThan">
      <formula>$C$4</formula>
    </cfRule>
  </conditionalFormatting>
  <conditionalFormatting sqref="BS25">
    <cfRule type="cellIs" dxfId="12295" priority="1865" operator="lessThan">
      <formula>$C$4</formula>
    </cfRule>
  </conditionalFormatting>
  <conditionalFormatting sqref="BS26">
    <cfRule type="cellIs" dxfId="12294" priority="1866" operator="lessThan">
      <formula>$C$4</formula>
    </cfRule>
  </conditionalFormatting>
  <conditionalFormatting sqref="BS27">
    <cfRule type="cellIs" dxfId="12293" priority="1867" operator="lessThan">
      <formula>$C$4</formula>
    </cfRule>
  </conditionalFormatting>
  <conditionalFormatting sqref="BS28">
    <cfRule type="cellIs" dxfId="12292" priority="1868" operator="lessThan">
      <formula>$C$4</formula>
    </cfRule>
  </conditionalFormatting>
  <conditionalFormatting sqref="BS29">
    <cfRule type="cellIs" dxfId="12291" priority="1869" operator="lessThan">
      <formula>$C$4</formula>
    </cfRule>
  </conditionalFormatting>
  <conditionalFormatting sqref="BS30">
    <cfRule type="cellIs" dxfId="12290" priority="1870" operator="lessThan">
      <formula>$C$4</formula>
    </cfRule>
  </conditionalFormatting>
  <conditionalFormatting sqref="BS31">
    <cfRule type="cellIs" dxfId="12289" priority="1871" operator="lessThan">
      <formula>$C$4</formula>
    </cfRule>
  </conditionalFormatting>
  <conditionalFormatting sqref="BS32">
    <cfRule type="cellIs" dxfId="12288" priority="1872" operator="lessThan">
      <formula>$C$4</formula>
    </cfRule>
  </conditionalFormatting>
  <conditionalFormatting sqref="BS33">
    <cfRule type="cellIs" dxfId="12287" priority="1873" operator="lessThan">
      <formula>$C$4</formula>
    </cfRule>
  </conditionalFormatting>
  <conditionalFormatting sqref="BS34">
    <cfRule type="cellIs" dxfId="12286" priority="1874" operator="lessThan">
      <formula>$C$4</formula>
    </cfRule>
  </conditionalFormatting>
  <conditionalFormatting sqref="BS35">
    <cfRule type="cellIs" dxfId="12285" priority="1875" operator="lessThan">
      <formula>$C$4</formula>
    </cfRule>
  </conditionalFormatting>
  <conditionalFormatting sqref="BS36">
    <cfRule type="cellIs" dxfId="12284" priority="1876" operator="lessThan">
      <formula>$C$4</formula>
    </cfRule>
  </conditionalFormatting>
  <conditionalFormatting sqref="BS37">
    <cfRule type="cellIs" dxfId="12283" priority="1877" operator="lessThan">
      <formula>$C$4</formula>
    </cfRule>
  </conditionalFormatting>
  <conditionalFormatting sqref="BS38">
    <cfRule type="cellIs" dxfId="12282" priority="1878" operator="lessThan">
      <formula>$C$4</formula>
    </cfRule>
  </conditionalFormatting>
  <conditionalFormatting sqref="BS39">
    <cfRule type="cellIs" dxfId="12281" priority="1879" operator="lessThan">
      <formula>$C$4</formula>
    </cfRule>
  </conditionalFormatting>
  <conditionalFormatting sqref="BS40">
    <cfRule type="cellIs" dxfId="12280" priority="1880" operator="lessThan">
      <formula>$C$4</formula>
    </cfRule>
  </conditionalFormatting>
  <conditionalFormatting sqref="BS41">
    <cfRule type="cellIs" dxfId="12279" priority="1881" operator="lessThan">
      <formula>$C$4</formula>
    </cfRule>
  </conditionalFormatting>
  <conditionalFormatting sqref="BS42">
    <cfRule type="cellIs" dxfId="12278" priority="1882" operator="lessThan">
      <formula>$C$4</formula>
    </cfRule>
  </conditionalFormatting>
  <conditionalFormatting sqref="BS43">
    <cfRule type="cellIs" dxfId="12277" priority="1883" operator="lessThan">
      <formula>$C$4</formula>
    </cfRule>
  </conditionalFormatting>
  <conditionalFormatting sqref="BS44">
    <cfRule type="cellIs" dxfId="12276" priority="1884" operator="lessThan">
      <formula>$C$4</formula>
    </cfRule>
  </conditionalFormatting>
  <conditionalFormatting sqref="BS45">
    <cfRule type="cellIs" dxfId="12275" priority="1885" operator="lessThan">
      <formula>$C$4</formula>
    </cfRule>
  </conditionalFormatting>
  <conditionalFormatting sqref="BS46">
    <cfRule type="cellIs" dxfId="12274" priority="1886" operator="lessThan">
      <formula>$C$4</formula>
    </cfRule>
  </conditionalFormatting>
  <conditionalFormatting sqref="BS47">
    <cfRule type="cellIs" dxfId="12273" priority="1887" operator="lessThan">
      <formula>$C$4</formula>
    </cfRule>
  </conditionalFormatting>
  <conditionalFormatting sqref="BS48">
    <cfRule type="cellIs" dxfId="12272" priority="1888" operator="lessThan">
      <formula>$C$4</formula>
    </cfRule>
  </conditionalFormatting>
  <conditionalFormatting sqref="BS49">
    <cfRule type="cellIs" dxfId="12271" priority="1889" operator="lessThan">
      <formula>$C$4</formula>
    </cfRule>
  </conditionalFormatting>
  <conditionalFormatting sqref="BS50">
    <cfRule type="cellIs" dxfId="12270" priority="1890" operator="lessThan">
      <formula>$C$4</formula>
    </cfRule>
  </conditionalFormatting>
  <conditionalFormatting sqref="BS51">
    <cfRule type="cellIs" dxfId="12269" priority="1891" operator="lessThan">
      <formula>$C$4</formula>
    </cfRule>
  </conditionalFormatting>
  <conditionalFormatting sqref="BS52">
    <cfRule type="cellIs" dxfId="12268" priority="1892" operator="lessThan">
      <formula>$C$4</formula>
    </cfRule>
  </conditionalFormatting>
  <conditionalFormatting sqref="BS53">
    <cfRule type="cellIs" dxfId="12267" priority="1893" operator="lessThan">
      <formula>$C$4</formula>
    </cfRule>
  </conditionalFormatting>
  <conditionalFormatting sqref="BS54">
    <cfRule type="cellIs" dxfId="12266" priority="1894" operator="lessThan">
      <formula>$C$4</formula>
    </cfRule>
  </conditionalFormatting>
  <conditionalFormatting sqref="BS55">
    <cfRule type="cellIs" dxfId="12265" priority="1895" operator="lessThan">
      <formula>$C$4</formula>
    </cfRule>
  </conditionalFormatting>
  <conditionalFormatting sqref="BS56">
    <cfRule type="cellIs" dxfId="12264" priority="1896" operator="lessThan">
      <formula>$C$4</formula>
    </cfRule>
  </conditionalFormatting>
  <conditionalFormatting sqref="BS57">
    <cfRule type="cellIs" dxfId="12263" priority="1897" operator="lessThan">
      <formula>$C$4</formula>
    </cfRule>
  </conditionalFormatting>
  <conditionalFormatting sqref="BS58">
    <cfRule type="cellIs" dxfId="12262" priority="1898" operator="lessThan">
      <formula>$C$4</formula>
    </cfRule>
  </conditionalFormatting>
  <conditionalFormatting sqref="BS59">
    <cfRule type="cellIs" dxfId="12261" priority="1899" operator="lessThan">
      <formula>$C$4</formula>
    </cfRule>
  </conditionalFormatting>
  <conditionalFormatting sqref="BS60">
    <cfRule type="cellIs" dxfId="12260" priority="1900" operator="lessThan">
      <formula>$C$4</formula>
    </cfRule>
  </conditionalFormatting>
  <conditionalFormatting sqref="BT11">
    <cfRule type="cellIs" dxfId="12259" priority="1901" operator="lessThan">
      <formula>$C$4</formula>
    </cfRule>
  </conditionalFormatting>
  <conditionalFormatting sqref="BT12">
    <cfRule type="cellIs" dxfId="12258" priority="1902" operator="lessThan">
      <formula>$C$4</formula>
    </cfRule>
  </conditionalFormatting>
  <conditionalFormatting sqref="BT13">
    <cfRule type="cellIs" dxfId="12257" priority="1903" operator="lessThan">
      <formula>$C$4</formula>
    </cfRule>
  </conditionalFormatting>
  <conditionalFormatting sqref="BT14">
    <cfRule type="cellIs" dxfId="12256" priority="1904" operator="lessThan">
      <formula>$C$4</formula>
    </cfRule>
  </conditionalFormatting>
  <conditionalFormatting sqref="BT15">
    <cfRule type="cellIs" dxfId="12255" priority="1905" operator="lessThan">
      <formula>$C$4</formula>
    </cfRule>
  </conditionalFormatting>
  <conditionalFormatting sqref="BT16">
    <cfRule type="cellIs" dxfId="12254" priority="1906" operator="lessThan">
      <formula>$C$4</formula>
    </cfRule>
  </conditionalFormatting>
  <conditionalFormatting sqref="BT17">
    <cfRule type="cellIs" dxfId="12253" priority="1907" operator="lessThan">
      <formula>$C$4</formula>
    </cfRule>
  </conditionalFormatting>
  <conditionalFormatting sqref="BT18">
    <cfRule type="cellIs" dxfId="12252" priority="1908" operator="lessThan">
      <formula>$C$4</formula>
    </cfRule>
  </conditionalFormatting>
  <conditionalFormatting sqref="BT19">
    <cfRule type="cellIs" dxfId="12251" priority="1909" operator="lessThan">
      <formula>$C$4</formula>
    </cfRule>
  </conditionalFormatting>
  <conditionalFormatting sqref="BT20">
    <cfRule type="cellIs" dxfId="12250" priority="1910" operator="lessThan">
      <formula>$C$4</formula>
    </cfRule>
  </conditionalFormatting>
  <conditionalFormatting sqref="BT21">
    <cfRule type="cellIs" dxfId="12249" priority="1911" operator="lessThan">
      <formula>$C$4</formula>
    </cfRule>
  </conditionalFormatting>
  <conditionalFormatting sqref="BT22">
    <cfRule type="cellIs" dxfId="12248" priority="1912" operator="lessThan">
      <formula>$C$4</formula>
    </cfRule>
  </conditionalFormatting>
  <conditionalFormatting sqref="BT23">
    <cfRule type="cellIs" dxfId="12247" priority="1913" operator="lessThan">
      <formula>$C$4</formula>
    </cfRule>
  </conditionalFormatting>
  <conditionalFormatting sqref="BT24">
    <cfRule type="cellIs" dxfId="12246" priority="1914" operator="lessThan">
      <formula>$C$4</formula>
    </cfRule>
  </conditionalFormatting>
  <conditionalFormatting sqref="BT25">
    <cfRule type="cellIs" dxfId="12245" priority="1915" operator="lessThan">
      <formula>$C$4</formula>
    </cfRule>
  </conditionalFormatting>
  <conditionalFormatting sqref="BT26">
    <cfRule type="cellIs" dxfId="12244" priority="1916" operator="lessThan">
      <formula>$C$4</formula>
    </cfRule>
  </conditionalFormatting>
  <conditionalFormatting sqref="BT27">
    <cfRule type="cellIs" dxfId="12243" priority="1917" operator="lessThan">
      <formula>$C$4</formula>
    </cfRule>
  </conditionalFormatting>
  <conditionalFormatting sqref="BT28">
    <cfRule type="cellIs" dxfId="12242" priority="1918" operator="lessThan">
      <formula>$C$4</formula>
    </cfRule>
  </conditionalFormatting>
  <conditionalFormatting sqref="BT29">
    <cfRule type="cellIs" dxfId="12241" priority="1919" operator="lessThan">
      <formula>$C$4</formula>
    </cfRule>
  </conditionalFormatting>
  <conditionalFormatting sqref="BT30">
    <cfRule type="cellIs" dxfId="12240" priority="1920" operator="lessThan">
      <formula>$C$4</formula>
    </cfRule>
  </conditionalFormatting>
  <conditionalFormatting sqref="BT31">
    <cfRule type="cellIs" dxfId="12239" priority="1921" operator="lessThan">
      <formula>$C$4</formula>
    </cfRule>
  </conditionalFormatting>
  <conditionalFormatting sqref="BT32">
    <cfRule type="cellIs" dxfId="12238" priority="1922" operator="lessThan">
      <formula>$C$4</formula>
    </cfRule>
  </conditionalFormatting>
  <conditionalFormatting sqref="BT33">
    <cfRule type="cellIs" dxfId="12237" priority="1923" operator="lessThan">
      <formula>$C$4</formula>
    </cfRule>
  </conditionalFormatting>
  <conditionalFormatting sqref="BT34">
    <cfRule type="cellIs" dxfId="12236" priority="1924" operator="lessThan">
      <formula>$C$4</formula>
    </cfRule>
  </conditionalFormatting>
  <conditionalFormatting sqref="BT35">
    <cfRule type="cellIs" dxfId="12235" priority="1925" operator="lessThan">
      <formula>$C$4</formula>
    </cfRule>
  </conditionalFormatting>
  <conditionalFormatting sqref="BT36">
    <cfRule type="cellIs" dxfId="12234" priority="1926" operator="lessThan">
      <formula>$C$4</formula>
    </cfRule>
  </conditionalFormatting>
  <conditionalFormatting sqref="BT37">
    <cfRule type="cellIs" dxfId="12233" priority="1927" operator="lessThan">
      <formula>$C$4</formula>
    </cfRule>
  </conditionalFormatting>
  <conditionalFormatting sqref="BT38">
    <cfRule type="cellIs" dxfId="12232" priority="1928" operator="lessThan">
      <formula>$C$4</formula>
    </cfRule>
  </conditionalFormatting>
  <conditionalFormatting sqref="BT39">
    <cfRule type="cellIs" dxfId="12231" priority="1929" operator="lessThan">
      <formula>$C$4</formula>
    </cfRule>
  </conditionalFormatting>
  <conditionalFormatting sqref="BT40">
    <cfRule type="cellIs" dxfId="12230" priority="1930" operator="lessThan">
      <formula>$C$4</formula>
    </cfRule>
  </conditionalFormatting>
  <conditionalFormatting sqref="BT41">
    <cfRule type="cellIs" dxfId="12229" priority="1931" operator="lessThan">
      <formula>$C$4</formula>
    </cfRule>
  </conditionalFormatting>
  <conditionalFormatting sqref="BT42">
    <cfRule type="cellIs" dxfId="12228" priority="1932" operator="lessThan">
      <formula>$C$4</formula>
    </cfRule>
  </conditionalFormatting>
  <conditionalFormatting sqref="BT43">
    <cfRule type="cellIs" dxfId="12227" priority="1933" operator="lessThan">
      <formula>$C$4</formula>
    </cfRule>
  </conditionalFormatting>
  <conditionalFormatting sqref="BT44">
    <cfRule type="cellIs" dxfId="12226" priority="1934" operator="lessThan">
      <formula>$C$4</formula>
    </cfRule>
  </conditionalFormatting>
  <conditionalFormatting sqref="BT45">
    <cfRule type="cellIs" dxfId="12225" priority="1935" operator="lessThan">
      <formula>$C$4</formula>
    </cfRule>
  </conditionalFormatting>
  <conditionalFormatting sqref="BT46">
    <cfRule type="cellIs" dxfId="12224" priority="1936" operator="lessThan">
      <formula>$C$4</formula>
    </cfRule>
  </conditionalFormatting>
  <conditionalFormatting sqref="BT47">
    <cfRule type="cellIs" dxfId="12223" priority="1937" operator="lessThan">
      <formula>$C$4</formula>
    </cfRule>
  </conditionalFormatting>
  <conditionalFormatting sqref="BT48">
    <cfRule type="cellIs" dxfId="12222" priority="1938" operator="lessThan">
      <formula>$C$4</formula>
    </cfRule>
  </conditionalFormatting>
  <conditionalFormatting sqref="BT49">
    <cfRule type="cellIs" dxfId="12221" priority="1939" operator="lessThan">
      <formula>$C$4</formula>
    </cfRule>
  </conditionalFormatting>
  <conditionalFormatting sqref="BT50">
    <cfRule type="cellIs" dxfId="12220" priority="1940" operator="lessThan">
      <formula>$C$4</formula>
    </cfRule>
  </conditionalFormatting>
  <conditionalFormatting sqref="BT51">
    <cfRule type="cellIs" dxfId="12219" priority="1941" operator="lessThan">
      <formula>$C$4</formula>
    </cfRule>
  </conditionalFormatting>
  <conditionalFormatting sqref="BT52">
    <cfRule type="cellIs" dxfId="12218" priority="1942" operator="lessThan">
      <formula>$C$4</formula>
    </cfRule>
  </conditionalFormatting>
  <conditionalFormatting sqref="BT53">
    <cfRule type="cellIs" dxfId="12217" priority="1943" operator="lessThan">
      <formula>$C$4</formula>
    </cfRule>
  </conditionalFormatting>
  <conditionalFormatting sqref="BT54">
    <cfRule type="cellIs" dxfId="12216" priority="1944" operator="lessThan">
      <formula>$C$4</formula>
    </cfRule>
  </conditionalFormatting>
  <conditionalFormatting sqref="BT55">
    <cfRule type="cellIs" dxfId="12215" priority="1945" operator="lessThan">
      <formula>$C$4</formula>
    </cfRule>
  </conditionalFormatting>
  <conditionalFormatting sqref="BT56">
    <cfRule type="cellIs" dxfId="12214" priority="1946" operator="lessThan">
      <formula>$C$4</formula>
    </cfRule>
  </conditionalFormatting>
  <conditionalFormatting sqref="BT57">
    <cfRule type="cellIs" dxfId="12213" priority="1947" operator="lessThan">
      <formula>$C$4</formula>
    </cfRule>
  </conditionalFormatting>
  <conditionalFormatting sqref="BT58">
    <cfRule type="cellIs" dxfId="12212" priority="1948" operator="lessThan">
      <formula>$C$4</formula>
    </cfRule>
  </conditionalFormatting>
  <conditionalFormatting sqref="BT59">
    <cfRule type="cellIs" dxfId="12211" priority="1949" operator="lessThan">
      <formula>$C$4</formula>
    </cfRule>
  </conditionalFormatting>
  <conditionalFormatting sqref="BT60">
    <cfRule type="cellIs" dxfId="12210" priority="1950" operator="lessThan">
      <formula>$C$4</formula>
    </cfRule>
  </conditionalFormatting>
  <conditionalFormatting sqref="BU11">
    <cfRule type="cellIs" dxfId="12209" priority="1951" operator="lessThan">
      <formula>$C$4</formula>
    </cfRule>
  </conditionalFormatting>
  <conditionalFormatting sqref="BU12">
    <cfRule type="cellIs" dxfId="12208" priority="1952" operator="lessThan">
      <formula>$C$4</formula>
    </cfRule>
  </conditionalFormatting>
  <conditionalFormatting sqref="BU13">
    <cfRule type="cellIs" dxfId="12207" priority="1953" operator="lessThan">
      <formula>$C$4</formula>
    </cfRule>
  </conditionalFormatting>
  <conditionalFormatting sqref="BU14">
    <cfRule type="cellIs" dxfId="12206" priority="1954" operator="lessThan">
      <formula>$C$4</formula>
    </cfRule>
  </conditionalFormatting>
  <conditionalFormatting sqref="BU15">
    <cfRule type="cellIs" dxfId="12205" priority="1955" operator="lessThan">
      <formula>$C$4</formula>
    </cfRule>
  </conditionalFormatting>
  <conditionalFormatting sqref="BU16">
    <cfRule type="cellIs" dxfId="12204" priority="1956" operator="lessThan">
      <formula>$C$4</formula>
    </cfRule>
  </conditionalFormatting>
  <conditionalFormatting sqref="BU17">
    <cfRule type="cellIs" dxfId="12203" priority="1957" operator="lessThan">
      <formula>$C$4</formula>
    </cfRule>
  </conditionalFormatting>
  <conditionalFormatting sqref="BU18">
    <cfRule type="cellIs" dxfId="12202" priority="1958" operator="lessThan">
      <formula>$C$4</formula>
    </cfRule>
  </conditionalFormatting>
  <conditionalFormatting sqref="BU19">
    <cfRule type="cellIs" dxfId="12201" priority="1959" operator="lessThan">
      <formula>$C$4</formula>
    </cfRule>
  </conditionalFormatting>
  <conditionalFormatting sqref="BU20">
    <cfRule type="cellIs" dxfId="12200" priority="1960" operator="lessThan">
      <formula>$C$4</formula>
    </cfRule>
  </conditionalFormatting>
  <conditionalFormatting sqref="BU21">
    <cfRule type="cellIs" dxfId="12199" priority="1961" operator="lessThan">
      <formula>$C$4</formula>
    </cfRule>
  </conditionalFormatting>
  <conditionalFormatting sqref="BU22">
    <cfRule type="cellIs" dxfId="12198" priority="1962" operator="lessThan">
      <formula>$C$4</formula>
    </cfRule>
  </conditionalFormatting>
  <conditionalFormatting sqref="BU23">
    <cfRule type="cellIs" dxfId="12197" priority="1963" operator="lessThan">
      <formula>$C$4</formula>
    </cfRule>
  </conditionalFormatting>
  <conditionalFormatting sqref="BU24">
    <cfRule type="cellIs" dxfId="12196" priority="1964" operator="lessThan">
      <formula>$C$4</formula>
    </cfRule>
  </conditionalFormatting>
  <conditionalFormatting sqref="BU25">
    <cfRule type="cellIs" dxfId="12195" priority="1965" operator="lessThan">
      <formula>$C$4</formula>
    </cfRule>
  </conditionalFormatting>
  <conditionalFormatting sqref="BU26">
    <cfRule type="cellIs" dxfId="12194" priority="1966" operator="lessThan">
      <formula>$C$4</formula>
    </cfRule>
  </conditionalFormatting>
  <conditionalFormatting sqref="BU27">
    <cfRule type="cellIs" dxfId="12193" priority="1967" operator="lessThan">
      <formula>$C$4</formula>
    </cfRule>
  </conditionalFormatting>
  <conditionalFormatting sqref="BU28">
    <cfRule type="cellIs" dxfId="12192" priority="1968" operator="lessThan">
      <formula>$C$4</formula>
    </cfRule>
  </conditionalFormatting>
  <conditionalFormatting sqref="BU29">
    <cfRule type="cellIs" dxfId="12191" priority="1969" operator="lessThan">
      <formula>$C$4</formula>
    </cfRule>
  </conditionalFormatting>
  <conditionalFormatting sqref="BU30">
    <cfRule type="cellIs" dxfId="12190" priority="1970" operator="lessThan">
      <formula>$C$4</formula>
    </cfRule>
  </conditionalFormatting>
  <conditionalFormatting sqref="BU31">
    <cfRule type="cellIs" dxfId="12189" priority="1971" operator="lessThan">
      <formula>$C$4</formula>
    </cfRule>
  </conditionalFormatting>
  <conditionalFormatting sqref="BU32">
    <cfRule type="cellIs" dxfId="12188" priority="1972" operator="lessThan">
      <formula>$C$4</formula>
    </cfRule>
  </conditionalFormatting>
  <conditionalFormatting sqref="BU33">
    <cfRule type="cellIs" dxfId="12187" priority="1973" operator="lessThan">
      <formula>$C$4</formula>
    </cfRule>
  </conditionalFormatting>
  <conditionalFormatting sqref="BU34">
    <cfRule type="cellIs" dxfId="12186" priority="1974" operator="lessThan">
      <formula>$C$4</formula>
    </cfRule>
  </conditionalFormatting>
  <conditionalFormatting sqref="BU35">
    <cfRule type="cellIs" dxfId="12185" priority="1975" operator="lessThan">
      <formula>$C$4</formula>
    </cfRule>
  </conditionalFormatting>
  <conditionalFormatting sqref="BU36">
    <cfRule type="cellIs" dxfId="12184" priority="1976" operator="lessThan">
      <formula>$C$4</formula>
    </cfRule>
  </conditionalFormatting>
  <conditionalFormatting sqref="BU37">
    <cfRule type="cellIs" dxfId="12183" priority="1977" operator="lessThan">
      <formula>$C$4</formula>
    </cfRule>
  </conditionalFormatting>
  <conditionalFormatting sqref="BU38">
    <cfRule type="cellIs" dxfId="12182" priority="1978" operator="lessThan">
      <formula>$C$4</formula>
    </cfRule>
  </conditionalFormatting>
  <conditionalFormatting sqref="BU39">
    <cfRule type="cellIs" dxfId="12181" priority="1979" operator="lessThan">
      <formula>$C$4</formula>
    </cfRule>
  </conditionalFormatting>
  <conditionalFormatting sqref="BU40">
    <cfRule type="cellIs" dxfId="12180" priority="1980" operator="lessThan">
      <formula>$C$4</formula>
    </cfRule>
  </conditionalFormatting>
  <conditionalFormatting sqref="BU41">
    <cfRule type="cellIs" dxfId="12179" priority="1981" operator="lessThan">
      <formula>$C$4</formula>
    </cfRule>
  </conditionalFormatting>
  <conditionalFormatting sqref="BU42">
    <cfRule type="cellIs" dxfId="12178" priority="1982" operator="lessThan">
      <formula>$C$4</formula>
    </cfRule>
  </conditionalFormatting>
  <conditionalFormatting sqref="BU43">
    <cfRule type="cellIs" dxfId="12177" priority="1983" operator="lessThan">
      <formula>$C$4</formula>
    </cfRule>
  </conditionalFormatting>
  <conditionalFormatting sqref="BU44">
    <cfRule type="cellIs" dxfId="12176" priority="1984" operator="lessThan">
      <formula>$C$4</formula>
    </cfRule>
  </conditionalFormatting>
  <conditionalFormatting sqref="BU45">
    <cfRule type="cellIs" dxfId="12175" priority="1985" operator="lessThan">
      <formula>$C$4</formula>
    </cfRule>
  </conditionalFormatting>
  <conditionalFormatting sqref="BU46">
    <cfRule type="cellIs" dxfId="12174" priority="1986" operator="lessThan">
      <formula>$C$4</formula>
    </cfRule>
  </conditionalFormatting>
  <conditionalFormatting sqref="BU47">
    <cfRule type="cellIs" dxfId="12173" priority="1987" operator="lessThan">
      <formula>$C$4</formula>
    </cfRule>
  </conditionalFormatting>
  <conditionalFormatting sqref="BU48">
    <cfRule type="cellIs" dxfId="12172" priority="1988" operator="lessThan">
      <formula>$C$4</formula>
    </cfRule>
  </conditionalFormatting>
  <conditionalFormatting sqref="BU49">
    <cfRule type="cellIs" dxfId="12171" priority="1989" operator="lessThan">
      <formula>$C$4</formula>
    </cfRule>
  </conditionalFormatting>
  <conditionalFormatting sqref="BU50">
    <cfRule type="cellIs" dxfId="12170" priority="1990" operator="lessThan">
      <formula>$C$4</formula>
    </cfRule>
  </conditionalFormatting>
  <conditionalFormatting sqref="BU51">
    <cfRule type="cellIs" dxfId="12169" priority="1991" operator="lessThan">
      <formula>$C$4</formula>
    </cfRule>
  </conditionalFormatting>
  <conditionalFormatting sqref="BU52">
    <cfRule type="cellIs" dxfId="12168" priority="1992" operator="lessThan">
      <formula>$C$4</formula>
    </cfRule>
  </conditionalFormatting>
  <conditionalFormatting sqref="BU53">
    <cfRule type="cellIs" dxfId="12167" priority="1993" operator="lessThan">
      <formula>$C$4</formula>
    </cfRule>
  </conditionalFormatting>
  <conditionalFormatting sqref="BU54">
    <cfRule type="cellIs" dxfId="12166" priority="1994" operator="lessThan">
      <formula>$C$4</formula>
    </cfRule>
  </conditionalFormatting>
  <conditionalFormatting sqref="BU55">
    <cfRule type="cellIs" dxfId="12165" priority="1995" operator="lessThan">
      <formula>$C$4</formula>
    </cfRule>
  </conditionalFormatting>
  <conditionalFormatting sqref="BU56">
    <cfRule type="cellIs" dxfId="12164" priority="1996" operator="lessThan">
      <formula>$C$4</formula>
    </cfRule>
  </conditionalFormatting>
  <conditionalFormatting sqref="BU57">
    <cfRule type="cellIs" dxfId="12163" priority="1997" operator="lessThan">
      <formula>$C$4</formula>
    </cfRule>
  </conditionalFormatting>
  <conditionalFormatting sqref="BU58">
    <cfRule type="cellIs" dxfId="12162" priority="1998" operator="lessThan">
      <formula>$C$4</formula>
    </cfRule>
  </conditionalFormatting>
  <conditionalFormatting sqref="BU59">
    <cfRule type="cellIs" dxfId="12161" priority="1999" operator="lessThan">
      <formula>$C$4</formula>
    </cfRule>
  </conditionalFormatting>
  <conditionalFormatting sqref="BU60">
    <cfRule type="cellIs" dxfId="12160" priority="2000" operator="lessThan">
      <formula>$C$4</formula>
    </cfRule>
  </conditionalFormatting>
  <conditionalFormatting sqref="BV11">
    <cfRule type="cellIs" dxfId="12159" priority="2001" operator="lessThan">
      <formula>$C$4</formula>
    </cfRule>
  </conditionalFormatting>
  <conditionalFormatting sqref="BV12">
    <cfRule type="cellIs" dxfId="12158" priority="2002" operator="lessThan">
      <formula>$C$4</formula>
    </cfRule>
  </conditionalFormatting>
  <conditionalFormatting sqref="BV13">
    <cfRule type="cellIs" dxfId="12157" priority="2003" operator="lessThan">
      <formula>$C$4</formula>
    </cfRule>
  </conditionalFormatting>
  <conditionalFormatting sqref="BV14">
    <cfRule type="cellIs" dxfId="12156" priority="2004" operator="lessThan">
      <formula>$C$4</formula>
    </cfRule>
  </conditionalFormatting>
  <conditionalFormatting sqref="BV15">
    <cfRule type="cellIs" dxfId="12155" priority="2005" operator="lessThan">
      <formula>$C$4</formula>
    </cfRule>
  </conditionalFormatting>
  <conditionalFormatting sqref="BV16">
    <cfRule type="cellIs" dxfId="12154" priority="2006" operator="lessThan">
      <formula>$C$4</formula>
    </cfRule>
  </conditionalFormatting>
  <conditionalFormatting sqref="BV17">
    <cfRule type="cellIs" dxfId="12153" priority="2007" operator="lessThan">
      <formula>$C$4</formula>
    </cfRule>
  </conditionalFormatting>
  <conditionalFormatting sqref="BV18">
    <cfRule type="cellIs" dxfId="12152" priority="2008" operator="lessThan">
      <formula>$C$4</formula>
    </cfRule>
  </conditionalFormatting>
  <conditionalFormatting sqref="BV19">
    <cfRule type="cellIs" dxfId="12151" priority="2009" operator="lessThan">
      <formula>$C$4</formula>
    </cfRule>
  </conditionalFormatting>
  <conditionalFormatting sqref="BV20">
    <cfRule type="cellIs" dxfId="12150" priority="2010" operator="lessThan">
      <formula>$C$4</formula>
    </cfRule>
  </conditionalFormatting>
  <conditionalFormatting sqref="BV21">
    <cfRule type="cellIs" dxfId="12149" priority="2011" operator="lessThan">
      <formula>$C$4</formula>
    </cfRule>
  </conditionalFormatting>
  <conditionalFormatting sqref="BV22">
    <cfRule type="cellIs" dxfId="12148" priority="2012" operator="lessThan">
      <formula>$C$4</formula>
    </cfRule>
  </conditionalFormatting>
  <conditionalFormatting sqref="BV23">
    <cfRule type="cellIs" dxfId="12147" priority="2013" operator="lessThan">
      <formula>$C$4</formula>
    </cfRule>
  </conditionalFormatting>
  <conditionalFormatting sqref="BV24">
    <cfRule type="cellIs" dxfId="12146" priority="2014" operator="lessThan">
      <formula>$C$4</formula>
    </cfRule>
  </conditionalFormatting>
  <conditionalFormatting sqref="BV25">
    <cfRule type="cellIs" dxfId="12145" priority="2015" operator="lessThan">
      <formula>$C$4</formula>
    </cfRule>
  </conditionalFormatting>
  <conditionalFormatting sqref="BV26">
    <cfRule type="cellIs" dxfId="12144" priority="2016" operator="lessThan">
      <formula>$C$4</formula>
    </cfRule>
  </conditionalFormatting>
  <conditionalFormatting sqref="BV27">
    <cfRule type="cellIs" dxfId="12143" priority="2017" operator="lessThan">
      <formula>$C$4</formula>
    </cfRule>
  </conditionalFormatting>
  <conditionalFormatting sqref="BV28">
    <cfRule type="cellIs" dxfId="12142" priority="2018" operator="lessThan">
      <formula>$C$4</formula>
    </cfRule>
  </conditionalFormatting>
  <conditionalFormatting sqref="BV29">
    <cfRule type="cellIs" dxfId="12141" priority="2019" operator="lessThan">
      <formula>$C$4</formula>
    </cfRule>
  </conditionalFormatting>
  <conditionalFormatting sqref="BV30">
    <cfRule type="cellIs" dxfId="12140" priority="2020" operator="lessThan">
      <formula>$C$4</formula>
    </cfRule>
  </conditionalFormatting>
  <conditionalFormatting sqref="BV31">
    <cfRule type="cellIs" dxfId="12139" priority="2021" operator="lessThan">
      <formula>$C$4</formula>
    </cfRule>
  </conditionalFormatting>
  <conditionalFormatting sqref="BV32">
    <cfRule type="cellIs" dxfId="12138" priority="2022" operator="lessThan">
      <formula>$C$4</formula>
    </cfRule>
  </conditionalFormatting>
  <conditionalFormatting sqref="BV33">
    <cfRule type="cellIs" dxfId="12137" priority="2023" operator="lessThan">
      <formula>$C$4</formula>
    </cfRule>
  </conditionalFormatting>
  <conditionalFormatting sqref="BV34">
    <cfRule type="cellIs" dxfId="12136" priority="2024" operator="lessThan">
      <formula>$C$4</formula>
    </cfRule>
  </conditionalFormatting>
  <conditionalFormatting sqref="BV35">
    <cfRule type="cellIs" dxfId="12135" priority="2025" operator="lessThan">
      <formula>$C$4</formula>
    </cfRule>
  </conditionalFormatting>
  <conditionalFormatting sqref="BV36">
    <cfRule type="cellIs" dxfId="12134" priority="2026" operator="lessThan">
      <formula>$C$4</formula>
    </cfRule>
  </conditionalFormatting>
  <conditionalFormatting sqref="BV37">
    <cfRule type="cellIs" dxfId="12133" priority="2027" operator="lessThan">
      <formula>$C$4</formula>
    </cfRule>
  </conditionalFormatting>
  <conditionalFormatting sqref="BV38">
    <cfRule type="cellIs" dxfId="12132" priority="2028" operator="lessThan">
      <formula>$C$4</formula>
    </cfRule>
  </conditionalFormatting>
  <conditionalFormatting sqref="BV39">
    <cfRule type="cellIs" dxfId="12131" priority="2029" operator="lessThan">
      <formula>$C$4</formula>
    </cfRule>
  </conditionalFormatting>
  <conditionalFormatting sqref="BV40">
    <cfRule type="cellIs" dxfId="12130" priority="2030" operator="lessThan">
      <formula>$C$4</formula>
    </cfRule>
  </conditionalFormatting>
  <conditionalFormatting sqref="BV41">
    <cfRule type="cellIs" dxfId="12129" priority="2031" operator="lessThan">
      <formula>$C$4</formula>
    </cfRule>
  </conditionalFormatting>
  <conditionalFormatting sqref="BV42">
    <cfRule type="cellIs" dxfId="12128" priority="2032" operator="lessThan">
      <formula>$C$4</formula>
    </cfRule>
  </conditionalFormatting>
  <conditionalFormatting sqref="BV43">
    <cfRule type="cellIs" dxfId="12127" priority="2033" operator="lessThan">
      <formula>$C$4</formula>
    </cfRule>
  </conditionalFormatting>
  <conditionalFormatting sqref="BV44">
    <cfRule type="cellIs" dxfId="12126" priority="2034" operator="lessThan">
      <formula>$C$4</formula>
    </cfRule>
  </conditionalFormatting>
  <conditionalFormatting sqref="BV45">
    <cfRule type="cellIs" dxfId="12125" priority="2035" operator="lessThan">
      <formula>$C$4</formula>
    </cfRule>
  </conditionalFormatting>
  <conditionalFormatting sqref="BV46">
    <cfRule type="cellIs" dxfId="12124" priority="2036" operator="lessThan">
      <formula>$C$4</formula>
    </cfRule>
  </conditionalFormatting>
  <conditionalFormatting sqref="BV47">
    <cfRule type="cellIs" dxfId="12123" priority="2037" operator="lessThan">
      <formula>$C$4</formula>
    </cfRule>
  </conditionalFormatting>
  <conditionalFormatting sqref="BV48">
    <cfRule type="cellIs" dxfId="12122" priority="2038" operator="lessThan">
      <formula>$C$4</formula>
    </cfRule>
  </conditionalFormatting>
  <conditionalFormatting sqref="BV49">
    <cfRule type="cellIs" dxfId="12121" priority="2039" operator="lessThan">
      <formula>$C$4</formula>
    </cfRule>
  </conditionalFormatting>
  <conditionalFormatting sqref="BV50">
    <cfRule type="cellIs" dxfId="12120" priority="2040" operator="lessThan">
      <formula>$C$4</formula>
    </cfRule>
  </conditionalFormatting>
  <conditionalFormatting sqref="BV51">
    <cfRule type="cellIs" dxfId="12119" priority="2041" operator="lessThan">
      <formula>$C$4</formula>
    </cfRule>
  </conditionalFormatting>
  <conditionalFormatting sqref="BV52">
    <cfRule type="cellIs" dxfId="12118" priority="2042" operator="lessThan">
      <formula>$C$4</formula>
    </cfRule>
  </conditionalFormatting>
  <conditionalFormatting sqref="BV53">
    <cfRule type="cellIs" dxfId="12117" priority="2043" operator="lessThan">
      <formula>$C$4</formula>
    </cfRule>
  </conditionalFormatting>
  <conditionalFormatting sqref="BV54">
    <cfRule type="cellIs" dxfId="12116" priority="2044" operator="lessThan">
      <formula>$C$4</formula>
    </cfRule>
  </conditionalFormatting>
  <conditionalFormatting sqref="BV55">
    <cfRule type="cellIs" dxfId="12115" priority="2045" operator="lessThan">
      <formula>$C$4</formula>
    </cfRule>
  </conditionalFormatting>
  <conditionalFormatting sqref="BV56">
    <cfRule type="cellIs" dxfId="12114" priority="2046" operator="lessThan">
      <formula>$C$4</formula>
    </cfRule>
  </conditionalFormatting>
  <conditionalFormatting sqref="BV57">
    <cfRule type="cellIs" dxfId="12113" priority="2047" operator="lessThan">
      <formula>$C$4</formula>
    </cfRule>
  </conditionalFormatting>
  <conditionalFormatting sqref="BV58">
    <cfRule type="cellIs" dxfId="12112" priority="2048" operator="lessThan">
      <formula>$C$4</formula>
    </cfRule>
  </conditionalFormatting>
  <conditionalFormatting sqref="BV59">
    <cfRule type="cellIs" dxfId="12111" priority="2049" operator="lessThan">
      <formula>$C$4</formula>
    </cfRule>
  </conditionalFormatting>
  <conditionalFormatting sqref="BV60">
    <cfRule type="cellIs" dxfId="12110" priority="2050" operator="lessThan">
      <formula>$C$4</formula>
    </cfRule>
  </conditionalFormatting>
  <conditionalFormatting sqref="BW11">
    <cfRule type="cellIs" dxfId="12109" priority="2051" operator="lessThan">
      <formula>$C$4</formula>
    </cfRule>
  </conditionalFormatting>
  <conditionalFormatting sqref="BW12">
    <cfRule type="cellIs" dxfId="12108" priority="2052" operator="lessThan">
      <formula>$C$4</formula>
    </cfRule>
  </conditionalFormatting>
  <conditionalFormatting sqref="BW13">
    <cfRule type="cellIs" dxfId="12107" priority="2053" operator="lessThan">
      <formula>$C$4</formula>
    </cfRule>
  </conditionalFormatting>
  <conditionalFormatting sqref="BW14">
    <cfRule type="cellIs" dxfId="12106" priority="2054" operator="lessThan">
      <formula>$C$4</formula>
    </cfRule>
  </conditionalFormatting>
  <conditionalFormatting sqref="BW15">
    <cfRule type="cellIs" dxfId="12105" priority="2055" operator="lessThan">
      <formula>$C$4</formula>
    </cfRule>
  </conditionalFormatting>
  <conditionalFormatting sqref="BW16">
    <cfRule type="cellIs" dxfId="12104" priority="2056" operator="lessThan">
      <formula>$C$4</formula>
    </cfRule>
  </conditionalFormatting>
  <conditionalFormatting sqref="BW17">
    <cfRule type="cellIs" dxfId="12103" priority="2057" operator="lessThan">
      <formula>$C$4</formula>
    </cfRule>
  </conditionalFormatting>
  <conditionalFormatting sqref="BW18">
    <cfRule type="cellIs" dxfId="12102" priority="2058" operator="lessThan">
      <formula>$C$4</formula>
    </cfRule>
  </conditionalFormatting>
  <conditionalFormatting sqref="BW19">
    <cfRule type="cellIs" dxfId="12101" priority="2059" operator="lessThan">
      <formula>$C$4</formula>
    </cfRule>
  </conditionalFormatting>
  <conditionalFormatting sqref="BW20">
    <cfRule type="cellIs" dxfId="12100" priority="2060" operator="lessThan">
      <formula>$C$4</formula>
    </cfRule>
  </conditionalFormatting>
  <conditionalFormatting sqref="BW21">
    <cfRule type="cellIs" dxfId="12099" priority="2061" operator="lessThan">
      <formula>$C$4</formula>
    </cfRule>
  </conditionalFormatting>
  <conditionalFormatting sqref="BW22">
    <cfRule type="cellIs" dxfId="12098" priority="2062" operator="lessThan">
      <formula>$C$4</formula>
    </cfRule>
  </conditionalFormatting>
  <conditionalFormatting sqref="BW23">
    <cfRule type="cellIs" dxfId="12097" priority="2063" operator="lessThan">
      <formula>$C$4</formula>
    </cfRule>
  </conditionalFormatting>
  <conditionalFormatting sqref="BW24">
    <cfRule type="cellIs" dxfId="12096" priority="2064" operator="lessThan">
      <formula>$C$4</formula>
    </cfRule>
  </conditionalFormatting>
  <conditionalFormatting sqref="BW25">
    <cfRule type="cellIs" dxfId="12095" priority="2065" operator="lessThan">
      <formula>$C$4</formula>
    </cfRule>
  </conditionalFormatting>
  <conditionalFormatting sqref="BW26">
    <cfRule type="cellIs" dxfId="12094" priority="2066" operator="lessThan">
      <formula>$C$4</formula>
    </cfRule>
  </conditionalFormatting>
  <conditionalFormatting sqref="BW27">
    <cfRule type="cellIs" dxfId="12093" priority="2067" operator="lessThan">
      <formula>$C$4</formula>
    </cfRule>
  </conditionalFormatting>
  <conditionalFormatting sqref="BW28">
    <cfRule type="cellIs" dxfId="12092" priority="2068" operator="lessThan">
      <formula>$C$4</formula>
    </cfRule>
  </conditionalFormatting>
  <conditionalFormatting sqref="BW29">
    <cfRule type="cellIs" dxfId="12091" priority="2069" operator="lessThan">
      <formula>$C$4</formula>
    </cfRule>
  </conditionalFormatting>
  <conditionalFormatting sqref="BW30">
    <cfRule type="cellIs" dxfId="12090" priority="2070" operator="lessThan">
      <formula>$C$4</formula>
    </cfRule>
  </conditionalFormatting>
  <conditionalFormatting sqref="BW31">
    <cfRule type="cellIs" dxfId="12089" priority="2071" operator="lessThan">
      <formula>$C$4</formula>
    </cfRule>
  </conditionalFormatting>
  <conditionalFormatting sqref="BW32">
    <cfRule type="cellIs" dxfId="12088" priority="2072" operator="lessThan">
      <formula>$C$4</formula>
    </cfRule>
  </conditionalFormatting>
  <conditionalFormatting sqref="BW33">
    <cfRule type="cellIs" dxfId="12087" priority="2073" operator="lessThan">
      <formula>$C$4</formula>
    </cfRule>
  </conditionalFormatting>
  <conditionalFormatting sqref="BW34">
    <cfRule type="cellIs" dxfId="12086" priority="2074" operator="lessThan">
      <formula>$C$4</formula>
    </cfRule>
  </conditionalFormatting>
  <conditionalFormatting sqref="BW35">
    <cfRule type="cellIs" dxfId="12085" priority="2075" operator="lessThan">
      <formula>$C$4</formula>
    </cfRule>
  </conditionalFormatting>
  <conditionalFormatting sqref="BW36">
    <cfRule type="cellIs" dxfId="12084" priority="2076" operator="lessThan">
      <formula>$C$4</formula>
    </cfRule>
  </conditionalFormatting>
  <conditionalFormatting sqref="BW37">
    <cfRule type="cellIs" dxfId="12083" priority="2077" operator="lessThan">
      <formula>$C$4</formula>
    </cfRule>
  </conditionalFormatting>
  <conditionalFormatting sqref="BW38">
    <cfRule type="cellIs" dxfId="12082" priority="2078" operator="lessThan">
      <formula>$C$4</formula>
    </cfRule>
  </conditionalFormatting>
  <conditionalFormatting sqref="BW39">
    <cfRule type="cellIs" dxfId="12081" priority="2079" operator="lessThan">
      <formula>$C$4</formula>
    </cfRule>
  </conditionalFormatting>
  <conditionalFormatting sqref="BW40">
    <cfRule type="cellIs" dxfId="12080" priority="2080" operator="lessThan">
      <formula>$C$4</formula>
    </cfRule>
  </conditionalFormatting>
  <conditionalFormatting sqref="BW41">
    <cfRule type="cellIs" dxfId="12079" priority="2081" operator="lessThan">
      <formula>$C$4</formula>
    </cfRule>
  </conditionalFormatting>
  <conditionalFormatting sqref="BW42">
    <cfRule type="cellIs" dxfId="12078" priority="2082" operator="lessThan">
      <formula>$C$4</formula>
    </cfRule>
  </conditionalFormatting>
  <conditionalFormatting sqref="BW43">
    <cfRule type="cellIs" dxfId="12077" priority="2083" operator="lessThan">
      <formula>$C$4</formula>
    </cfRule>
  </conditionalFormatting>
  <conditionalFormatting sqref="BW44">
    <cfRule type="cellIs" dxfId="12076" priority="2084" operator="lessThan">
      <formula>$C$4</formula>
    </cfRule>
  </conditionalFormatting>
  <conditionalFormatting sqref="BW45">
    <cfRule type="cellIs" dxfId="12075" priority="2085" operator="lessThan">
      <formula>$C$4</formula>
    </cfRule>
  </conditionalFormatting>
  <conditionalFormatting sqref="BW46">
    <cfRule type="cellIs" dxfId="12074" priority="2086" operator="lessThan">
      <formula>$C$4</formula>
    </cfRule>
  </conditionalFormatting>
  <conditionalFormatting sqref="BW47">
    <cfRule type="cellIs" dxfId="12073" priority="2087" operator="lessThan">
      <formula>$C$4</formula>
    </cfRule>
  </conditionalFormatting>
  <conditionalFormatting sqref="BW48">
    <cfRule type="cellIs" dxfId="12072" priority="2088" operator="lessThan">
      <formula>$C$4</formula>
    </cfRule>
  </conditionalFormatting>
  <conditionalFormatting sqref="BW49">
    <cfRule type="cellIs" dxfId="12071" priority="2089" operator="lessThan">
      <formula>$C$4</formula>
    </cfRule>
  </conditionalFormatting>
  <conditionalFormatting sqref="BW50">
    <cfRule type="cellIs" dxfId="12070" priority="2090" operator="lessThan">
      <formula>$C$4</formula>
    </cfRule>
  </conditionalFormatting>
  <conditionalFormatting sqref="BW51">
    <cfRule type="cellIs" dxfId="12069" priority="2091" operator="lessThan">
      <formula>$C$4</formula>
    </cfRule>
  </conditionalFormatting>
  <conditionalFormatting sqref="BW52">
    <cfRule type="cellIs" dxfId="12068" priority="2092" operator="lessThan">
      <formula>$C$4</formula>
    </cfRule>
  </conditionalFormatting>
  <conditionalFormatting sqref="BW53">
    <cfRule type="cellIs" dxfId="12067" priority="2093" operator="lessThan">
      <formula>$C$4</formula>
    </cfRule>
  </conditionalFormatting>
  <conditionalFormatting sqref="BW54">
    <cfRule type="cellIs" dxfId="12066" priority="2094" operator="lessThan">
      <formula>$C$4</formula>
    </cfRule>
  </conditionalFormatting>
  <conditionalFormatting sqref="BW55">
    <cfRule type="cellIs" dxfId="12065" priority="2095" operator="lessThan">
      <formula>$C$4</formula>
    </cfRule>
  </conditionalFormatting>
  <conditionalFormatting sqref="BW56">
    <cfRule type="cellIs" dxfId="12064" priority="2096" operator="lessThan">
      <formula>$C$4</formula>
    </cfRule>
  </conditionalFormatting>
  <conditionalFormatting sqref="BW57">
    <cfRule type="cellIs" dxfId="12063" priority="2097" operator="lessThan">
      <formula>$C$4</formula>
    </cfRule>
  </conditionalFormatting>
  <conditionalFormatting sqref="BW58">
    <cfRule type="cellIs" dxfId="12062" priority="2098" operator="lessThan">
      <formula>$C$4</formula>
    </cfRule>
  </conditionalFormatting>
  <conditionalFormatting sqref="BW59">
    <cfRule type="cellIs" dxfId="12061" priority="2099" operator="lessThan">
      <formula>$C$4</formula>
    </cfRule>
  </conditionalFormatting>
  <conditionalFormatting sqref="BW60">
    <cfRule type="cellIs" dxfId="12060" priority="2100" operator="lessThan">
      <formula>$C$4</formula>
    </cfRule>
  </conditionalFormatting>
  <conditionalFormatting sqref="BX11">
    <cfRule type="cellIs" dxfId="12059" priority="2101" operator="lessThan">
      <formula>$C$4</formula>
    </cfRule>
  </conditionalFormatting>
  <conditionalFormatting sqref="BX12">
    <cfRule type="cellIs" dxfId="12058" priority="2102" operator="lessThan">
      <formula>$C$4</formula>
    </cfRule>
  </conditionalFormatting>
  <conditionalFormatting sqref="BX13">
    <cfRule type="cellIs" dxfId="12057" priority="2103" operator="lessThan">
      <formula>$C$4</formula>
    </cfRule>
  </conditionalFormatting>
  <conditionalFormatting sqref="BX14">
    <cfRule type="cellIs" dxfId="12056" priority="2104" operator="lessThan">
      <formula>$C$4</formula>
    </cfRule>
  </conditionalFormatting>
  <conditionalFormatting sqref="BX15">
    <cfRule type="cellIs" dxfId="12055" priority="2105" operator="lessThan">
      <formula>$C$4</formula>
    </cfRule>
  </conditionalFormatting>
  <conditionalFormatting sqref="BX16">
    <cfRule type="cellIs" dxfId="12054" priority="2106" operator="lessThan">
      <formula>$C$4</formula>
    </cfRule>
  </conditionalFormatting>
  <conditionalFormatting sqref="BX17">
    <cfRule type="cellIs" dxfId="12053" priority="2107" operator="lessThan">
      <formula>$C$4</formula>
    </cfRule>
  </conditionalFormatting>
  <conditionalFormatting sqref="BX18">
    <cfRule type="cellIs" dxfId="12052" priority="2108" operator="lessThan">
      <formula>$C$4</formula>
    </cfRule>
  </conditionalFormatting>
  <conditionalFormatting sqref="BX19">
    <cfRule type="cellIs" dxfId="12051" priority="2109" operator="lessThan">
      <formula>$C$4</formula>
    </cfRule>
  </conditionalFormatting>
  <conditionalFormatting sqref="BX20">
    <cfRule type="cellIs" dxfId="12050" priority="2110" operator="lessThan">
      <formula>$C$4</formula>
    </cfRule>
  </conditionalFormatting>
  <conditionalFormatting sqref="BX21">
    <cfRule type="cellIs" dxfId="12049" priority="2111" operator="lessThan">
      <formula>$C$4</formula>
    </cfRule>
  </conditionalFormatting>
  <conditionalFormatting sqref="BX22">
    <cfRule type="cellIs" dxfId="12048" priority="2112" operator="lessThan">
      <formula>$C$4</formula>
    </cfRule>
  </conditionalFormatting>
  <conditionalFormatting sqref="BX23">
    <cfRule type="cellIs" dxfId="12047" priority="2113" operator="lessThan">
      <formula>$C$4</formula>
    </cfRule>
  </conditionalFormatting>
  <conditionalFormatting sqref="BX24">
    <cfRule type="cellIs" dxfId="12046" priority="2114" operator="lessThan">
      <formula>$C$4</formula>
    </cfRule>
  </conditionalFormatting>
  <conditionalFormatting sqref="BX25">
    <cfRule type="cellIs" dxfId="12045" priority="2115" operator="lessThan">
      <formula>$C$4</formula>
    </cfRule>
  </conditionalFormatting>
  <conditionalFormatting sqref="BX26">
    <cfRule type="cellIs" dxfId="12044" priority="2116" operator="lessThan">
      <formula>$C$4</formula>
    </cfRule>
  </conditionalFormatting>
  <conditionalFormatting sqref="BX27">
    <cfRule type="cellIs" dxfId="12043" priority="2117" operator="lessThan">
      <formula>$C$4</formula>
    </cfRule>
  </conditionalFormatting>
  <conditionalFormatting sqref="BX28">
    <cfRule type="cellIs" dxfId="12042" priority="2118" operator="lessThan">
      <formula>$C$4</formula>
    </cfRule>
  </conditionalFormatting>
  <conditionalFormatting sqref="BX29">
    <cfRule type="cellIs" dxfId="12041" priority="2119" operator="lessThan">
      <formula>$C$4</formula>
    </cfRule>
  </conditionalFormatting>
  <conditionalFormatting sqref="BX30">
    <cfRule type="cellIs" dxfId="12040" priority="2120" operator="lessThan">
      <formula>$C$4</formula>
    </cfRule>
  </conditionalFormatting>
  <conditionalFormatting sqref="BX31">
    <cfRule type="cellIs" dxfId="12039" priority="2121" operator="lessThan">
      <formula>$C$4</formula>
    </cfRule>
  </conditionalFormatting>
  <conditionalFormatting sqref="BX32">
    <cfRule type="cellIs" dxfId="12038" priority="2122" operator="lessThan">
      <formula>$C$4</formula>
    </cfRule>
  </conditionalFormatting>
  <conditionalFormatting sqref="BX33">
    <cfRule type="cellIs" dxfId="12037" priority="2123" operator="lessThan">
      <formula>$C$4</formula>
    </cfRule>
  </conditionalFormatting>
  <conditionalFormatting sqref="BX34">
    <cfRule type="cellIs" dxfId="12036" priority="2124" operator="lessThan">
      <formula>$C$4</formula>
    </cfRule>
  </conditionalFormatting>
  <conditionalFormatting sqref="BX35">
    <cfRule type="cellIs" dxfId="12035" priority="2125" operator="lessThan">
      <formula>$C$4</formula>
    </cfRule>
  </conditionalFormatting>
  <conditionalFormatting sqref="BX36">
    <cfRule type="cellIs" dxfId="12034" priority="2126" operator="lessThan">
      <formula>$C$4</formula>
    </cfRule>
  </conditionalFormatting>
  <conditionalFormatting sqref="BX37">
    <cfRule type="cellIs" dxfId="12033" priority="2127" operator="lessThan">
      <formula>$C$4</formula>
    </cfRule>
  </conditionalFormatting>
  <conditionalFormatting sqref="BX38">
    <cfRule type="cellIs" dxfId="12032" priority="2128" operator="lessThan">
      <formula>$C$4</formula>
    </cfRule>
  </conditionalFormatting>
  <conditionalFormatting sqref="BX39">
    <cfRule type="cellIs" dxfId="12031" priority="2129" operator="lessThan">
      <formula>$C$4</formula>
    </cfRule>
  </conditionalFormatting>
  <conditionalFormatting sqref="BX40">
    <cfRule type="cellIs" dxfId="12030" priority="2130" operator="lessThan">
      <formula>$C$4</formula>
    </cfRule>
  </conditionalFormatting>
  <conditionalFormatting sqref="BX41">
    <cfRule type="cellIs" dxfId="12029" priority="2131" operator="lessThan">
      <formula>$C$4</formula>
    </cfRule>
  </conditionalFormatting>
  <conditionalFormatting sqref="BX42">
    <cfRule type="cellIs" dxfId="12028" priority="2132" operator="lessThan">
      <formula>$C$4</formula>
    </cfRule>
  </conditionalFormatting>
  <conditionalFormatting sqref="BX43">
    <cfRule type="cellIs" dxfId="12027" priority="2133" operator="lessThan">
      <formula>$C$4</formula>
    </cfRule>
  </conditionalFormatting>
  <conditionalFormatting sqref="BX44">
    <cfRule type="cellIs" dxfId="12026" priority="2134" operator="lessThan">
      <formula>$C$4</formula>
    </cfRule>
  </conditionalFormatting>
  <conditionalFormatting sqref="BX45">
    <cfRule type="cellIs" dxfId="12025" priority="2135" operator="lessThan">
      <formula>$C$4</formula>
    </cfRule>
  </conditionalFormatting>
  <conditionalFormatting sqref="BX46">
    <cfRule type="cellIs" dxfId="12024" priority="2136" operator="lessThan">
      <formula>$C$4</formula>
    </cfRule>
  </conditionalFormatting>
  <conditionalFormatting sqref="BX47">
    <cfRule type="cellIs" dxfId="12023" priority="2137" operator="lessThan">
      <formula>$C$4</formula>
    </cfRule>
  </conditionalFormatting>
  <conditionalFormatting sqref="BX48">
    <cfRule type="cellIs" dxfId="12022" priority="2138" operator="lessThan">
      <formula>$C$4</formula>
    </cfRule>
  </conditionalFormatting>
  <conditionalFormatting sqref="BX49">
    <cfRule type="cellIs" dxfId="12021" priority="2139" operator="lessThan">
      <formula>$C$4</formula>
    </cfRule>
  </conditionalFormatting>
  <conditionalFormatting sqref="BX50">
    <cfRule type="cellIs" dxfId="12020" priority="2140" operator="lessThan">
      <formula>$C$4</formula>
    </cfRule>
  </conditionalFormatting>
  <conditionalFormatting sqref="BX51">
    <cfRule type="cellIs" dxfId="12019" priority="2141" operator="lessThan">
      <formula>$C$4</formula>
    </cfRule>
  </conditionalFormatting>
  <conditionalFormatting sqref="BX52">
    <cfRule type="cellIs" dxfId="12018" priority="2142" operator="lessThan">
      <formula>$C$4</formula>
    </cfRule>
  </conditionalFormatting>
  <conditionalFormatting sqref="BX53">
    <cfRule type="cellIs" dxfId="12017" priority="2143" operator="lessThan">
      <formula>$C$4</formula>
    </cfRule>
  </conditionalFormatting>
  <conditionalFormatting sqref="BX54">
    <cfRule type="cellIs" dxfId="12016" priority="2144" operator="lessThan">
      <formula>$C$4</formula>
    </cfRule>
  </conditionalFormatting>
  <conditionalFormatting sqref="BX55">
    <cfRule type="cellIs" dxfId="12015" priority="2145" operator="lessThan">
      <formula>$C$4</formula>
    </cfRule>
  </conditionalFormatting>
  <conditionalFormatting sqref="BX56">
    <cfRule type="cellIs" dxfId="12014" priority="2146" operator="lessThan">
      <formula>$C$4</formula>
    </cfRule>
  </conditionalFormatting>
  <conditionalFormatting sqref="BX57">
    <cfRule type="cellIs" dxfId="12013" priority="2147" operator="lessThan">
      <formula>$C$4</formula>
    </cfRule>
  </conditionalFormatting>
  <conditionalFormatting sqref="BX58">
    <cfRule type="cellIs" dxfId="12012" priority="2148" operator="lessThan">
      <formula>$C$4</formula>
    </cfRule>
  </conditionalFormatting>
  <conditionalFormatting sqref="BX59">
    <cfRule type="cellIs" dxfId="12011" priority="2149" operator="lessThan">
      <formula>$C$4</formula>
    </cfRule>
  </conditionalFormatting>
  <conditionalFormatting sqref="BX60">
    <cfRule type="cellIs" dxfId="12010" priority="2150" operator="lessThan">
      <formula>$C$4</formula>
    </cfRule>
  </conditionalFormatting>
  <conditionalFormatting sqref="BY11">
    <cfRule type="cellIs" dxfId="12009" priority="2151" operator="lessThan">
      <formula>$C$4</formula>
    </cfRule>
  </conditionalFormatting>
  <conditionalFormatting sqref="BY12">
    <cfRule type="cellIs" dxfId="12008" priority="2152" operator="lessThan">
      <formula>$C$4</formula>
    </cfRule>
  </conditionalFormatting>
  <conditionalFormatting sqref="BY13">
    <cfRule type="cellIs" dxfId="12007" priority="2153" operator="lessThan">
      <formula>$C$4</formula>
    </cfRule>
  </conditionalFormatting>
  <conditionalFormatting sqref="BY14">
    <cfRule type="cellIs" dxfId="12006" priority="2154" operator="lessThan">
      <formula>$C$4</formula>
    </cfRule>
  </conditionalFormatting>
  <conditionalFormatting sqref="BY15">
    <cfRule type="cellIs" dxfId="12005" priority="2155" operator="lessThan">
      <formula>$C$4</formula>
    </cfRule>
  </conditionalFormatting>
  <conditionalFormatting sqref="BY16">
    <cfRule type="cellIs" dxfId="12004" priority="2156" operator="lessThan">
      <formula>$C$4</formula>
    </cfRule>
  </conditionalFormatting>
  <conditionalFormatting sqref="BY17">
    <cfRule type="cellIs" dxfId="12003" priority="2157" operator="lessThan">
      <formula>$C$4</formula>
    </cfRule>
  </conditionalFormatting>
  <conditionalFormatting sqref="BY18">
    <cfRule type="cellIs" dxfId="12002" priority="2158" operator="lessThan">
      <formula>$C$4</formula>
    </cfRule>
  </conditionalFormatting>
  <conditionalFormatting sqref="BY19">
    <cfRule type="cellIs" dxfId="12001" priority="2159" operator="lessThan">
      <formula>$C$4</formula>
    </cfRule>
  </conditionalFormatting>
  <conditionalFormatting sqref="BY20">
    <cfRule type="cellIs" dxfId="12000" priority="2160" operator="lessThan">
      <formula>$C$4</formula>
    </cfRule>
  </conditionalFormatting>
  <conditionalFormatting sqref="BY21">
    <cfRule type="cellIs" dxfId="11999" priority="2161" operator="lessThan">
      <formula>$C$4</formula>
    </cfRule>
  </conditionalFormatting>
  <conditionalFormatting sqref="BY22">
    <cfRule type="cellIs" dxfId="11998" priority="2162" operator="lessThan">
      <formula>$C$4</formula>
    </cfRule>
  </conditionalFormatting>
  <conditionalFormatting sqref="BY23">
    <cfRule type="cellIs" dxfId="11997" priority="2163" operator="lessThan">
      <formula>$C$4</formula>
    </cfRule>
  </conditionalFormatting>
  <conditionalFormatting sqref="BY24">
    <cfRule type="cellIs" dxfId="11996" priority="2164" operator="lessThan">
      <formula>$C$4</formula>
    </cfRule>
  </conditionalFormatting>
  <conditionalFormatting sqref="BY25">
    <cfRule type="cellIs" dxfId="11995" priority="2165" operator="lessThan">
      <formula>$C$4</formula>
    </cfRule>
  </conditionalFormatting>
  <conditionalFormatting sqref="BY26">
    <cfRule type="cellIs" dxfId="11994" priority="2166" operator="lessThan">
      <formula>$C$4</formula>
    </cfRule>
  </conditionalFormatting>
  <conditionalFormatting sqref="BY27">
    <cfRule type="cellIs" dxfId="11993" priority="2167" operator="lessThan">
      <formula>$C$4</formula>
    </cfRule>
  </conditionalFormatting>
  <conditionalFormatting sqref="BY28">
    <cfRule type="cellIs" dxfId="11992" priority="2168" operator="lessThan">
      <formula>$C$4</formula>
    </cfRule>
  </conditionalFormatting>
  <conditionalFormatting sqref="BY29">
    <cfRule type="cellIs" dxfId="11991" priority="2169" operator="lessThan">
      <formula>$C$4</formula>
    </cfRule>
  </conditionalFormatting>
  <conditionalFormatting sqref="BY30">
    <cfRule type="cellIs" dxfId="11990" priority="2170" operator="lessThan">
      <formula>$C$4</formula>
    </cfRule>
  </conditionalFormatting>
  <conditionalFormatting sqref="BY31">
    <cfRule type="cellIs" dxfId="11989" priority="2171" operator="lessThan">
      <formula>$C$4</formula>
    </cfRule>
  </conditionalFormatting>
  <conditionalFormatting sqref="BY32">
    <cfRule type="cellIs" dxfId="11988" priority="2172" operator="lessThan">
      <formula>$C$4</formula>
    </cfRule>
  </conditionalFormatting>
  <conditionalFormatting sqref="BY33">
    <cfRule type="cellIs" dxfId="11987" priority="2173" operator="lessThan">
      <formula>$C$4</formula>
    </cfRule>
  </conditionalFormatting>
  <conditionalFormatting sqref="BY34">
    <cfRule type="cellIs" dxfId="11986" priority="2174" operator="lessThan">
      <formula>$C$4</formula>
    </cfRule>
  </conditionalFormatting>
  <conditionalFormatting sqref="BY35">
    <cfRule type="cellIs" dxfId="11985" priority="2175" operator="lessThan">
      <formula>$C$4</formula>
    </cfRule>
  </conditionalFormatting>
  <conditionalFormatting sqref="BY36">
    <cfRule type="cellIs" dxfId="11984" priority="2176" operator="lessThan">
      <formula>$C$4</formula>
    </cfRule>
  </conditionalFormatting>
  <conditionalFormatting sqref="BY37">
    <cfRule type="cellIs" dxfId="11983" priority="2177" operator="lessThan">
      <formula>$C$4</formula>
    </cfRule>
  </conditionalFormatting>
  <conditionalFormatting sqref="BY38">
    <cfRule type="cellIs" dxfId="11982" priority="2178" operator="lessThan">
      <formula>$C$4</formula>
    </cfRule>
  </conditionalFormatting>
  <conditionalFormatting sqref="BY39">
    <cfRule type="cellIs" dxfId="11981" priority="2179" operator="lessThan">
      <formula>$C$4</formula>
    </cfRule>
  </conditionalFormatting>
  <conditionalFormatting sqref="BY40">
    <cfRule type="cellIs" dxfId="11980" priority="2180" operator="lessThan">
      <formula>$C$4</formula>
    </cfRule>
  </conditionalFormatting>
  <conditionalFormatting sqref="BY41">
    <cfRule type="cellIs" dxfId="11979" priority="2181" operator="lessThan">
      <formula>$C$4</formula>
    </cfRule>
  </conditionalFormatting>
  <conditionalFormatting sqref="BY42">
    <cfRule type="cellIs" dxfId="11978" priority="2182" operator="lessThan">
      <formula>$C$4</formula>
    </cfRule>
  </conditionalFormatting>
  <conditionalFormatting sqref="BY43">
    <cfRule type="cellIs" dxfId="11977" priority="2183" operator="lessThan">
      <formula>$C$4</formula>
    </cfRule>
  </conditionalFormatting>
  <conditionalFormatting sqref="BY44">
    <cfRule type="cellIs" dxfId="11976" priority="2184" operator="lessThan">
      <formula>$C$4</formula>
    </cfRule>
  </conditionalFormatting>
  <conditionalFormatting sqref="BY45">
    <cfRule type="cellIs" dxfId="11975" priority="2185" operator="lessThan">
      <formula>$C$4</formula>
    </cfRule>
  </conditionalFormatting>
  <conditionalFormatting sqref="BY46">
    <cfRule type="cellIs" dxfId="11974" priority="2186" operator="lessThan">
      <formula>$C$4</formula>
    </cfRule>
  </conditionalFormatting>
  <conditionalFormatting sqref="BY47">
    <cfRule type="cellIs" dxfId="11973" priority="2187" operator="lessThan">
      <formula>$C$4</formula>
    </cfRule>
  </conditionalFormatting>
  <conditionalFormatting sqref="BY48">
    <cfRule type="cellIs" dxfId="11972" priority="2188" operator="lessThan">
      <formula>$C$4</formula>
    </cfRule>
  </conditionalFormatting>
  <conditionalFormatting sqref="BY49">
    <cfRule type="cellIs" dxfId="11971" priority="2189" operator="lessThan">
      <formula>$C$4</formula>
    </cfRule>
  </conditionalFormatting>
  <conditionalFormatting sqref="BY50">
    <cfRule type="cellIs" dxfId="11970" priority="2190" operator="lessThan">
      <formula>$C$4</formula>
    </cfRule>
  </conditionalFormatting>
  <conditionalFormatting sqref="BY51">
    <cfRule type="cellIs" dxfId="11969" priority="2191" operator="lessThan">
      <formula>$C$4</formula>
    </cfRule>
  </conditionalFormatting>
  <conditionalFormatting sqref="BY52">
    <cfRule type="cellIs" dxfId="11968" priority="2192" operator="lessThan">
      <formula>$C$4</formula>
    </cfRule>
  </conditionalFormatting>
  <conditionalFormatting sqref="BY53">
    <cfRule type="cellIs" dxfId="11967" priority="2193" operator="lessThan">
      <formula>$C$4</formula>
    </cfRule>
  </conditionalFormatting>
  <conditionalFormatting sqref="BY54">
    <cfRule type="cellIs" dxfId="11966" priority="2194" operator="lessThan">
      <formula>$C$4</formula>
    </cfRule>
  </conditionalFormatting>
  <conditionalFormatting sqref="BY55">
    <cfRule type="cellIs" dxfId="11965" priority="2195" operator="lessThan">
      <formula>$C$4</formula>
    </cfRule>
  </conditionalFormatting>
  <conditionalFormatting sqref="BY56">
    <cfRule type="cellIs" dxfId="11964" priority="2196" operator="lessThan">
      <formula>$C$4</formula>
    </cfRule>
  </conditionalFormatting>
  <conditionalFormatting sqref="BY57">
    <cfRule type="cellIs" dxfId="11963" priority="2197" operator="lessThan">
      <formula>$C$4</formula>
    </cfRule>
  </conditionalFormatting>
  <conditionalFormatting sqref="BY58">
    <cfRule type="cellIs" dxfId="11962" priority="2198" operator="lessThan">
      <formula>$C$4</formula>
    </cfRule>
  </conditionalFormatting>
  <conditionalFormatting sqref="BY59">
    <cfRule type="cellIs" dxfId="11961" priority="2199" operator="lessThan">
      <formula>$C$4</formula>
    </cfRule>
  </conditionalFormatting>
  <conditionalFormatting sqref="BY60">
    <cfRule type="cellIs" dxfId="11960" priority="2200" operator="lessThan">
      <formula>$C$4</formula>
    </cfRule>
  </conditionalFormatting>
  <conditionalFormatting sqref="BZ11">
    <cfRule type="cellIs" dxfId="11959" priority="2201" operator="lessThan">
      <formula>$C$4</formula>
    </cfRule>
  </conditionalFormatting>
  <conditionalFormatting sqref="BZ12">
    <cfRule type="cellIs" dxfId="11958" priority="2202" operator="lessThan">
      <formula>$C$4</formula>
    </cfRule>
  </conditionalFormatting>
  <conditionalFormatting sqref="BZ13">
    <cfRule type="cellIs" dxfId="11957" priority="2203" operator="lessThan">
      <formula>$C$4</formula>
    </cfRule>
  </conditionalFormatting>
  <conditionalFormatting sqref="BZ14">
    <cfRule type="cellIs" dxfId="11956" priority="2204" operator="lessThan">
      <formula>$C$4</formula>
    </cfRule>
  </conditionalFormatting>
  <conditionalFormatting sqref="BZ15">
    <cfRule type="cellIs" dxfId="11955" priority="2205" operator="lessThan">
      <formula>$C$4</formula>
    </cfRule>
  </conditionalFormatting>
  <conditionalFormatting sqref="BZ16">
    <cfRule type="cellIs" dxfId="11954" priority="2206" operator="lessThan">
      <formula>$C$4</formula>
    </cfRule>
  </conditionalFormatting>
  <conditionalFormatting sqref="BZ17">
    <cfRule type="cellIs" dxfId="11953" priority="2207" operator="lessThan">
      <formula>$C$4</formula>
    </cfRule>
  </conditionalFormatting>
  <conditionalFormatting sqref="BZ18">
    <cfRule type="cellIs" dxfId="11952" priority="2208" operator="lessThan">
      <formula>$C$4</formula>
    </cfRule>
  </conditionalFormatting>
  <conditionalFormatting sqref="BZ19">
    <cfRule type="cellIs" dxfId="11951" priority="2209" operator="lessThan">
      <formula>$C$4</formula>
    </cfRule>
  </conditionalFormatting>
  <conditionalFormatting sqref="BZ20">
    <cfRule type="cellIs" dxfId="11950" priority="2210" operator="lessThan">
      <formula>$C$4</formula>
    </cfRule>
  </conditionalFormatting>
  <conditionalFormatting sqref="BZ21">
    <cfRule type="cellIs" dxfId="11949" priority="2211" operator="lessThan">
      <formula>$C$4</formula>
    </cfRule>
  </conditionalFormatting>
  <conditionalFormatting sqref="BZ22">
    <cfRule type="cellIs" dxfId="11948" priority="2212" operator="lessThan">
      <formula>$C$4</formula>
    </cfRule>
  </conditionalFormatting>
  <conditionalFormatting sqref="BZ23">
    <cfRule type="cellIs" dxfId="11947" priority="2213" operator="lessThan">
      <formula>$C$4</formula>
    </cfRule>
  </conditionalFormatting>
  <conditionalFormatting sqref="BZ24">
    <cfRule type="cellIs" dxfId="11946" priority="2214" operator="lessThan">
      <formula>$C$4</formula>
    </cfRule>
  </conditionalFormatting>
  <conditionalFormatting sqref="BZ25">
    <cfRule type="cellIs" dxfId="11945" priority="2215" operator="lessThan">
      <formula>$C$4</formula>
    </cfRule>
  </conditionalFormatting>
  <conditionalFormatting sqref="BZ26">
    <cfRule type="cellIs" dxfId="11944" priority="2216" operator="lessThan">
      <formula>$C$4</formula>
    </cfRule>
  </conditionalFormatting>
  <conditionalFormatting sqref="BZ27">
    <cfRule type="cellIs" dxfId="11943" priority="2217" operator="lessThan">
      <formula>$C$4</formula>
    </cfRule>
  </conditionalFormatting>
  <conditionalFormatting sqref="BZ28">
    <cfRule type="cellIs" dxfId="11942" priority="2218" operator="lessThan">
      <formula>$C$4</formula>
    </cfRule>
  </conditionalFormatting>
  <conditionalFormatting sqref="BZ29">
    <cfRule type="cellIs" dxfId="11941" priority="2219" operator="lessThan">
      <formula>$C$4</formula>
    </cfRule>
  </conditionalFormatting>
  <conditionalFormatting sqref="BZ30">
    <cfRule type="cellIs" dxfId="11940" priority="2220" operator="lessThan">
      <formula>$C$4</formula>
    </cfRule>
  </conditionalFormatting>
  <conditionalFormatting sqref="BZ31">
    <cfRule type="cellIs" dxfId="11939" priority="2221" operator="lessThan">
      <formula>$C$4</formula>
    </cfRule>
  </conditionalFormatting>
  <conditionalFormatting sqref="BZ32">
    <cfRule type="cellIs" dxfId="11938" priority="2222" operator="lessThan">
      <formula>$C$4</formula>
    </cfRule>
  </conditionalFormatting>
  <conditionalFormatting sqref="BZ33">
    <cfRule type="cellIs" dxfId="11937" priority="2223" operator="lessThan">
      <formula>$C$4</formula>
    </cfRule>
  </conditionalFormatting>
  <conditionalFormatting sqref="BZ34">
    <cfRule type="cellIs" dxfId="11936" priority="2224" operator="lessThan">
      <formula>$C$4</formula>
    </cfRule>
  </conditionalFormatting>
  <conditionalFormatting sqref="BZ35">
    <cfRule type="cellIs" dxfId="11935" priority="2225" operator="lessThan">
      <formula>$C$4</formula>
    </cfRule>
  </conditionalFormatting>
  <conditionalFormatting sqref="BZ36">
    <cfRule type="cellIs" dxfId="11934" priority="2226" operator="lessThan">
      <formula>$C$4</formula>
    </cfRule>
  </conditionalFormatting>
  <conditionalFormatting sqref="BZ37">
    <cfRule type="cellIs" dxfId="11933" priority="2227" operator="lessThan">
      <formula>$C$4</formula>
    </cfRule>
  </conditionalFormatting>
  <conditionalFormatting sqref="BZ38">
    <cfRule type="cellIs" dxfId="11932" priority="2228" operator="lessThan">
      <formula>$C$4</formula>
    </cfRule>
  </conditionalFormatting>
  <conditionalFormatting sqref="BZ39">
    <cfRule type="cellIs" dxfId="11931" priority="2229" operator="lessThan">
      <formula>$C$4</formula>
    </cfRule>
  </conditionalFormatting>
  <conditionalFormatting sqref="BZ40">
    <cfRule type="cellIs" dxfId="11930" priority="2230" operator="lessThan">
      <formula>$C$4</formula>
    </cfRule>
  </conditionalFormatting>
  <conditionalFormatting sqref="BZ41">
    <cfRule type="cellIs" dxfId="11929" priority="2231" operator="lessThan">
      <formula>$C$4</formula>
    </cfRule>
  </conditionalFormatting>
  <conditionalFormatting sqref="BZ42">
    <cfRule type="cellIs" dxfId="11928" priority="2232" operator="lessThan">
      <formula>$C$4</formula>
    </cfRule>
  </conditionalFormatting>
  <conditionalFormatting sqref="BZ43">
    <cfRule type="cellIs" dxfId="11927" priority="2233" operator="lessThan">
      <formula>$C$4</formula>
    </cfRule>
  </conditionalFormatting>
  <conditionalFormatting sqref="BZ44">
    <cfRule type="cellIs" dxfId="11926" priority="2234" operator="lessThan">
      <formula>$C$4</formula>
    </cfRule>
  </conditionalFormatting>
  <conditionalFormatting sqref="BZ45">
    <cfRule type="cellIs" dxfId="11925" priority="2235" operator="lessThan">
      <formula>$C$4</formula>
    </cfRule>
  </conditionalFormatting>
  <conditionalFormatting sqref="BZ46">
    <cfRule type="cellIs" dxfId="11924" priority="2236" operator="lessThan">
      <formula>$C$4</formula>
    </cfRule>
  </conditionalFormatting>
  <conditionalFormatting sqref="BZ47">
    <cfRule type="cellIs" dxfId="11923" priority="2237" operator="lessThan">
      <formula>$C$4</formula>
    </cfRule>
  </conditionalFormatting>
  <conditionalFormatting sqref="BZ48">
    <cfRule type="cellIs" dxfId="11922" priority="2238" operator="lessThan">
      <formula>$C$4</formula>
    </cfRule>
  </conditionalFormatting>
  <conditionalFormatting sqref="BZ49">
    <cfRule type="cellIs" dxfId="11921" priority="2239" operator="lessThan">
      <formula>$C$4</formula>
    </cfRule>
  </conditionalFormatting>
  <conditionalFormatting sqref="BZ50">
    <cfRule type="cellIs" dxfId="11920" priority="2240" operator="lessThan">
      <formula>$C$4</formula>
    </cfRule>
  </conditionalFormatting>
  <conditionalFormatting sqref="BZ51">
    <cfRule type="cellIs" dxfId="11919" priority="2241" operator="lessThan">
      <formula>$C$4</formula>
    </cfRule>
  </conditionalFormatting>
  <conditionalFormatting sqref="BZ52">
    <cfRule type="cellIs" dxfId="11918" priority="2242" operator="lessThan">
      <formula>$C$4</formula>
    </cfRule>
  </conditionalFormatting>
  <conditionalFormatting sqref="BZ53">
    <cfRule type="cellIs" dxfId="11917" priority="2243" operator="lessThan">
      <formula>$C$4</formula>
    </cfRule>
  </conditionalFormatting>
  <conditionalFormatting sqref="BZ54">
    <cfRule type="cellIs" dxfId="11916" priority="2244" operator="lessThan">
      <formula>$C$4</formula>
    </cfRule>
  </conditionalFormatting>
  <conditionalFormatting sqref="BZ55">
    <cfRule type="cellIs" dxfId="11915" priority="2245" operator="lessThan">
      <formula>$C$4</formula>
    </cfRule>
  </conditionalFormatting>
  <conditionalFormatting sqref="BZ56">
    <cfRule type="cellIs" dxfId="11914" priority="2246" operator="lessThan">
      <formula>$C$4</formula>
    </cfRule>
  </conditionalFormatting>
  <conditionalFormatting sqref="BZ57">
    <cfRule type="cellIs" dxfId="11913" priority="2247" operator="lessThan">
      <formula>$C$4</formula>
    </cfRule>
  </conditionalFormatting>
  <conditionalFormatting sqref="BZ58">
    <cfRule type="cellIs" dxfId="11912" priority="2248" operator="lessThan">
      <formula>$C$4</formula>
    </cfRule>
  </conditionalFormatting>
  <conditionalFormatting sqref="BZ59">
    <cfRule type="cellIs" dxfId="11911" priority="2249" operator="lessThan">
      <formula>$C$4</formula>
    </cfRule>
  </conditionalFormatting>
  <conditionalFormatting sqref="BZ60">
    <cfRule type="cellIs" dxfId="11910" priority="2250" operator="lessThan">
      <formula>$C$4</formula>
    </cfRule>
  </conditionalFormatting>
  <conditionalFormatting sqref="CA11">
    <cfRule type="cellIs" dxfId="11909" priority="2251" operator="lessThan">
      <formula>$C$4</formula>
    </cfRule>
  </conditionalFormatting>
  <conditionalFormatting sqref="CA12">
    <cfRule type="cellIs" dxfId="11908" priority="2252" operator="lessThan">
      <formula>$C$4</formula>
    </cfRule>
  </conditionalFormatting>
  <conditionalFormatting sqref="CA13">
    <cfRule type="cellIs" dxfId="11907" priority="2253" operator="lessThan">
      <formula>$C$4</formula>
    </cfRule>
  </conditionalFormatting>
  <conditionalFormatting sqref="CA14">
    <cfRule type="cellIs" dxfId="11906" priority="2254" operator="lessThan">
      <formula>$C$4</formula>
    </cfRule>
  </conditionalFormatting>
  <conditionalFormatting sqref="CA15">
    <cfRule type="cellIs" dxfId="11905" priority="2255" operator="lessThan">
      <formula>$C$4</formula>
    </cfRule>
  </conditionalFormatting>
  <conditionalFormatting sqref="CA16">
    <cfRule type="cellIs" dxfId="11904" priority="2256" operator="lessThan">
      <formula>$C$4</formula>
    </cfRule>
  </conditionalFormatting>
  <conditionalFormatting sqref="CA17">
    <cfRule type="cellIs" dxfId="11903" priority="2257" operator="lessThan">
      <formula>$C$4</formula>
    </cfRule>
  </conditionalFormatting>
  <conditionalFormatting sqref="CA18">
    <cfRule type="cellIs" dxfId="11902" priority="2258" operator="lessThan">
      <formula>$C$4</formula>
    </cfRule>
  </conditionalFormatting>
  <conditionalFormatting sqref="CA19">
    <cfRule type="cellIs" dxfId="11901" priority="2259" operator="lessThan">
      <formula>$C$4</formula>
    </cfRule>
  </conditionalFormatting>
  <conditionalFormatting sqref="CA20">
    <cfRule type="cellIs" dxfId="11900" priority="2260" operator="lessThan">
      <formula>$C$4</formula>
    </cfRule>
  </conditionalFormatting>
  <conditionalFormatting sqref="CA21">
    <cfRule type="cellIs" dxfId="11899" priority="2261" operator="lessThan">
      <formula>$C$4</formula>
    </cfRule>
  </conditionalFormatting>
  <conditionalFormatting sqref="CA22">
    <cfRule type="cellIs" dxfId="11898" priority="2262" operator="lessThan">
      <formula>$C$4</formula>
    </cfRule>
  </conditionalFormatting>
  <conditionalFormatting sqref="CA23">
    <cfRule type="cellIs" dxfId="11897" priority="2263" operator="lessThan">
      <formula>$C$4</formula>
    </cfRule>
  </conditionalFormatting>
  <conditionalFormatting sqref="CA24">
    <cfRule type="cellIs" dxfId="11896" priority="2264" operator="lessThan">
      <formula>$C$4</formula>
    </cfRule>
  </conditionalFormatting>
  <conditionalFormatting sqref="CA25">
    <cfRule type="cellIs" dxfId="11895" priority="2265" operator="lessThan">
      <formula>$C$4</formula>
    </cfRule>
  </conditionalFormatting>
  <conditionalFormatting sqref="CA26">
    <cfRule type="cellIs" dxfId="11894" priority="2266" operator="lessThan">
      <formula>$C$4</formula>
    </cfRule>
  </conditionalFormatting>
  <conditionalFormatting sqref="CA27">
    <cfRule type="cellIs" dxfId="11893" priority="2267" operator="lessThan">
      <formula>$C$4</formula>
    </cfRule>
  </conditionalFormatting>
  <conditionalFormatting sqref="CA28">
    <cfRule type="cellIs" dxfId="11892" priority="2268" operator="lessThan">
      <formula>$C$4</formula>
    </cfRule>
  </conditionalFormatting>
  <conditionalFormatting sqref="CA29">
    <cfRule type="cellIs" dxfId="11891" priority="2269" operator="lessThan">
      <formula>$C$4</formula>
    </cfRule>
  </conditionalFormatting>
  <conditionalFormatting sqref="CA30">
    <cfRule type="cellIs" dxfId="11890" priority="2270" operator="lessThan">
      <formula>$C$4</formula>
    </cfRule>
  </conditionalFormatting>
  <conditionalFormatting sqref="CA31">
    <cfRule type="cellIs" dxfId="11889" priority="2271" operator="lessThan">
      <formula>$C$4</formula>
    </cfRule>
  </conditionalFormatting>
  <conditionalFormatting sqref="CA32">
    <cfRule type="cellIs" dxfId="11888" priority="2272" operator="lessThan">
      <formula>$C$4</formula>
    </cfRule>
  </conditionalFormatting>
  <conditionalFormatting sqref="CA33">
    <cfRule type="cellIs" dxfId="11887" priority="2273" operator="lessThan">
      <formula>$C$4</formula>
    </cfRule>
  </conditionalFormatting>
  <conditionalFormatting sqref="CA34">
    <cfRule type="cellIs" dxfId="11886" priority="2274" operator="lessThan">
      <formula>$C$4</formula>
    </cfRule>
  </conditionalFormatting>
  <conditionalFormatting sqref="CA35">
    <cfRule type="cellIs" dxfId="11885" priority="2275" operator="lessThan">
      <formula>$C$4</formula>
    </cfRule>
  </conditionalFormatting>
  <conditionalFormatting sqref="CA36">
    <cfRule type="cellIs" dxfId="11884" priority="2276" operator="lessThan">
      <formula>$C$4</formula>
    </cfRule>
  </conditionalFormatting>
  <conditionalFormatting sqref="CA37">
    <cfRule type="cellIs" dxfId="11883" priority="2277" operator="lessThan">
      <formula>$C$4</formula>
    </cfRule>
  </conditionalFormatting>
  <conditionalFormatting sqref="CA38">
    <cfRule type="cellIs" dxfId="11882" priority="2278" operator="lessThan">
      <formula>$C$4</formula>
    </cfRule>
  </conditionalFormatting>
  <conditionalFormatting sqref="CA39">
    <cfRule type="cellIs" dxfId="11881" priority="2279" operator="lessThan">
      <formula>$C$4</formula>
    </cfRule>
  </conditionalFormatting>
  <conditionalFormatting sqref="CA40">
    <cfRule type="cellIs" dxfId="11880" priority="2280" operator="lessThan">
      <formula>$C$4</formula>
    </cfRule>
  </conditionalFormatting>
  <conditionalFormatting sqref="CA41">
    <cfRule type="cellIs" dxfId="11879" priority="2281" operator="lessThan">
      <formula>$C$4</formula>
    </cfRule>
  </conditionalFormatting>
  <conditionalFormatting sqref="CA42">
    <cfRule type="cellIs" dxfId="11878" priority="2282" operator="lessThan">
      <formula>$C$4</formula>
    </cfRule>
  </conditionalFormatting>
  <conditionalFormatting sqref="CA43">
    <cfRule type="cellIs" dxfId="11877" priority="2283" operator="lessThan">
      <formula>$C$4</formula>
    </cfRule>
  </conditionalFormatting>
  <conditionalFormatting sqref="CA44">
    <cfRule type="cellIs" dxfId="11876" priority="2284" operator="lessThan">
      <formula>$C$4</formula>
    </cfRule>
  </conditionalFormatting>
  <conditionalFormatting sqref="CA45">
    <cfRule type="cellIs" dxfId="11875" priority="2285" operator="lessThan">
      <formula>$C$4</formula>
    </cfRule>
  </conditionalFormatting>
  <conditionalFormatting sqref="CA46">
    <cfRule type="cellIs" dxfId="11874" priority="2286" operator="lessThan">
      <formula>$C$4</formula>
    </cfRule>
  </conditionalFormatting>
  <conditionalFormatting sqref="CA47">
    <cfRule type="cellIs" dxfId="11873" priority="2287" operator="lessThan">
      <formula>$C$4</formula>
    </cfRule>
  </conditionalFormatting>
  <conditionalFormatting sqref="CA48">
    <cfRule type="cellIs" dxfId="11872" priority="2288" operator="lessThan">
      <formula>$C$4</formula>
    </cfRule>
  </conditionalFormatting>
  <conditionalFormatting sqref="CA49">
    <cfRule type="cellIs" dxfId="11871" priority="2289" operator="lessThan">
      <formula>$C$4</formula>
    </cfRule>
  </conditionalFormatting>
  <conditionalFormatting sqref="CA50">
    <cfRule type="cellIs" dxfId="11870" priority="2290" operator="lessThan">
      <formula>$C$4</formula>
    </cfRule>
  </conditionalFormatting>
  <conditionalFormatting sqref="CA51">
    <cfRule type="cellIs" dxfId="11869" priority="2291" operator="lessThan">
      <formula>$C$4</formula>
    </cfRule>
  </conditionalFormatting>
  <conditionalFormatting sqref="CA52">
    <cfRule type="cellIs" dxfId="11868" priority="2292" operator="lessThan">
      <formula>$C$4</formula>
    </cfRule>
  </conditionalFormatting>
  <conditionalFormatting sqref="CA53">
    <cfRule type="cellIs" dxfId="11867" priority="2293" operator="lessThan">
      <formula>$C$4</formula>
    </cfRule>
  </conditionalFormatting>
  <conditionalFormatting sqref="CA54">
    <cfRule type="cellIs" dxfId="11866" priority="2294" operator="lessThan">
      <formula>$C$4</formula>
    </cfRule>
  </conditionalFormatting>
  <conditionalFormatting sqref="CA55">
    <cfRule type="cellIs" dxfId="11865" priority="2295" operator="lessThan">
      <formula>$C$4</formula>
    </cfRule>
  </conditionalFormatting>
  <conditionalFormatting sqref="CA56">
    <cfRule type="cellIs" dxfId="11864" priority="2296" operator="lessThan">
      <formula>$C$4</formula>
    </cfRule>
  </conditionalFormatting>
  <conditionalFormatting sqref="CA57">
    <cfRule type="cellIs" dxfId="11863" priority="2297" operator="lessThan">
      <formula>$C$4</formula>
    </cfRule>
  </conditionalFormatting>
  <conditionalFormatting sqref="CA58">
    <cfRule type="cellIs" dxfId="11862" priority="2298" operator="lessThan">
      <formula>$C$4</formula>
    </cfRule>
  </conditionalFormatting>
  <conditionalFormatting sqref="CA59">
    <cfRule type="cellIs" dxfId="11861" priority="2299" operator="lessThan">
      <formula>$C$4</formula>
    </cfRule>
  </conditionalFormatting>
  <conditionalFormatting sqref="CA60">
    <cfRule type="cellIs" dxfId="11860" priority="2300" operator="lessThan">
      <formula>$C$4</formula>
    </cfRule>
  </conditionalFormatting>
  <conditionalFormatting sqref="CB11">
    <cfRule type="cellIs" dxfId="11859" priority="2301" operator="lessThan">
      <formula>$C$4</formula>
    </cfRule>
  </conditionalFormatting>
  <conditionalFormatting sqref="CB12">
    <cfRule type="cellIs" dxfId="11858" priority="2302" operator="lessThan">
      <formula>$C$4</formula>
    </cfRule>
  </conditionalFormatting>
  <conditionalFormatting sqref="CB13">
    <cfRule type="cellIs" dxfId="11857" priority="2303" operator="lessThan">
      <formula>$C$4</formula>
    </cfRule>
  </conditionalFormatting>
  <conditionalFormatting sqref="CB14">
    <cfRule type="cellIs" dxfId="11856" priority="2304" operator="lessThan">
      <formula>$C$4</formula>
    </cfRule>
  </conditionalFormatting>
  <conditionalFormatting sqref="CB15">
    <cfRule type="cellIs" dxfId="11855" priority="2305" operator="lessThan">
      <formula>$C$4</formula>
    </cfRule>
  </conditionalFormatting>
  <conditionalFormatting sqref="CB16">
    <cfRule type="cellIs" dxfId="11854" priority="2306" operator="lessThan">
      <formula>$C$4</formula>
    </cfRule>
  </conditionalFormatting>
  <conditionalFormatting sqref="CB17">
    <cfRule type="cellIs" dxfId="11853" priority="2307" operator="lessThan">
      <formula>$C$4</formula>
    </cfRule>
  </conditionalFormatting>
  <conditionalFormatting sqref="CB18">
    <cfRule type="cellIs" dxfId="11852" priority="2308" operator="lessThan">
      <formula>$C$4</formula>
    </cfRule>
  </conditionalFormatting>
  <conditionalFormatting sqref="CB19">
    <cfRule type="cellIs" dxfId="11851" priority="2309" operator="lessThan">
      <formula>$C$4</formula>
    </cfRule>
  </conditionalFormatting>
  <conditionalFormatting sqref="CB20">
    <cfRule type="cellIs" dxfId="11850" priority="2310" operator="lessThan">
      <formula>$C$4</formula>
    </cfRule>
  </conditionalFormatting>
  <conditionalFormatting sqref="CB21">
    <cfRule type="cellIs" dxfId="11849" priority="2311" operator="lessThan">
      <formula>$C$4</formula>
    </cfRule>
  </conditionalFormatting>
  <conditionalFormatting sqref="CB22">
    <cfRule type="cellIs" dxfId="11848" priority="2312" operator="lessThan">
      <formula>$C$4</formula>
    </cfRule>
  </conditionalFormatting>
  <conditionalFormatting sqref="CB23">
    <cfRule type="cellIs" dxfId="11847" priority="2313" operator="lessThan">
      <formula>$C$4</formula>
    </cfRule>
  </conditionalFormatting>
  <conditionalFormatting sqref="CB24">
    <cfRule type="cellIs" dxfId="11846" priority="2314" operator="lessThan">
      <formula>$C$4</formula>
    </cfRule>
  </conditionalFormatting>
  <conditionalFormatting sqref="CB25">
    <cfRule type="cellIs" dxfId="11845" priority="2315" operator="lessThan">
      <formula>$C$4</formula>
    </cfRule>
  </conditionalFormatting>
  <conditionalFormatting sqref="CB26">
    <cfRule type="cellIs" dxfId="11844" priority="2316" operator="lessThan">
      <formula>$C$4</formula>
    </cfRule>
  </conditionalFormatting>
  <conditionalFormatting sqref="CB27">
    <cfRule type="cellIs" dxfId="11843" priority="2317" operator="lessThan">
      <formula>$C$4</formula>
    </cfRule>
  </conditionalFormatting>
  <conditionalFormatting sqref="CB28">
    <cfRule type="cellIs" dxfId="11842" priority="2318" operator="lessThan">
      <formula>$C$4</formula>
    </cfRule>
  </conditionalFormatting>
  <conditionalFormatting sqref="CB29">
    <cfRule type="cellIs" dxfId="11841" priority="2319" operator="lessThan">
      <formula>$C$4</formula>
    </cfRule>
  </conditionalFormatting>
  <conditionalFormatting sqref="CB30">
    <cfRule type="cellIs" dxfId="11840" priority="2320" operator="lessThan">
      <formula>$C$4</formula>
    </cfRule>
  </conditionalFormatting>
  <conditionalFormatting sqref="CB31">
    <cfRule type="cellIs" dxfId="11839" priority="2321" operator="lessThan">
      <formula>$C$4</formula>
    </cfRule>
  </conditionalFormatting>
  <conditionalFormatting sqref="CB32">
    <cfRule type="cellIs" dxfId="11838" priority="2322" operator="lessThan">
      <formula>$C$4</formula>
    </cfRule>
  </conditionalFormatting>
  <conditionalFormatting sqref="CB33">
    <cfRule type="cellIs" dxfId="11837" priority="2323" operator="lessThan">
      <formula>$C$4</formula>
    </cfRule>
  </conditionalFormatting>
  <conditionalFormatting sqref="CB34">
    <cfRule type="cellIs" dxfId="11836" priority="2324" operator="lessThan">
      <formula>$C$4</formula>
    </cfRule>
  </conditionalFormatting>
  <conditionalFormatting sqref="CB35">
    <cfRule type="cellIs" dxfId="11835" priority="2325" operator="lessThan">
      <formula>$C$4</formula>
    </cfRule>
  </conditionalFormatting>
  <conditionalFormatting sqref="CB36">
    <cfRule type="cellIs" dxfId="11834" priority="2326" operator="lessThan">
      <formula>$C$4</formula>
    </cfRule>
  </conditionalFormatting>
  <conditionalFormatting sqref="CB37">
    <cfRule type="cellIs" dxfId="11833" priority="2327" operator="lessThan">
      <formula>$C$4</formula>
    </cfRule>
  </conditionalFormatting>
  <conditionalFormatting sqref="CB38">
    <cfRule type="cellIs" dxfId="11832" priority="2328" operator="lessThan">
      <formula>$C$4</formula>
    </cfRule>
  </conditionalFormatting>
  <conditionalFormatting sqref="CB39">
    <cfRule type="cellIs" dxfId="11831" priority="2329" operator="lessThan">
      <formula>$C$4</formula>
    </cfRule>
  </conditionalFormatting>
  <conditionalFormatting sqref="CB40">
    <cfRule type="cellIs" dxfId="11830" priority="2330" operator="lessThan">
      <formula>$C$4</formula>
    </cfRule>
  </conditionalFormatting>
  <conditionalFormatting sqref="CB41">
    <cfRule type="cellIs" dxfId="11829" priority="2331" operator="lessThan">
      <formula>$C$4</formula>
    </cfRule>
  </conditionalFormatting>
  <conditionalFormatting sqref="CB42">
    <cfRule type="cellIs" dxfId="11828" priority="2332" operator="lessThan">
      <formula>$C$4</formula>
    </cfRule>
  </conditionalFormatting>
  <conditionalFormatting sqref="CB43">
    <cfRule type="cellIs" dxfId="11827" priority="2333" operator="lessThan">
      <formula>$C$4</formula>
    </cfRule>
  </conditionalFormatting>
  <conditionalFormatting sqref="CB44">
    <cfRule type="cellIs" dxfId="11826" priority="2334" operator="lessThan">
      <formula>$C$4</formula>
    </cfRule>
  </conditionalFormatting>
  <conditionalFormatting sqref="CB45">
    <cfRule type="cellIs" dxfId="11825" priority="2335" operator="lessThan">
      <formula>$C$4</formula>
    </cfRule>
  </conditionalFormatting>
  <conditionalFormatting sqref="CB46">
    <cfRule type="cellIs" dxfId="11824" priority="2336" operator="lessThan">
      <formula>$C$4</formula>
    </cfRule>
  </conditionalFormatting>
  <conditionalFormatting sqref="CB47">
    <cfRule type="cellIs" dxfId="11823" priority="2337" operator="lessThan">
      <formula>$C$4</formula>
    </cfRule>
  </conditionalFormatting>
  <conditionalFormatting sqref="CB48">
    <cfRule type="cellIs" dxfId="11822" priority="2338" operator="lessThan">
      <formula>$C$4</formula>
    </cfRule>
  </conditionalFormatting>
  <conditionalFormatting sqref="CB49">
    <cfRule type="cellIs" dxfId="11821" priority="2339" operator="lessThan">
      <formula>$C$4</formula>
    </cfRule>
  </conditionalFormatting>
  <conditionalFormatting sqref="CB50">
    <cfRule type="cellIs" dxfId="11820" priority="2340" operator="lessThan">
      <formula>$C$4</formula>
    </cfRule>
  </conditionalFormatting>
  <conditionalFormatting sqref="CB51">
    <cfRule type="cellIs" dxfId="11819" priority="2341" operator="lessThan">
      <formula>$C$4</formula>
    </cfRule>
  </conditionalFormatting>
  <conditionalFormatting sqref="CB52">
    <cfRule type="cellIs" dxfId="11818" priority="2342" operator="lessThan">
      <formula>$C$4</formula>
    </cfRule>
  </conditionalFormatting>
  <conditionalFormatting sqref="CB53">
    <cfRule type="cellIs" dxfId="11817" priority="2343" operator="lessThan">
      <formula>$C$4</formula>
    </cfRule>
  </conditionalFormatting>
  <conditionalFormatting sqref="CB54">
    <cfRule type="cellIs" dxfId="11816" priority="2344" operator="lessThan">
      <formula>$C$4</formula>
    </cfRule>
  </conditionalFormatting>
  <conditionalFormatting sqref="CB55">
    <cfRule type="cellIs" dxfId="11815" priority="2345" operator="lessThan">
      <formula>$C$4</formula>
    </cfRule>
  </conditionalFormatting>
  <conditionalFormatting sqref="CB56">
    <cfRule type="cellIs" dxfId="11814" priority="2346" operator="lessThan">
      <formula>$C$4</formula>
    </cfRule>
  </conditionalFormatting>
  <conditionalFormatting sqref="CB57">
    <cfRule type="cellIs" dxfId="11813" priority="2347" operator="lessThan">
      <formula>$C$4</formula>
    </cfRule>
  </conditionalFormatting>
  <conditionalFormatting sqref="CB58">
    <cfRule type="cellIs" dxfId="11812" priority="2348" operator="lessThan">
      <formula>$C$4</formula>
    </cfRule>
  </conditionalFormatting>
  <conditionalFormatting sqref="CB59">
    <cfRule type="cellIs" dxfId="11811" priority="2349" operator="lessThan">
      <formula>$C$4</formula>
    </cfRule>
  </conditionalFormatting>
  <conditionalFormatting sqref="CB60">
    <cfRule type="cellIs" dxfId="11810" priority="2350" operator="lessThan">
      <formula>$C$4</formula>
    </cfRule>
  </conditionalFormatting>
  <conditionalFormatting sqref="CC11">
    <cfRule type="cellIs" dxfId="11809" priority="2351" operator="lessThan">
      <formula>$C$4</formula>
    </cfRule>
  </conditionalFormatting>
  <conditionalFormatting sqref="CC12">
    <cfRule type="cellIs" dxfId="11808" priority="2352" operator="lessThan">
      <formula>$C$4</formula>
    </cfRule>
  </conditionalFormatting>
  <conditionalFormatting sqref="CC13">
    <cfRule type="cellIs" dxfId="11807" priority="2353" operator="lessThan">
      <formula>$C$4</formula>
    </cfRule>
  </conditionalFormatting>
  <conditionalFormatting sqref="CC14">
    <cfRule type="cellIs" dxfId="11806" priority="2354" operator="lessThan">
      <formula>$C$4</formula>
    </cfRule>
  </conditionalFormatting>
  <conditionalFormatting sqref="CC15">
    <cfRule type="cellIs" dxfId="11805" priority="2355" operator="lessThan">
      <formula>$C$4</formula>
    </cfRule>
  </conditionalFormatting>
  <conditionalFormatting sqref="CC16">
    <cfRule type="cellIs" dxfId="11804" priority="2356" operator="lessThan">
      <formula>$C$4</formula>
    </cfRule>
  </conditionalFormatting>
  <conditionalFormatting sqref="CC17">
    <cfRule type="cellIs" dxfId="11803" priority="2357" operator="lessThan">
      <formula>$C$4</formula>
    </cfRule>
  </conditionalFormatting>
  <conditionalFormatting sqref="CC18">
    <cfRule type="cellIs" dxfId="11802" priority="2358" operator="lessThan">
      <formula>$C$4</formula>
    </cfRule>
  </conditionalFormatting>
  <conditionalFormatting sqref="CC19">
    <cfRule type="cellIs" dxfId="11801" priority="2359" operator="lessThan">
      <formula>$C$4</formula>
    </cfRule>
  </conditionalFormatting>
  <conditionalFormatting sqref="CC20">
    <cfRule type="cellIs" dxfId="11800" priority="2360" operator="lessThan">
      <formula>$C$4</formula>
    </cfRule>
  </conditionalFormatting>
  <conditionalFormatting sqref="CC21">
    <cfRule type="cellIs" dxfId="11799" priority="2361" operator="lessThan">
      <formula>$C$4</formula>
    </cfRule>
  </conditionalFormatting>
  <conditionalFormatting sqref="CC22">
    <cfRule type="cellIs" dxfId="11798" priority="2362" operator="lessThan">
      <formula>$C$4</formula>
    </cfRule>
  </conditionalFormatting>
  <conditionalFormatting sqref="CC23">
    <cfRule type="cellIs" dxfId="11797" priority="2363" operator="lessThan">
      <formula>$C$4</formula>
    </cfRule>
  </conditionalFormatting>
  <conditionalFormatting sqref="CC24">
    <cfRule type="cellIs" dxfId="11796" priority="2364" operator="lessThan">
      <formula>$C$4</formula>
    </cfRule>
  </conditionalFormatting>
  <conditionalFormatting sqref="CC25">
    <cfRule type="cellIs" dxfId="11795" priority="2365" operator="lessThan">
      <formula>$C$4</formula>
    </cfRule>
  </conditionalFormatting>
  <conditionalFormatting sqref="CC26">
    <cfRule type="cellIs" dxfId="11794" priority="2366" operator="lessThan">
      <formula>$C$4</formula>
    </cfRule>
  </conditionalFormatting>
  <conditionalFormatting sqref="CC27">
    <cfRule type="cellIs" dxfId="11793" priority="2367" operator="lessThan">
      <formula>$C$4</formula>
    </cfRule>
  </conditionalFormatting>
  <conditionalFormatting sqref="CC28">
    <cfRule type="cellIs" dxfId="11792" priority="2368" operator="lessThan">
      <formula>$C$4</formula>
    </cfRule>
  </conditionalFormatting>
  <conditionalFormatting sqref="CC29">
    <cfRule type="cellIs" dxfId="11791" priority="2369" operator="lessThan">
      <formula>$C$4</formula>
    </cfRule>
  </conditionalFormatting>
  <conditionalFormatting sqref="CC30">
    <cfRule type="cellIs" dxfId="11790" priority="2370" operator="lessThan">
      <formula>$C$4</formula>
    </cfRule>
  </conditionalFormatting>
  <conditionalFormatting sqref="CC31">
    <cfRule type="cellIs" dxfId="11789" priority="2371" operator="lessThan">
      <formula>$C$4</formula>
    </cfRule>
  </conditionalFormatting>
  <conditionalFormatting sqref="CC32">
    <cfRule type="cellIs" dxfId="11788" priority="2372" operator="lessThan">
      <formula>$C$4</formula>
    </cfRule>
  </conditionalFormatting>
  <conditionalFormatting sqref="CC33">
    <cfRule type="cellIs" dxfId="11787" priority="2373" operator="lessThan">
      <formula>$C$4</formula>
    </cfRule>
  </conditionalFormatting>
  <conditionalFormatting sqref="CC34">
    <cfRule type="cellIs" dxfId="11786" priority="2374" operator="lessThan">
      <formula>$C$4</formula>
    </cfRule>
  </conditionalFormatting>
  <conditionalFormatting sqref="CC35">
    <cfRule type="cellIs" dxfId="11785" priority="2375" operator="lessThan">
      <formula>$C$4</formula>
    </cfRule>
  </conditionalFormatting>
  <conditionalFormatting sqref="CC36">
    <cfRule type="cellIs" dxfId="11784" priority="2376" operator="lessThan">
      <formula>$C$4</formula>
    </cfRule>
  </conditionalFormatting>
  <conditionalFormatting sqref="CC37">
    <cfRule type="cellIs" dxfId="11783" priority="2377" operator="lessThan">
      <formula>$C$4</formula>
    </cfRule>
  </conditionalFormatting>
  <conditionalFormatting sqref="CC38">
    <cfRule type="cellIs" dxfId="11782" priority="2378" operator="lessThan">
      <formula>$C$4</formula>
    </cfRule>
  </conditionalFormatting>
  <conditionalFormatting sqref="CC39">
    <cfRule type="cellIs" dxfId="11781" priority="2379" operator="lessThan">
      <formula>$C$4</formula>
    </cfRule>
  </conditionalFormatting>
  <conditionalFormatting sqref="CC40">
    <cfRule type="cellIs" dxfId="11780" priority="2380" operator="lessThan">
      <formula>$C$4</formula>
    </cfRule>
  </conditionalFormatting>
  <conditionalFormatting sqref="CC41">
    <cfRule type="cellIs" dxfId="11779" priority="2381" operator="lessThan">
      <formula>$C$4</formula>
    </cfRule>
  </conditionalFormatting>
  <conditionalFormatting sqref="CC42">
    <cfRule type="cellIs" dxfId="11778" priority="2382" operator="lessThan">
      <formula>$C$4</formula>
    </cfRule>
  </conditionalFormatting>
  <conditionalFormatting sqref="CC43">
    <cfRule type="cellIs" dxfId="11777" priority="2383" operator="lessThan">
      <formula>$C$4</formula>
    </cfRule>
  </conditionalFormatting>
  <conditionalFormatting sqref="CC44">
    <cfRule type="cellIs" dxfId="11776" priority="2384" operator="lessThan">
      <formula>$C$4</formula>
    </cfRule>
  </conditionalFormatting>
  <conditionalFormatting sqref="CC45">
    <cfRule type="cellIs" dxfId="11775" priority="2385" operator="lessThan">
      <formula>$C$4</formula>
    </cfRule>
  </conditionalFormatting>
  <conditionalFormatting sqref="CC46">
    <cfRule type="cellIs" dxfId="11774" priority="2386" operator="lessThan">
      <formula>$C$4</formula>
    </cfRule>
  </conditionalFormatting>
  <conditionalFormatting sqref="CC47">
    <cfRule type="cellIs" dxfId="11773" priority="2387" operator="lessThan">
      <formula>$C$4</formula>
    </cfRule>
  </conditionalFormatting>
  <conditionalFormatting sqref="CC48">
    <cfRule type="cellIs" dxfId="11772" priority="2388" operator="lessThan">
      <formula>$C$4</formula>
    </cfRule>
  </conditionalFormatting>
  <conditionalFormatting sqref="CC49">
    <cfRule type="cellIs" dxfId="11771" priority="2389" operator="lessThan">
      <formula>$C$4</formula>
    </cfRule>
  </conditionalFormatting>
  <conditionalFormatting sqref="CC50">
    <cfRule type="cellIs" dxfId="11770" priority="2390" operator="lessThan">
      <formula>$C$4</formula>
    </cfRule>
  </conditionalFormatting>
  <conditionalFormatting sqref="CC51">
    <cfRule type="cellIs" dxfId="11769" priority="2391" operator="lessThan">
      <formula>$C$4</formula>
    </cfRule>
  </conditionalFormatting>
  <conditionalFormatting sqref="CC52">
    <cfRule type="cellIs" dxfId="11768" priority="2392" operator="lessThan">
      <formula>$C$4</formula>
    </cfRule>
  </conditionalFormatting>
  <conditionalFormatting sqref="CC53">
    <cfRule type="cellIs" dxfId="11767" priority="2393" operator="lessThan">
      <formula>$C$4</formula>
    </cfRule>
  </conditionalFormatting>
  <conditionalFormatting sqref="CC54">
    <cfRule type="cellIs" dxfId="11766" priority="2394" operator="lessThan">
      <formula>$C$4</formula>
    </cfRule>
  </conditionalFormatting>
  <conditionalFormatting sqref="CC55">
    <cfRule type="cellIs" dxfId="11765" priority="2395" operator="lessThan">
      <formula>$C$4</formula>
    </cfRule>
  </conditionalFormatting>
  <conditionalFormatting sqref="CC56">
    <cfRule type="cellIs" dxfId="11764" priority="2396" operator="lessThan">
      <formula>$C$4</formula>
    </cfRule>
  </conditionalFormatting>
  <conditionalFormatting sqref="CC57">
    <cfRule type="cellIs" dxfId="11763" priority="2397" operator="lessThan">
      <formula>$C$4</formula>
    </cfRule>
  </conditionalFormatting>
  <conditionalFormatting sqref="CC58">
    <cfRule type="cellIs" dxfId="11762" priority="2398" operator="lessThan">
      <formula>$C$4</formula>
    </cfRule>
  </conditionalFormatting>
  <conditionalFormatting sqref="CC59">
    <cfRule type="cellIs" dxfId="11761" priority="2399" operator="lessThan">
      <formula>$C$4</formula>
    </cfRule>
  </conditionalFormatting>
  <conditionalFormatting sqref="CC60">
    <cfRule type="cellIs" dxfId="11760" priority="2400" operator="lessThan">
      <formula>$C$4</formula>
    </cfRule>
  </conditionalFormatting>
  <conditionalFormatting sqref="CD11">
    <cfRule type="cellIs" dxfId="11759" priority="2401" operator="lessThan">
      <formula>$C$4</formula>
    </cfRule>
  </conditionalFormatting>
  <conditionalFormatting sqref="CD12">
    <cfRule type="cellIs" dxfId="11758" priority="2402" operator="lessThan">
      <formula>$C$4</formula>
    </cfRule>
  </conditionalFormatting>
  <conditionalFormatting sqref="CD13">
    <cfRule type="cellIs" dxfId="11757" priority="2403" operator="lessThan">
      <formula>$C$4</formula>
    </cfRule>
  </conditionalFormatting>
  <conditionalFormatting sqref="CD14">
    <cfRule type="cellIs" dxfId="11756" priority="2404" operator="lessThan">
      <formula>$C$4</formula>
    </cfRule>
  </conditionalFormatting>
  <conditionalFormatting sqref="CD15">
    <cfRule type="cellIs" dxfId="11755" priority="2405" operator="lessThan">
      <formula>$C$4</formula>
    </cfRule>
  </conditionalFormatting>
  <conditionalFormatting sqref="CD16">
    <cfRule type="cellIs" dxfId="11754" priority="2406" operator="lessThan">
      <formula>$C$4</formula>
    </cfRule>
  </conditionalFormatting>
  <conditionalFormatting sqref="CD17">
    <cfRule type="cellIs" dxfId="11753" priority="2407" operator="lessThan">
      <formula>$C$4</formula>
    </cfRule>
  </conditionalFormatting>
  <conditionalFormatting sqref="CD18">
    <cfRule type="cellIs" dxfId="11752" priority="2408" operator="lessThan">
      <formula>$C$4</formula>
    </cfRule>
  </conditionalFormatting>
  <conditionalFormatting sqref="CD19">
    <cfRule type="cellIs" dxfId="11751" priority="2409" operator="lessThan">
      <formula>$C$4</formula>
    </cfRule>
  </conditionalFormatting>
  <conditionalFormatting sqref="CD20">
    <cfRule type="cellIs" dxfId="11750" priority="2410" operator="lessThan">
      <formula>$C$4</formula>
    </cfRule>
  </conditionalFormatting>
  <conditionalFormatting sqref="CD21">
    <cfRule type="cellIs" dxfId="11749" priority="2411" operator="lessThan">
      <formula>$C$4</formula>
    </cfRule>
  </conditionalFormatting>
  <conditionalFormatting sqref="CD22">
    <cfRule type="cellIs" dxfId="11748" priority="2412" operator="lessThan">
      <formula>$C$4</formula>
    </cfRule>
  </conditionalFormatting>
  <conditionalFormatting sqref="CD23">
    <cfRule type="cellIs" dxfId="11747" priority="2413" operator="lessThan">
      <formula>$C$4</formula>
    </cfRule>
  </conditionalFormatting>
  <conditionalFormatting sqref="CD24">
    <cfRule type="cellIs" dxfId="11746" priority="2414" operator="lessThan">
      <formula>$C$4</formula>
    </cfRule>
  </conditionalFormatting>
  <conditionalFormatting sqref="CD25">
    <cfRule type="cellIs" dxfId="11745" priority="2415" operator="lessThan">
      <formula>$C$4</formula>
    </cfRule>
  </conditionalFormatting>
  <conditionalFormatting sqref="CD26">
    <cfRule type="cellIs" dxfId="11744" priority="2416" operator="lessThan">
      <formula>$C$4</formula>
    </cfRule>
  </conditionalFormatting>
  <conditionalFormatting sqref="CD27">
    <cfRule type="cellIs" dxfId="11743" priority="2417" operator="lessThan">
      <formula>$C$4</formula>
    </cfRule>
  </conditionalFormatting>
  <conditionalFormatting sqref="CD28">
    <cfRule type="cellIs" dxfId="11742" priority="2418" operator="lessThan">
      <formula>$C$4</formula>
    </cfRule>
  </conditionalFormatting>
  <conditionalFormatting sqref="CD29">
    <cfRule type="cellIs" dxfId="11741" priority="2419" operator="lessThan">
      <formula>$C$4</formula>
    </cfRule>
  </conditionalFormatting>
  <conditionalFormatting sqref="CD30">
    <cfRule type="cellIs" dxfId="11740" priority="2420" operator="lessThan">
      <formula>$C$4</formula>
    </cfRule>
  </conditionalFormatting>
  <conditionalFormatting sqref="CD31">
    <cfRule type="cellIs" dxfId="11739" priority="2421" operator="lessThan">
      <formula>$C$4</formula>
    </cfRule>
  </conditionalFormatting>
  <conditionalFormatting sqref="CD32">
    <cfRule type="cellIs" dxfId="11738" priority="2422" operator="lessThan">
      <formula>$C$4</formula>
    </cfRule>
  </conditionalFormatting>
  <conditionalFormatting sqref="CD33">
    <cfRule type="cellIs" dxfId="11737" priority="2423" operator="lessThan">
      <formula>$C$4</formula>
    </cfRule>
  </conditionalFormatting>
  <conditionalFormatting sqref="CD34">
    <cfRule type="cellIs" dxfId="11736" priority="2424" operator="lessThan">
      <formula>$C$4</formula>
    </cfRule>
  </conditionalFormatting>
  <conditionalFormatting sqref="CD35">
    <cfRule type="cellIs" dxfId="11735" priority="2425" operator="lessThan">
      <formula>$C$4</formula>
    </cfRule>
  </conditionalFormatting>
  <conditionalFormatting sqref="CD36">
    <cfRule type="cellIs" dxfId="11734" priority="2426" operator="lessThan">
      <formula>$C$4</formula>
    </cfRule>
  </conditionalFormatting>
  <conditionalFormatting sqref="CD37">
    <cfRule type="cellIs" dxfId="11733" priority="2427" operator="lessThan">
      <formula>$C$4</formula>
    </cfRule>
  </conditionalFormatting>
  <conditionalFormatting sqref="CD38">
    <cfRule type="cellIs" dxfId="11732" priority="2428" operator="lessThan">
      <formula>$C$4</formula>
    </cfRule>
  </conditionalFormatting>
  <conditionalFormatting sqref="CD39">
    <cfRule type="cellIs" dxfId="11731" priority="2429" operator="lessThan">
      <formula>$C$4</formula>
    </cfRule>
  </conditionalFormatting>
  <conditionalFormatting sqref="CD40">
    <cfRule type="cellIs" dxfId="11730" priority="2430" operator="lessThan">
      <formula>$C$4</formula>
    </cfRule>
  </conditionalFormatting>
  <conditionalFormatting sqref="CD41">
    <cfRule type="cellIs" dxfId="11729" priority="2431" operator="lessThan">
      <formula>$C$4</formula>
    </cfRule>
  </conditionalFormatting>
  <conditionalFormatting sqref="CD42">
    <cfRule type="cellIs" dxfId="11728" priority="2432" operator="lessThan">
      <formula>$C$4</formula>
    </cfRule>
  </conditionalFormatting>
  <conditionalFormatting sqref="CD43">
    <cfRule type="cellIs" dxfId="11727" priority="2433" operator="lessThan">
      <formula>$C$4</formula>
    </cfRule>
  </conditionalFormatting>
  <conditionalFormatting sqref="CD44">
    <cfRule type="cellIs" dxfId="11726" priority="2434" operator="lessThan">
      <formula>$C$4</formula>
    </cfRule>
  </conditionalFormatting>
  <conditionalFormatting sqref="CD45">
    <cfRule type="cellIs" dxfId="11725" priority="2435" operator="lessThan">
      <formula>$C$4</formula>
    </cfRule>
  </conditionalFormatting>
  <conditionalFormatting sqref="CD46">
    <cfRule type="cellIs" dxfId="11724" priority="2436" operator="lessThan">
      <formula>$C$4</formula>
    </cfRule>
  </conditionalFormatting>
  <conditionalFormatting sqref="CD47">
    <cfRule type="cellIs" dxfId="11723" priority="2437" operator="lessThan">
      <formula>$C$4</formula>
    </cfRule>
  </conditionalFormatting>
  <conditionalFormatting sqref="CD48">
    <cfRule type="cellIs" dxfId="11722" priority="2438" operator="lessThan">
      <formula>$C$4</formula>
    </cfRule>
  </conditionalFormatting>
  <conditionalFormatting sqref="CD49">
    <cfRule type="cellIs" dxfId="11721" priority="2439" operator="lessThan">
      <formula>$C$4</formula>
    </cfRule>
  </conditionalFormatting>
  <conditionalFormatting sqref="CD50">
    <cfRule type="cellIs" dxfId="11720" priority="2440" operator="lessThan">
      <formula>$C$4</formula>
    </cfRule>
  </conditionalFormatting>
  <conditionalFormatting sqref="CD51">
    <cfRule type="cellIs" dxfId="11719" priority="2441" operator="lessThan">
      <formula>$C$4</formula>
    </cfRule>
  </conditionalFormatting>
  <conditionalFormatting sqref="CD52">
    <cfRule type="cellIs" dxfId="11718" priority="2442" operator="lessThan">
      <formula>$C$4</formula>
    </cfRule>
  </conditionalFormatting>
  <conditionalFormatting sqref="CD53">
    <cfRule type="cellIs" dxfId="11717" priority="2443" operator="lessThan">
      <formula>$C$4</formula>
    </cfRule>
  </conditionalFormatting>
  <conditionalFormatting sqref="CD54">
    <cfRule type="cellIs" dxfId="11716" priority="2444" operator="lessThan">
      <formula>$C$4</formula>
    </cfRule>
  </conditionalFormatting>
  <conditionalFormatting sqref="CD55">
    <cfRule type="cellIs" dxfId="11715" priority="2445" operator="lessThan">
      <formula>$C$4</formula>
    </cfRule>
  </conditionalFormatting>
  <conditionalFormatting sqref="CD56">
    <cfRule type="cellIs" dxfId="11714" priority="2446" operator="lessThan">
      <formula>$C$4</formula>
    </cfRule>
  </conditionalFormatting>
  <conditionalFormatting sqref="CD57">
    <cfRule type="cellIs" dxfId="11713" priority="2447" operator="lessThan">
      <formula>$C$4</formula>
    </cfRule>
  </conditionalFormatting>
  <conditionalFormatting sqref="CD58">
    <cfRule type="cellIs" dxfId="11712" priority="2448" operator="lessThan">
      <formula>$C$4</formula>
    </cfRule>
  </conditionalFormatting>
  <conditionalFormatting sqref="CD59">
    <cfRule type="cellIs" dxfId="11711" priority="2449" operator="lessThan">
      <formula>$C$4</formula>
    </cfRule>
  </conditionalFormatting>
  <conditionalFormatting sqref="CD60">
    <cfRule type="cellIs" dxfId="11710" priority="2450" operator="lessThan">
      <formula>$C$4</formula>
    </cfRule>
  </conditionalFormatting>
  <conditionalFormatting sqref="CE11">
    <cfRule type="cellIs" dxfId="11709" priority="2451" operator="lessThan">
      <formula>$C$4</formula>
    </cfRule>
  </conditionalFormatting>
  <conditionalFormatting sqref="CE12">
    <cfRule type="cellIs" dxfId="11708" priority="2452" operator="lessThan">
      <formula>$C$4</formula>
    </cfRule>
  </conditionalFormatting>
  <conditionalFormatting sqref="CE13">
    <cfRule type="cellIs" dxfId="11707" priority="2453" operator="lessThan">
      <formula>$C$4</formula>
    </cfRule>
  </conditionalFormatting>
  <conditionalFormatting sqref="CE14">
    <cfRule type="cellIs" dxfId="11706" priority="2454" operator="lessThan">
      <formula>$C$4</formula>
    </cfRule>
  </conditionalFormatting>
  <conditionalFormatting sqref="CE15">
    <cfRule type="cellIs" dxfId="11705" priority="2455" operator="lessThan">
      <formula>$C$4</formula>
    </cfRule>
  </conditionalFormatting>
  <conditionalFormatting sqref="CE16">
    <cfRule type="cellIs" dxfId="11704" priority="2456" operator="lessThan">
      <formula>$C$4</formula>
    </cfRule>
  </conditionalFormatting>
  <conditionalFormatting sqref="CE17">
    <cfRule type="cellIs" dxfId="11703" priority="2457" operator="lessThan">
      <formula>$C$4</formula>
    </cfRule>
  </conditionalFormatting>
  <conditionalFormatting sqref="CE18">
    <cfRule type="cellIs" dxfId="11702" priority="2458" operator="lessThan">
      <formula>$C$4</formula>
    </cfRule>
  </conditionalFormatting>
  <conditionalFormatting sqref="CE19">
    <cfRule type="cellIs" dxfId="11701" priority="2459" operator="lessThan">
      <formula>$C$4</formula>
    </cfRule>
  </conditionalFormatting>
  <conditionalFormatting sqref="CE20">
    <cfRule type="cellIs" dxfId="11700" priority="2460" operator="lessThan">
      <formula>$C$4</formula>
    </cfRule>
  </conditionalFormatting>
  <conditionalFormatting sqref="CE21">
    <cfRule type="cellIs" dxfId="11699" priority="2461" operator="lessThan">
      <formula>$C$4</formula>
    </cfRule>
  </conditionalFormatting>
  <conditionalFormatting sqref="CE22">
    <cfRule type="cellIs" dxfId="11698" priority="2462" operator="lessThan">
      <formula>$C$4</formula>
    </cfRule>
  </conditionalFormatting>
  <conditionalFormatting sqref="CE23">
    <cfRule type="cellIs" dxfId="11697" priority="2463" operator="lessThan">
      <formula>$C$4</formula>
    </cfRule>
  </conditionalFormatting>
  <conditionalFormatting sqref="CE24">
    <cfRule type="cellIs" dxfId="11696" priority="2464" operator="lessThan">
      <formula>$C$4</formula>
    </cfRule>
  </conditionalFormatting>
  <conditionalFormatting sqref="CE25">
    <cfRule type="cellIs" dxfId="11695" priority="2465" operator="lessThan">
      <formula>$C$4</formula>
    </cfRule>
  </conditionalFormatting>
  <conditionalFormatting sqref="CE26">
    <cfRule type="cellIs" dxfId="11694" priority="2466" operator="lessThan">
      <formula>$C$4</formula>
    </cfRule>
  </conditionalFormatting>
  <conditionalFormatting sqref="CE27">
    <cfRule type="cellIs" dxfId="11693" priority="2467" operator="lessThan">
      <formula>$C$4</formula>
    </cfRule>
  </conditionalFormatting>
  <conditionalFormatting sqref="CE28">
    <cfRule type="cellIs" dxfId="11692" priority="2468" operator="lessThan">
      <formula>$C$4</formula>
    </cfRule>
  </conditionalFormatting>
  <conditionalFormatting sqref="CE29">
    <cfRule type="cellIs" dxfId="11691" priority="2469" operator="lessThan">
      <formula>$C$4</formula>
    </cfRule>
  </conditionalFormatting>
  <conditionalFormatting sqref="CE30">
    <cfRule type="cellIs" dxfId="11690" priority="2470" operator="lessThan">
      <formula>$C$4</formula>
    </cfRule>
  </conditionalFormatting>
  <conditionalFormatting sqref="CE31">
    <cfRule type="cellIs" dxfId="11689" priority="2471" operator="lessThan">
      <formula>$C$4</formula>
    </cfRule>
  </conditionalFormatting>
  <conditionalFormatting sqref="CE32">
    <cfRule type="cellIs" dxfId="11688" priority="2472" operator="lessThan">
      <formula>$C$4</formula>
    </cfRule>
  </conditionalFormatting>
  <conditionalFormatting sqref="CE33">
    <cfRule type="cellIs" dxfId="11687" priority="2473" operator="lessThan">
      <formula>$C$4</formula>
    </cfRule>
  </conditionalFormatting>
  <conditionalFormatting sqref="CE34">
    <cfRule type="cellIs" dxfId="11686" priority="2474" operator="lessThan">
      <formula>$C$4</formula>
    </cfRule>
  </conditionalFormatting>
  <conditionalFormatting sqref="CE35">
    <cfRule type="cellIs" dxfId="11685" priority="2475" operator="lessThan">
      <formula>$C$4</formula>
    </cfRule>
  </conditionalFormatting>
  <conditionalFormatting sqref="CE36">
    <cfRule type="cellIs" dxfId="11684" priority="2476" operator="lessThan">
      <formula>$C$4</formula>
    </cfRule>
  </conditionalFormatting>
  <conditionalFormatting sqref="CE37">
    <cfRule type="cellIs" dxfId="11683" priority="2477" operator="lessThan">
      <formula>$C$4</formula>
    </cfRule>
  </conditionalFormatting>
  <conditionalFormatting sqref="CE38">
    <cfRule type="cellIs" dxfId="11682" priority="2478" operator="lessThan">
      <formula>$C$4</formula>
    </cfRule>
  </conditionalFormatting>
  <conditionalFormatting sqref="CE39">
    <cfRule type="cellIs" dxfId="11681" priority="2479" operator="lessThan">
      <formula>$C$4</formula>
    </cfRule>
  </conditionalFormatting>
  <conditionalFormatting sqref="CE40">
    <cfRule type="cellIs" dxfId="11680" priority="2480" operator="lessThan">
      <formula>$C$4</formula>
    </cfRule>
  </conditionalFormatting>
  <conditionalFormatting sqref="CE41">
    <cfRule type="cellIs" dxfId="11679" priority="2481" operator="lessThan">
      <formula>$C$4</formula>
    </cfRule>
  </conditionalFormatting>
  <conditionalFormatting sqref="CE42">
    <cfRule type="cellIs" dxfId="11678" priority="2482" operator="lessThan">
      <formula>$C$4</formula>
    </cfRule>
  </conditionalFormatting>
  <conditionalFormatting sqref="CE43">
    <cfRule type="cellIs" dxfId="11677" priority="2483" operator="lessThan">
      <formula>$C$4</formula>
    </cfRule>
  </conditionalFormatting>
  <conditionalFormatting sqref="CE44">
    <cfRule type="cellIs" dxfId="11676" priority="2484" operator="lessThan">
      <formula>$C$4</formula>
    </cfRule>
  </conditionalFormatting>
  <conditionalFormatting sqref="CE45">
    <cfRule type="cellIs" dxfId="11675" priority="2485" operator="lessThan">
      <formula>$C$4</formula>
    </cfRule>
  </conditionalFormatting>
  <conditionalFormatting sqref="CE46">
    <cfRule type="cellIs" dxfId="11674" priority="2486" operator="lessThan">
      <formula>$C$4</formula>
    </cfRule>
  </conditionalFormatting>
  <conditionalFormatting sqref="CE47">
    <cfRule type="cellIs" dxfId="11673" priority="2487" operator="lessThan">
      <formula>$C$4</formula>
    </cfRule>
  </conditionalFormatting>
  <conditionalFormatting sqref="CE48">
    <cfRule type="cellIs" dxfId="11672" priority="2488" operator="lessThan">
      <formula>$C$4</formula>
    </cfRule>
  </conditionalFormatting>
  <conditionalFormatting sqref="CE49">
    <cfRule type="cellIs" dxfId="11671" priority="2489" operator="lessThan">
      <formula>$C$4</formula>
    </cfRule>
  </conditionalFormatting>
  <conditionalFormatting sqref="CE50">
    <cfRule type="cellIs" dxfId="11670" priority="2490" operator="lessThan">
      <formula>$C$4</formula>
    </cfRule>
  </conditionalFormatting>
  <conditionalFormatting sqref="CE51">
    <cfRule type="cellIs" dxfId="11669" priority="2491" operator="lessThan">
      <formula>$C$4</formula>
    </cfRule>
  </conditionalFormatting>
  <conditionalFormatting sqref="CE52">
    <cfRule type="cellIs" dxfId="11668" priority="2492" operator="lessThan">
      <formula>$C$4</formula>
    </cfRule>
  </conditionalFormatting>
  <conditionalFormatting sqref="CE53">
    <cfRule type="cellIs" dxfId="11667" priority="2493" operator="lessThan">
      <formula>$C$4</formula>
    </cfRule>
  </conditionalFormatting>
  <conditionalFormatting sqref="CE54">
    <cfRule type="cellIs" dxfId="11666" priority="2494" operator="lessThan">
      <formula>$C$4</formula>
    </cfRule>
  </conditionalFormatting>
  <conditionalFormatting sqref="CE55">
    <cfRule type="cellIs" dxfId="11665" priority="2495" operator="lessThan">
      <formula>$C$4</formula>
    </cfRule>
  </conditionalFormatting>
  <conditionalFormatting sqref="CE56">
    <cfRule type="cellIs" dxfId="11664" priority="2496" operator="lessThan">
      <formula>$C$4</formula>
    </cfRule>
  </conditionalFormatting>
  <conditionalFormatting sqref="CE57">
    <cfRule type="cellIs" dxfId="11663" priority="2497" operator="lessThan">
      <formula>$C$4</formula>
    </cfRule>
  </conditionalFormatting>
  <conditionalFormatting sqref="CE58">
    <cfRule type="cellIs" dxfId="11662" priority="2498" operator="lessThan">
      <formula>$C$4</formula>
    </cfRule>
  </conditionalFormatting>
  <conditionalFormatting sqref="CE59">
    <cfRule type="cellIs" dxfId="11661" priority="2499" operator="lessThan">
      <formula>$C$4</formula>
    </cfRule>
  </conditionalFormatting>
  <conditionalFormatting sqref="CE60">
    <cfRule type="cellIs" dxfId="11660" priority="2500" operator="lessThan">
      <formula>$C$4</formula>
    </cfRule>
  </conditionalFormatting>
  <conditionalFormatting sqref="R11">
    <cfRule type="cellIs" dxfId="11659" priority="2501" operator="lessThan">
      <formula>$C$4</formula>
    </cfRule>
  </conditionalFormatting>
  <conditionalFormatting sqref="R12">
    <cfRule type="cellIs" dxfId="11658" priority="2502" operator="lessThan">
      <formula>$C$4</formula>
    </cfRule>
  </conditionalFormatting>
  <conditionalFormatting sqref="R13">
    <cfRule type="cellIs" dxfId="11657" priority="2503" operator="lessThan">
      <formula>$C$4</formula>
    </cfRule>
  </conditionalFormatting>
  <conditionalFormatting sqref="R14">
    <cfRule type="cellIs" dxfId="11656" priority="2504" operator="lessThan">
      <formula>$C$4</formula>
    </cfRule>
  </conditionalFormatting>
  <conditionalFormatting sqref="R15">
    <cfRule type="cellIs" dxfId="11655" priority="2505" operator="lessThan">
      <formula>$C$4</formula>
    </cfRule>
  </conditionalFormatting>
  <conditionalFormatting sqref="R16">
    <cfRule type="cellIs" dxfId="11654" priority="2506" operator="lessThan">
      <formula>$C$4</formula>
    </cfRule>
  </conditionalFormatting>
  <conditionalFormatting sqref="R17">
    <cfRule type="cellIs" dxfId="11653" priority="2507" operator="lessThan">
      <formula>$C$4</formula>
    </cfRule>
  </conditionalFormatting>
  <conditionalFormatting sqref="R18">
    <cfRule type="cellIs" dxfId="11652" priority="2508" operator="lessThan">
      <formula>$C$4</formula>
    </cfRule>
  </conditionalFormatting>
  <conditionalFormatting sqref="R19">
    <cfRule type="cellIs" dxfId="11651" priority="2509" operator="lessThan">
      <formula>$C$4</formula>
    </cfRule>
  </conditionalFormatting>
  <conditionalFormatting sqref="R20">
    <cfRule type="cellIs" dxfId="11650" priority="2510" operator="lessThan">
      <formula>$C$4</formula>
    </cfRule>
  </conditionalFormatting>
  <conditionalFormatting sqref="R21">
    <cfRule type="cellIs" dxfId="11649" priority="2511" operator="lessThan">
      <formula>$C$4</formula>
    </cfRule>
  </conditionalFormatting>
  <conditionalFormatting sqref="R22">
    <cfRule type="cellIs" dxfId="11648" priority="2512" operator="lessThan">
      <formula>$C$4</formula>
    </cfRule>
  </conditionalFormatting>
  <conditionalFormatting sqref="R23">
    <cfRule type="cellIs" dxfId="11647" priority="2513" operator="lessThan">
      <formula>$C$4</formula>
    </cfRule>
  </conditionalFormatting>
  <conditionalFormatting sqref="R24">
    <cfRule type="cellIs" dxfId="11646" priority="2514" operator="lessThan">
      <formula>$C$4</formula>
    </cfRule>
  </conditionalFormatting>
  <conditionalFormatting sqref="R25">
    <cfRule type="cellIs" dxfId="11645" priority="2515" operator="lessThan">
      <formula>$C$4</formula>
    </cfRule>
  </conditionalFormatting>
  <conditionalFormatting sqref="R26">
    <cfRule type="cellIs" dxfId="11644" priority="2516" operator="lessThan">
      <formula>$C$4</formula>
    </cfRule>
  </conditionalFormatting>
  <conditionalFormatting sqref="R27">
    <cfRule type="cellIs" dxfId="11643" priority="2517" operator="lessThan">
      <formula>$C$4</formula>
    </cfRule>
  </conditionalFormatting>
  <conditionalFormatting sqref="R28">
    <cfRule type="cellIs" dxfId="11642" priority="2518" operator="lessThan">
      <formula>$C$4</formula>
    </cfRule>
  </conditionalFormatting>
  <conditionalFormatting sqref="R29">
    <cfRule type="cellIs" dxfId="11641" priority="2519" operator="lessThan">
      <formula>$C$4</formula>
    </cfRule>
  </conditionalFormatting>
  <conditionalFormatting sqref="R30">
    <cfRule type="cellIs" dxfId="11640" priority="2520" operator="lessThan">
      <formula>$C$4</formula>
    </cfRule>
  </conditionalFormatting>
  <conditionalFormatting sqref="R31">
    <cfRule type="cellIs" dxfId="11639" priority="2521" operator="lessThan">
      <formula>$C$4</formula>
    </cfRule>
  </conditionalFormatting>
  <conditionalFormatting sqref="R32">
    <cfRule type="cellIs" dxfId="11638" priority="2522" operator="lessThan">
      <formula>$C$4</formula>
    </cfRule>
  </conditionalFormatting>
  <conditionalFormatting sqref="R33">
    <cfRule type="cellIs" dxfId="11637" priority="2523" operator="lessThan">
      <formula>$C$4</formula>
    </cfRule>
  </conditionalFormatting>
  <conditionalFormatting sqref="R34">
    <cfRule type="cellIs" dxfId="11636" priority="2524" operator="lessThan">
      <formula>$C$4</formula>
    </cfRule>
  </conditionalFormatting>
  <conditionalFormatting sqref="R35">
    <cfRule type="cellIs" dxfId="11635" priority="2525" operator="lessThan">
      <formula>$C$4</formula>
    </cfRule>
  </conditionalFormatting>
  <conditionalFormatting sqref="R36">
    <cfRule type="cellIs" dxfId="11634" priority="2526" operator="lessThan">
      <formula>$C$4</formula>
    </cfRule>
  </conditionalFormatting>
  <conditionalFormatting sqref="R37">
    <cfRule type="cellIs" dxfId="11633" priority="2527" operator="lessThan">
      <formula>$C$4</formula>
    </cfRule>
  </conditionalFormatting>
  <conditionalFormatting sqref="R38">
    <cfRule type="cellIs" dxfId="11632" priority="2528" operator="lessThan">
      <formula>$C$4</formula>
    </cfRule>
  </conditionalFormatting>
  <conditionalFormatting sqref="R39">
    <cfRule type="cellIs" dxfId="11631" priority="2529" operator="lessThan">
      <formula>$C$4</formula>
    </cfRule>
  </conditionalFormatting>
  <conditionalFormatting sqref="R40">
    <cfRule type="cellIs" dxfId="11630" priority="2530" operator="lessThan">
      <formula>$C$4</formula>
    </cfRule>
  </conditionalFormatting>
  <conditionalFormatting sqref="R41">
    <cfRule type="cellIs" dxfId="11629" priority="2531" operator="lessThan">
      <formula>$C$4</formula>
    </cfRule>
  </conditionalFormatting>
  <conditionalFormatting sqref="R42">
    <cfRule type="cellIs" dxfId="11628" priority="2532" operator="lessThan">
      <formula>$C$4</formula>
    </cfRule>
  </conditionalFormatting>
  <conditionalFormatting sqref="R43">
    <cfRule type="cellIs" dxfId="11627" priority="2533" operator="lessThan">
      <formula>$C$4</formula>
    </cfRule>
  </conditionalFormatting>
  <conditionalFormatting sqref="R44">
    <cfRule type="cellIs" dxfId="11626" priority="2534" operator="lessThan">
      <formula>$C$4</formula>
    </cfRule>
  </conditionalFormatting>
  <conditionalFormatting sqref="R45">
    <cfRule type="cellIs" dxfId="11625" priority="2535" operator="lessThan">
      <formula>$C$4</formula>
    </cfRule>
  </conditionalFormatting>
  <conditionalFormatting sqref="R46">
    <cfRule type="cellIs" dxfId="11624" priority="2536" operator="lessThan">
      <formula>$C$4</formula>
    </cfRule>
  </conditionalFormatting>
  <conditionalFormatting sqref="R47">
    <cfRule type="cellIs" dxfId="11623" priority="2537" operator="lessThan">
      <formula>$C$4</formula>
    </cfRule>
  </conditionalFormatting>
  <conditionalFormatting sqref="R48">
    <cfRule type="cellIs" dxfId="11622" priority="2538" operator="lessThan">
      <formula>$C$4</formula>
    </cfRule>
  </conditionalFormatting>
  <conditionalFormatting sqref="R49">
    <cfRule type="cellIs" dxfId="11621" priority="2539" operator="lessThan">
      <formula>$C$4</formula>
    </cfRule>
  </conditionalFormatting>
  <conditionalFormatting sqref="R50">
    <cfRule type="cellIs" dxfId="11620" priority="2540" operator="lessThan">
      <formula>$C$4</formula>
    </cfRule>
  </conditionalFormatting>
  <conditionalFormatting sqref="R51">
    <cfRule type="cellIs" dxfId="11619" priority="2541" operator="lessThan">
      <formula>$C$4</formula>
    </cfRule>
  </conditionalFormatting>
  <conditionalFormatting sqref="R52">
    <cfRule type="cellIs" dxfId="11618" priority="2542" operator="lessThan">
      <formula>$C$4</formula>
    </cfRule>
  </conditionalFormatting>
  <conditionalFormatting sqref="R53">
    <cfRule type="cellIs" dxfId="11617" priority="2543" operator="lessThan">
      <formula>$C$4</formula>
    </cfRule>
  </conditionalFormatting>
  <conditionalFormatting sqref="R54">
    <cfRule type="cellIs" dxfId="11616" priority="2544" operator="lessThan">
      <formula>$C$4</formula>
    </cfRule>
  </conditionalFormatting>
  <conditionalFormatting sqref="R55">
    <cfRule type="cellIs" dxfId="11615" priority="2545" operator="lessThan">
      <formula>$C$4</formula>
    </cfRule>
  </conditionalFormatting>
  <conditionalFormatting sqref="R56">
    <cfRule type="cellIs" dxfId="11614" priority="2546" operator="lessThan">
      <formula>$C$4</formula>
    </cfRule>
  </conditionalFormatting>
  <conditionalFormatting sqref="R57">
    <cfRule type="cellIs" dxfId="11613" priority="2547" operator="lessThan">
      <formula>$C$4</formula>
    </cfRule>
  </conditionalFormatting>
  <conditionalFormatting sqref="R58">
    <cfRule type="cellIs" dxfId="11612" priority="2548" operator="lessThan">
      <formula>$C$4</formula>
    </cfRule>
  </conditionalFormatting>
  <conditionalFormatting sqref="R59">
    <cfRule type="cellIs" dxfId="11611" priority="2549" operator="lessThan">
      <formula>$C$4</formula>
    </cfRule>
  </conditionalFormatting>
  <conditionalFormatting sqref="R60">
    <cfRule type="cellIs" dxfId="11610" priority="2550" operator="lessThan">
      <formula>$C$4</formula>
    </cfRule>
  </conditionalFormatting>
  <conditionalFormatting sqref="S11">
    <cfRule type="cellIs" dxfId="11609" priority="2551" operator="lessThan">
      <formula>$C$4</formula>
    </cfRule>
  </conditionalFormatting>
  <conditionalFormatting sqref="S12">
    <cfRule type="cellIs" dxfId="11608" priority="2552" operator="lessThan">
      <formula>$C$4</formula>
    </cfRule>
  </conditionalFormatting>
  <conditionalFormatting sqref="S13">
    <cfRule type="cellIs" dxfId="11607" priority="2553" operator="lessThan">
      <formula>$C$4</formula>
    </cfRule>
  </conditionalFormatting>
  <conditionalFormatting sqref="S14">
    <cfRule type="cellIs" dxfId="11606" priority="2554" operator="lessThan">
      <formula>$C$4</formula>
    </cfRule>
  </conditionalFormatting>
  <conditionalFormatting sqref="S15">
    <cfRule type="cellIs" dxfId="11605" priority="2555" operator="lessThan">
      <formula>$C$4</formula>
    </cfRule>
  </conditionalFormatting>
  <conditionalFormatting sqref="S16">
    <cfRule type="cellIs" dxfId="11604" priority="2556" operator="lessThan">
      <formula>$C$4</formula>
    </cfRule>
  </conditionalFormatting>
  <conditionalFormatting sqref="S17">
    <cfRule type="cellIs" dxfId="11603" priority="2557" operator="lessThan">
      <formula>$C$4</formula>
    </cfRule>
  </conditionalFormatting>
  <conditionalFormatting sqref="S18">
    <cfRule type="cellIs" dxfId="11602" priority="2558" operator="lessThan">
      <formula>$C$4</formula>
    </cfRule>
  </conditionalFormatting>
  <conditionalFormatting sqref="S19">
    <cfRule type="cellIs" dxfId="11601" priority="2559" operator="lessThan">
      <formula>$C$4</formula>
    </cfRule>
  </conditionalFormatting>
  <conditionalFormatting sqref="S20">
    <cfRule type="cellIs" dxfId="11600" priority="2560" operator="lessThan">
      <formula>$C$4</formula>
    </cfRule>
  </conditionalFormatting>
  <conditionalFormatting sqref="S21">
    <cfRule type="cellIs" dxfId="11599" priority="2561" operator="lessThan">
      <formula>$C$4</formula>
    </cfRule>
  </conditionalFormatting>
  <conditionalFormatting sqref="S22">
    <cfRule type="cellIs" dxfId="11598" priority="2562" operator="lessThan">
      <formula>$C$4</formula>
    </cfRule>
  </conditionalFormatting>
  <conditionalFormatting sqref="S23">
    <cfRule type="cellIs" dxfId="11597" priority="2563" operator="lessThan">
      <formula>$C$4</formula>
    </cfRule>
  </conditionalFormatting>
  <conditionalFormatting sqref="S24">
    <cfRule type="cellIs" dxfId="11596" priority="2564" operator="lessThan">
      <formula>$C$4</formula>
    </cfRule>
  </conditionalFormatting>
  <conditionalFormatting sqref="S25">
    <cfRule type="cellIs" dxfId="11595" priority="2565" operator="lessThan">
      <formula>$C$4</formula>
    </cfRule>
  </conditionalFormatting>
  <conditionalFormatting sqref="S26">
    <cfRule type="cellIs" dxfId="11594" priority="2566" operator="lessThan">
      <formula>$C$4</formula>
    </cfRule>
  </conditionalFormatting>
  <conditionalFormatting sqref="S27">
    <cfRule type="cellIs" dxfId="11593" priority="2567" operator="lessThan">
      <formula>$C$4</formula>
    </cfRule>
  </conditionalFormatting>
  <conditionalFormatting sqref="S28">
    <cfRule type="cellIs" dxfId="11592" priority="2568" operator="lessThan">
      <formula>$C$4</formula>
    </cfRule>
  </conditionalFormatting>
  <conditionalFormatting sqref="S29">
    <cfRule type="cellIs" dxfId="11591" priority="2569" operator="lessThan">
      <formula>$C$4</formula>
    </cfRule>
  </conditionalFormatting>
  <conditionalFormatting sqref="S30">
    <cfRule type="cellIs" dxfId="11590" priority="2570" operator="lessThan">
      <formula>$C$4</formula>
    </cfRule>
  </conditionalFormatting>
  <conditionalFormatting sqref="S31">
    <cfRule type="cellIs" dxfId="11589" priority="2571" operator="lessThan">
      <formula>$C$4</formula>
    </cfRule>
  </conditionalFormatting>
  <conditionalFormatting sqref="S32">
    <cfRule type="cellIs" dxfId="11588" priority="2572" operator="lessThan">
      <formula>$C$4</formula>
    </cfRule>
  </conditionalFormatting>
  <conditionalFormatting sqref="S33">
    <cfRule type="cellIs" dxfId="11587" priority="2573" operator="lessThan">
      <formula>$C$4</formula>
    </cfRule>
  </conditionalFormatting>
  <conditionalFormatting sqref="S34">
    <cfRule type="cellIs" dxfId="11586" priority="2574" operator="lessThan">
      <formula>$C$4</formula>
    </cfRule>
  </conditionalFormatting>
  <conditionalFormatting sqref="S35">
    <cfRule type="cellIs" dxfId="11585" priority="2575" operator="lessThan">
      <formula>$C$4</formula>
    </cfRule>
  </conditionalFormatting>
  <conditionalFormatting sqref="S36">
    <cfRule type="cellIs" dxfId="11584" priority="2576" operator="lessThan">
      <formula>$C$4</formula>
    </cfRule>
  </conditionalFormatting>
  <conditionalFormatting sqref="S37">
    <cfRule type="cellIs" dxfId="11583" priority="2577" operator="lessThan">
      <formula>$C$4</formula>
    </cfRule>
  </conditionalFormatting>
  <conditionalFormatting sqref="S38">
    <cfRule type="cellIs" dxfId="11582" priority="2578" operator="lessThan">
      <formula>$C$4</formula>
    </cfRule>
  </conditionalFormatting>
  <conditionalFormatting sqref="S39">
    <cfRule type="cellIs" dxfId="11581" priority="2579" operator="lessThan">
      <formula>$C$4</formula>
    </cfRule>
  </conditionalFormatting>
  <conditionalFormatting sqref="S40">
    <cfRule type="cellIs" dxfId="11580" priority="2580" operator="lessThan">
      <formula>$C$4</formula>
    </cfRule>
  </conditionalFormatting>
  <conditionalFormatting sqref="S41">
    <cfRule type="cellIs" dxfId="11579" priority="2581" operator="lessThan">
      <formula>$C$4</formula>
    </cfRule>
  </conditionalFormatting>
  <conditionalFormatting sqref="S42">
    <cfRule type="cellIs" dxfId="11578" priority="2582" operator="lessThan">
      <formula>$C$4</formula>
    </cfRule>
  </conditionalFormatting>
  <conditionalFormatting sqref="S43">
    <cfRule type="cellIs" dxfId="11577" priority="2583" operator="lessThan">
      <formula>$C$4</formula>
    </cfRule>
  </conditionalFormatting>
  <conditionalFormatting sqref="S44">
    <cfRule type="cellIs" dxfId="11576" priority="2584" operator="lessThan">
      <formula>$C$4</formula>
    </cfRule>
  </conditionalFormatting>
  <conditionalFormatting sqref="S45">
    <cfRule type="cellIs" dxfId="11575" priority="2585" operator="lessThan">
      <formula>$C$4</formula>
    </cfRule>
  </conditionalFormatting>
  <conditionalFormatting sqref="S46">
    <cfRule type="cellIs" dxfId="11574" priority="2586" operator="lessThan">
      <formula>$C$4</formula>
    </cfRule>
  </conditionalFormatting>
  <conditionalFormatting sqref="S47">
    <cfRule type="cellIs" dxfId="11573" priority="2587" operator="lessThan">
      <formula>$C$4</formula>
    </cfRule>
  </conditionalFormatting>
  <conditionalFormatting sqref="S48">
    <cfRule type="cellIs" dxfId="11572" priority="2588" operator="lessThan">
      <formula>$C$4</formula>
    </cfRule>
  </conditionalFormatting>
  <conditionalFormatting sqref="S49">
    <cfRule type="cellIs" dxfId="11571" priority="2589" operator="lessThan">
      <formula>$C$4</formula>
    </cfRule>
  </conditionalFormatting>
  <conditionalFormatting sqref="S50">
    <cfRule type="cellIs" dxfId="11570" priority="2590" operator="lessThan">
      <formula>$C$4</formula>
    </cfRule>
  </conditionalFormatting>
  <conditionalFormatting sqref="S51">
    <cfRule type="cellIs" dxfId="11569" priority="2591" operator="lessThan">
      <formula>$C$4</formula>
    </cfRule>
  </conditionalFormatting>
  <conditionalFormatting sqref="S52">
    <cfRule type="cellIs" dxfId="11568" priority="2592" operator="lessThan">
      <formula>$C$4</formula>
    </cfRule>
  </conditionalFormatting>
  <conditionalFormatting sqref="S53">
    <cfRule type="cellIs" dxfId="11567" priority="2593" operator="lessThan">
      <formula>$C$4</formula>
    </cfRule>
  </conditionalFormatting>
  <conditionalFormatting sqref="S54">
    <cfRule type="cellIs" dxfId="11566" priority="2594" operator="lessThan">
      <formula>$C$4</formula>
    </cfRule>
  </conditionalFormatting>
  <conditionalFormatting sqref="S55">
    <cfRule type="cellIs" dxfId="11565" priority="2595" operator="lessThan">
      <formula>$C$4</formula>
    </cfRule>
  </conditionalFormatting>
  <conditionalFormatting sqref="S56">
    <cfRule type="cellIs" dxfId="11564" priority="2596" operator="lessThan">
      <formula>$C$4</formula>
    </cfRule>
  </conditionalFormatting>
  <conditionalFormatting sqref="S57">
    <cfRule type="cellIs" dxfId="11563" priority="2597" operator="lessThan">
      <formula>$C$4</formula>
    </cfRule>
  </conditionalFormatting>
  <conditionalFormatting sqref="S58">
    <cfRule type="cellIs" dxfId="11562" priority="2598" operator="lessThan">
      <formula>$C$4</formula>
    </cfRule>
  </conditionalFormatting>
  <conditionalFormatting sqref="S59">
    <cfRule type="cellIs" dxfId="11561" priority="2599" operator="lessThan">
      <formula>$C$4</formula>
    </cfRule>
  </conditionalFormatting>
  <conditionalFormatting sqref="S60">
    <cfRule type="cellIs" dxfId="11560" priority="2600" operator="lessThan">
      <formula>$C$4</formula>
    </cfRule>
  </conditionalFormatting>
  <conditionalFormatting sqref="U11">
    <cfRule type="cellIs" dxfId="11559" priority="2601" operator="lessThan">
      <formula>$C$4</formula>
    </cfRule>
  </conditionalFormatting>
  <conditionalFormatting sqref="U12">
    <cfRule type="cellIs" dxfId="11558" priority="2602" operator="lessThan">
      <formula>$C$4</formula>
    </cfRule>
  </conditionalFormatting>
  <conditionalFormatting sqref="U13">
    <cfRule type="cellIs" dxfId="11557" priority="2603" operator="lessThan">
      <formula>$C$4</formula>
    </cfRule>
  </conditionalFormatting>
  <conditionalFormatting sqref="U14">
    <cfRule type="cellIs" dxfId="11556" priority="2604" operator="lessThan">
      <formula>$C$4</formula>
    </cfRule>
  </conditionalFormatting>
  <conditionalFormatting sqref="U15">
    <cfRule type="cellIs" dxfId="11555" priority="2605" operator="lessThan">
      <formula>$C$4</formula>
    </cfRule>
  </conditionalFormatting>
  <conditionalFormatting sqref="U16">
    <cfRule type="cellIs" dxfId="11554" priority="2606" operator="lessThan">
      <formula>$C$4</formula>
    </cfRule>
  </conditionalFormatting>
  <conditionalFormatting sqref="U17">
    <cfRule type="cellIs" dxfId="11553" priority="2607" operator="lessThan">
      <formula>$C$4</formula>
    </cfRule>
  </conditionalFormatting>
  <conditionalFormatting sqref="U18">
    <cfRule type="cellIs" dxfId="11552" priority="2608" operator="lessThan">
      <formula>$C$4</formula>
    </cfRule>
  </conditionalFormatting>
  <conditionalFormatting sqref="U19">
    <cfRule type="cellIs" dxfId="11551" priority="2609" operator="lessThan">
      <formula>$C$4</formula>
    </cfRule>
  </conditionalFormatting>
  <conditionalFormatting sqref="U20">
    <cfRule type="cellIs" dxfId="11550" priority="2610" operator="lessThan">
      <formula>$C$4</formula>
    </cfRule>
  </conditionalFormatting>
  <conditionalFormatting sqref="U21">
    <cfRule type="cellIs" dxfId="11549" priority="2611" operator="lessThan">
      <formula>$C$4</formula>
    </cfRule>
  </conditionalFormatting>
  <conditionalFormatting sqref="U22">
    <cfRule type="cellIs" dxfId="11548" priority="2612" operator="lessThan">
      <formula>$C$4</formula>
    </cfRule>
  </conditionalFormatting>
  <conditionalFormatting sqref="U23">
    <cfRule type="cellIs" dxfId="11547" priority="2613" operator="lessThan">
      <formula>$C$4</formula>
    </cfRule>
  </conditionalFormatting>
  <conditionalFormatting sqref="U24">
    <cfRule type="cellIs" dxfId="11546" priority="2614" operator="lessThan">
      <formula>$C$4</formula>
    </cfRule>
  </conditionalFormatting>
  <conditionalFormatting sqref="U25">
    <cfRule type="cellIs" dxfId="11545" priority="2615" operator="lessThan">
      <formula>$C$4</formula>
    </cfRule>
  </conditionalFormatting>
  <conditionalFormatting sqref="U26">
    <cfRule type="cellIs" dxfId="11544" priority="2616" operator="lessThan">
      <formula>$C$4</formula>
    </cfRule>
  </conditionalFormatting>
  <conditionalFormatting sqref="U27">
    <cfRule type="cellIs" dxfId="11543" priority="2617" operator="lessThan">
      <formula>$C$4</formula>
    </cfRule>
  </conditionalFormatting>
  <conditionalFormatting sqref="U28">
    <cfRule type="cellIs" dxfId="11542" priority="2618" operator="lessThan">
      <formula>$C$4</formula>
    </cfRule>
  </conditionalFormatting>
  <conditionalFormatting sqref="U29">
    <cfRule type="cellIs" dxfId="11541" priority="2619" operator="lessThan">
      <formula>$C$4</formula>
    </cfRule>
  </conditionalFormatting>
  <conditionalFormatting sqref="U30">
    <cfRule type="cellIs" dxfId="11540" priority="2620" operator="lessThan">
      <formula>$C$4</formula>
    </cfRule>
  </conditionalFormatting>
  <conditionalFormatting sqref="U31">
    <cfRule type="cellIs" dxfId="11539" priority="2621" operator="lessThan">
      <formula>$C$4</formula>
    </cfRule>
  </conditionalFormatting>
  <conditionalFormatting sqref="U32">
    <cfRule type="cellIs" dxfId="11538" priority="2622" operator="lessThan">
      <formula>$C$4</formula>
    </cfRule>
  </conditionalFormatting>
  <conditionalFormatting sqref="U33">
    <cfRule type="cellIs" dxfId="11537" priority="2623" operator="lessThan">
      <formula>$C$4</formula>
    </cfRule>
  </conditionalFormatting>
  <conditionalFormatting sqref="U34">
    <cfRule type="cellIs" dxfId="11536" priority="2624" operator="lessThan">
      <formula>$C$4</formula>
    </cfRule>
  </conditionalFormatting>
  <conditionalFormatting sqref="U35">
    <cfRule type="cellIs" dxfId="11535" priority="2625" operator="lessThan">
      <formula>$C$4</formula>
    </cfRule>
  </conditionalFormatting>
  <conditionalFormatting sqref="U36">
    <cfRule type="cellIs" dxfId="11534" priority="2626" operator="lessThan">
      <formula>$C$4</formula>
    </cfRule>
  </conditionalFormatting>
  <conditionalFormatting sqref="U37">
    <cfRule type="cellIs" dxfId="11533" priority="2627" operator="lessThan">
      <formula>$C$4</formula>
    </cfRule>
  </conditionalFormatting>
  <conditionalFormatting sqref="U38">
    <cfRule type="cellIs" dxfId="11532" priority="2628" operator="lessThan">
      <formula>$C$4</formula>
    </cfRule>
  </conditionalFormatting>
  <conditionalFormatting sqref="U39">
    <cfRule type="cellIs" dxfId="11531" priority="2629" operator="lessThan">
      <formula>$C$4</formula>
    </cfRule>
  </conditionalFormatting>
  <conditionalFormatting sqref="U40">
    <cfRule type="cellIs" dxfId="11530" priority="2630" operator="lessThan">
      <formula>$C$4</formula>
    </cfRule>
  </conditionalFormatting>
  <conditionalFormatting sqref="U41">
    <cfRule type="cellIs" dxfId="11529" priority="2631" operator="lessThan">
      <formula>$C$4</formula>
    </cfRule>
  </conditionalFormatting>
  <conditionalFormatting sqref="U42">
    <cfRule type="cellIs" dxfId="11528" priority="2632" operator="lessThan">
      <formula>$C$4</formula>
    </cfRule>
  </conditionalFormatting>
  <conditionalFormatting sqref="U43">
    <cfRule type="cellIs" dxfId="11527" priority="2633" operator="lessThan">
      <formula>$C$4</formula>
    </cfRule>
  </conditionalFormatting>
  <conditionalFormatting sqref="U44">
    <cfRule type="cellIs" dxfId="11526" priority="2634" operator="lessThan">
      <formula>$C$4</formula>
    </cfRule>
  </conditionalFormatting>
  <conditionalFormatting sqref="U45">
    <cfRule type="cellIs" dxfId="11525" priority="2635" operator="lessThan">
      <formula>$C$4</formula>
    </cfRule>
  </conditionalFormatting>
  <conditionalFormatting sqref="U46">
    <cfRule type="cellIs" dxfId="11524" priority="2636" operator="lessThan">
      <formula>$C$4</formula>
    </cfRule>
  </conditionalFormatting>
  <conditionalFormatting sqref="U47">
    <cfRule type="cellIs" dxfId="11523" priority="2637" operator="lessThan">
      <formula>$C$4</formula>
    </cfRule>
  </conditionalFormatting>
  <conditionalFormatting sqref="U48">
    <cfRule type="cellIs" dxfId="11522" priority="2638" operator="lessThan">
      <formula>$C$4</formula>
    </cfRule>
  </conditionalFormatting>
  <conditionalFormatting sqref="U49">
    <cfRule type="cellIs" dxfId="11521" priority="2639" operator="lessThan">
      <formula>$C$4</formula>
    </cfRule>
  </conditionalFormatting>
  <conditionalFormatting sqref="U50">
    <cfRule type="cellIs" dxfId="11520" priority="2640" operator="lessThan">
      <formula>$C$4</formula>
    </cfRule>
  </conditionalFormatting>
  <conditionalFormatting sqref="U51">
    <cfRule type="cellIs" dxfId="11519" priority="2641" operator="lessThan">
      <formula>$C$4</formula>
    </cfRule>
  </conditionalFormatting>
  <conditionalFormatting sqref="U52">
    <cfRule type="cellIs" dxfId="11518" priority="2642" operator="lessThan">
      <formula>$C$4</formula>
    </cfRule>
  </conditionalFormatting>
  <conditionalFormatting sqref="U53">
    <cfRule type="cellIs" dxfId="11517" priority="2643" operator="lessThan">
      <formula>$C$4</formula>
    </cfRule>
  </conditionalFormatting>
  <conditionalFormatting sqref="U54">
    <cfRule type="cellIs" dxfId="11516" priority="2644" operator="lessThan">
      <formula>$C$4</formula>
    </cfRule>
  </conditionalFormatting>
  <conditionalFormatting sqref="U55">
    <cfRule type="cellIs" dxfId="11515" priority="2645" operator="lessThan">
      <formula>$C$4</formula>
    </cfRule>
  </conditionalFormatting>
  <conditionalFormatting sqref="U56">
    <cfRule type="cellIs" dxfId="11514" priority="2646" operator="lessThan">
      <formula>$C$4</formula>
    </cfRule>
  </conditionalFormatting>
  <conditionalFormatting sqref="U57">
    <cfRule type="cellIs" dxfId="11513" priority="2647" operator="lessThan">
      <formula>$C$4</formula>
    </cfRule>
  </conditionalFormatting>
  <conditionalFormatting sqref="U58">
    <cfRule type="cellIs" dxfId="11512" priority="2648" operator="lessThan">
      <formula>$C$4</formula>
    </cfRule>
  </conditionalFormatting>
  <conditionalFormatting sqref="U59">
    <cfRule type="cellIs" dxfId="11511" priority="2649" operator="lessThan">
      <formula>$C$4</formula>
    </cfRule>
  </conditionalFormatting>
  <conditionalFormatting sqref="U60">
    <cfRule type="cellIs" dxfId="11510" priority="2650" operator="lessThan">
      <formula>$C$4</formula>
    </cfRule>
  </conditionalFormatting>
  <conditionalFormatting sqref="V11">
    <cfRule type="cellIs" dxfId="11509" priority="2651" operator="lessThan">
      <formula>$C$4</formula>
    </cfRule>
  </conditionalFormatting>
  <conditionalFormatting sqref="V12">
    <cfRule type="cellIs" dxfId="11508" priority="2652" operator="lessThan">
      <formula>$C$4</formula>
    </cfRule>
  </conditionalFormatting>
  <conditionalFormatting sqref="V13">
    <cfRule type="cellIs" dxfId="11507" priority="2653" operator="lessThan">
      <formula>$C$4</formula>
    </cfRule>
  </conditionalFormatting>
  <conditionalFormatting sqref="V14">
    <cfRule type="cellIs" dxfId="11506" priority="2654" operator="lessThan">
      <formula>$C$4</formula>
    </cfRule>
  </conditionalFormatting>
  <conditionalFormatting sqref="V15">
    <cfRule type="cellIs" dxfId="11505" priority="2655" operator="lessThan">
      <formula>$C$4</formula>
    </cfRule>
  </conditionalFormatting>
  <conditionalFormatting sqref="V16">
    <cfRule type="cellIs" dxfId="11504" priority="2656" operator="lessThan">
      <formula>$C$4</formula>
    </cfRule>
  </conditionalFormatting>
  <conditionalFormatting sqref="V17">
    <cfRule type="cellIs" dxfId="11503" priority="2657" operator="lessThan">
      <formula>$C$4</formula>
    </cfRule>
  </conditionalFormatting>
  <conditionalFormatting sqref="V18">
    <cfRule type="cellIs" dxfId="11502" priority="2658" operator="lessThan">
      <formula>$C$4</formula>
    </cfRule>
  </conditionalFormatting>
  <conditionalFormatting sqref="V19">
    <cfRule type="cellIs" dxfId="11501" priority="2659" operator="lessThan">
      <formula>$C$4</formula>
    </cfRule>
  </conditionalFormatting>
  <conditionalFormatting sqref="V20">
    <cfRule type="cellIs" dxfId="11500" priority="2660" operator="lessThan">
      <formula>$C$4</formula>
    </cfRule>
  </conditionalFormatting>
  <conditionalFormatting sqref="V21">
    <cfRule type="cellIs" dxfId="11499" priority="2661" operator="lessThan">
      <formula>$C$4</formula>
    </cfRule>
  </conditionalFormatting>
  <conditionalFormatting sqref="V22">
    <cfRule type="cellIs" dxfId="11498" priority="2662" operator="lessThan">
      <formula>$C$4</formula>
    </cfRule>
  </conditionalFormatting>
  <conditionalFormatting sqref="V23">
    <cfRule type="cellIs" dxfId="11497" priority="2663" operator="lessThan">
      <formula>$C$4</formula>
    </cfRule>
  </conditionalFormatting>
  <conditionalFormatting sqref="V24">
    <cfRule type="cellIs" dxfId="11496" priority="2664" operator="lessThan">
      <formula>$C$4</formula>
    </cfRule>
  </conditionalFormatting>
  <conditionalFormatting sqref="V25">
    <cfRule type="cellIs" dxfId="11495" priority="2665" operator="lessThan">
      <formula>$C$4</formula>
    </cfRule>
  </conditionalFormatting>
  <conditionalFormatting sqref="V26">
    <cfRule type="cellIs" dxfId="11494" priority="2666" operator="lessThan">
      <formula>$C$4</formula>
    </cfRule>
  </conditionalFormatting>
  <conditionalFormatting sqref="V27">
    <cfRule type="cellIs" dxfId="11493" priority="2667" operator="lessThan">
      <formula>$C$4</formula>
    </cfRule>
  </conditionalFormatting>
  <conditionalFormatting sqref="V28">
    <cfRule type="cellIs" dxfId="11492" priority="2668" operator="lessThan">
      <formula>$C$4</formula>
    </cfRule>
  </conditionalFormatting>
  <conditionalFormatting sqref="V29">
    <cfRule type="cellIs" dxfId="11491" priority="2669" operator="lessThan">
      <formula>$C$4</formula>
    </cfRule>
  </conditionalFormatting>
  <conditionalFormatting sqref="V30">
    <cfRule type="cellIs" dxfId="11490" priority="2670" operator="lessThan">
      <formula>$C$4</formula>
    </cfRule>
  </conditionalFormatting>
  <conditionalFormatting sqref="V31">
    <cfRule type="cellIs" dxfId="11489" priority="2671" operator="lessThan">
      <formula>$C$4</formula>
    </cfRule>
  </conditionalFormatting>
  <conditionalFormatting sqref="V32">
    <cfRule type="cellIs" dxfId="11488" priority="2672" operator="lessThan">
      <formula>$C$4</formula>
    </cfRule>
  </conditionalFormatting>
  <conditionalFormatting sqref="V33">
    <cfRule type="cellIs" dxfId="11487" priority="2673" operator="lessThan">
      <formula>$C$4</formula>
    </cfRule>
  </conditionalFormatting>
  <conditionalFormatting sqref="V34">
    <cfRule type="cellIs" dxfId="11486" priority="2674" operator="lessThan">
      <formula>$C$4</formula>
    </cfRule>
  </conditionalFormatting>
  <conditionalFormatting sqref="V35">
    <cfRule type="cellIs" dxfId="11485" priority="2675" operator="lessThan">
      <formula>$C$4</formula>
    </cfRule>
  </conditionalFormatting>
  <conditionalFormatting sqref="V36">
    <cfRule type="cellIs" dxfId="11484" priority="2676" operator="lessThan">
      <formula>$C$4</formula>
    </cfRule>
  </conditionalFormatting>
  <conditionalFormatting sqref="V37">
    <cfRule type="cellIs" dxfId="11483" priority="2677" operator="lessThan">
      <formula>$C$4</formula>
    </cfRule>
  </conditionalFormatting>
  <conditionalFormatting sqref="V38">
    <cfRule type="cellIs" dxfId="11482" priority="2678" operator="lessThan">
      <formula>$C$4</formula>
    </cfRule>
  </conditionalFormatting>
  <conditionalFormatting sqref="V39">
    <cfRule type="cellIs" dxfId="11481" priority="2679" operator="lessThan">
      <formula>$C$4</formula>
    </cfRule>
  </conditionalFormatting>
  <conditionalFormatting sqref="V40">
    <cfRule type="cellIs" dxfId="11480" priority="2680" operator="lessThan">
      <formula>$C$4</formula>
    </cfRule>
  </conditionalFormatting>
  <conditionalFormatting sqref="V41">
    <cfRule type="cellIs" dxfId="11479" priority="2681" operator="lessThan">
      <formula>$C$4</formula>
    </cfRule>
  </conditionalFormatting>
  <conditionalFormatting sqref="V42">
    <cfRule type="cellIs" dxfId="11478" priority="2682" operator="lessThan">
      <formula>$C$4</formula>
    </cfRule>
  </conditionalFormatting>
  <conditionalFormatting sqref="V43">
    <cfRule type="cellIs" dxfId="11477" priority="2683" operator="lessThan">
      <formula>$C$4</formula>
    </cfRule>
  </conditionalFormatting>
  <conditionalFormatting sqref="V44">
    <cfRule type="cellIs" dxfId="11476" priority="2684" operator="lessThan">
      <formula>$C$4</formula>
    </cfRule>
  </conditionalFormatting>
  <conditionalFormatting sqref="V45">
    <cfRule type="cellIs" dxfId="11475" priority="2685" operator="lessThan">
      <formula>$C$4</formula>
    </cfRule>
  </conditionalFormatting>
  <conditionalFormatting sqref="V46">
    <cfRule type="cellIs" dxfId="11474" priority="2686" operator="lessThan">
      <formula>$C$4</formula>
    </cfRule>
  </conditionalFormatting>
  <conditionalFormatting sqref="V47">
    <cfRule type="cellIs" dxfId="11473" priority="2687" operator="lessThan">
      <formula>$C$4</formula>
    </cfRule>
  </conditionalFormatting>
  <conditionalFormatting sqref="V48">
    <cfRule type="cellIs" dxfId="11472" priority="2688" operator="lessThan">
      <formula>$C$4</formula>
    </cfRule>
  </conditionalFormatting>
  <conditionalFormatting sqref="V49">
    <cfRule type="cellIs" dxfId="11471" priority="2689" operator="lessThan">
      <formula>$C$4</formula>
    </cfRule>
  </conditionalFormatting>
  <conditionalFormatting sqref="V50">
    <cfRule type="cellIs" dxfId="11470" priority="2690" operator="lessThan">
      <formula>$C$4</formula>
    </cfRule>
  </conditionalFormatting>
  <conditionalFormatting sqref="V51">
    <cfRule type="cellIs" dxfId="11469" priority="2691" operator="lessThan">
      <formula>$C$4</formula>
    </cfRule>
  </conditionalFormatting>
  <conditionalFormatting sqref="V52">
    <cfRule type="cellIs" dxfId="11468" priority="2692" operator="lessThan">
      <formula>$C$4</formula>
    </cfRule>
  </conditionalFormatting>
  <conditionalFormatting sqref="V53">
    <cfRule type="cellIs" dxfId="11467" priority="2693" operator="lessThan">
      <formula>$C$4</formula>
    </cfRule>
  </conditionalFormatting>
  <conditionalFormatting sqref="V54">
    <cfRule type="cellIs" dxfId="11466" priority="2694" operator="lessThan">
      <formula>$C$4</formula>
    </cfRule>
  </conditionalFormatting>
  <conditionalFormatting sqref="V55">
    <cfRule type="cellIs" dxfId="11465" priority="2695" operator="lessThan">
      <formula>$C$4</formula>
    </cfRule>
  </conditionalFormatting>
  <conditionalFormatting sqref="V56">
    <cfRule type="cellIs" dxfId="11464" priority="2696" operator="lessThan">
      <formula>$C$4</formula>
    </cfRule>
  </conditionalFormatting>
  <conditionalFormatting sqref="V57">
    <cfRule type="cellIs" dxfId="11463" priority="2697" operator="lessThan">
      <formula>$C$4</formula>
    </cfRule>
  </conditionalFormatting>
  <conditionalFormatting sqref="V58">
    <cfRule type="cellIs" dxfId="11462" priority="2698" operator="lessThan">
      <formula>$C$4</formula>
    </cfRule>
  </conditionalFormatting>
  <conditionalFormatting sqref="V59">
    <cfRule type="cellIs" dxfId="11461" priority="2699" operator="lessThan">
      <formula>$C$4</formula>
    </cfRule>
  </conditionalFormatting>
  <conditionalFormatting sqref="V60">
    <cfRule type="cellIs" dxfId="11460" priority="2700" operator="lessThan">
      <formula>$C$4</formula>
    </cfRule>
  </conditionalFormatting>
  <conditionalFormatting sqref="CH11">
    <cfRule type="cellIs" dxfId="11459" priority="2701" operator="lessThan">
      <formula>$C$4</formula>
    </cfRule>
  </conditionalFormatting>
  <conditionalFormatting sqref="CH11">
    <cfRule type="cellIs" dxfId="11458" priority="2702" operator="lessThan">
      <formula>$C$4</formula>
    </cfRule>
  </conditionalFormatting>
  <conditionalFormatting sqref="CH12">
    <cfRule type="cellIs" dxfId="11457" priority="2703" operator="lessThan">
      <formula>$C$4</formula>
    </cfRule>
  </conditionalFormatting>
  <conditionalFormatting sqref="CH12">
    <cfRule type="cellIs" dxfId="11456" priority="2704" operator="lessThan">
      <formula>$C$4</formula>
    </cfRule>
  </conditionalFormatting>
  <conditionalFormatting sqref="CH13">
    <cfRule type="cellIs" dxfId="11455" priority="2705" operator="lessThan">
      <formula>$C$4</formula>
    </cfRule>
  </conditionalFormatting>
  <conditionalFormatting sqref="CH13">
    <cfRule type="cellIs" dxfId="11454" priority="2706" operator="lessThan">
      <formula>$C$4</formula>
    </cfRule>
  </conditionalFormatting>
  <conditionalFormatting sqref="CH14">
    <cfRule type="cellIs" dxfId="11453" priority="2707" operator="lessThan">
      <formula>$C$4</formula>
    </cfRule>
  </conditionalFormatting>
  <conditionalFormatting sqref="CH14">
    <cfRule type="cellIs" dxfId="11452" priority="2708" operator="lessThan">
      <formula>$C$4</formula>
    </cfRule>
  </conditionalFormatting>
  <conditionalFormatting sqref="CH15">
    <cfRule type="cellIs" dxfId="11451" priority="2709" operator="lessThan">
      <formula>$C$4</formula>
    </cfRule>
  </conditionalFormatting>
  <conditionalFormatting sqref="CH15">
    <cfRule type="cellIs" dxfId="11450" priority="2710" operator="lessThan">
      <formula>$C$4</formula>
    </cfRule>
  </conditionalFormatting>
  <conditionalFormatting sqref="CH16">
    <cfRule type="cellIs" dxfId="11449" priority="2711" operator="lessThan">
      <formula>$C$4</formula>
    </cfRule>
  </conditionalFormatting>
  <conditionalFormatting sqref="CH16">
    <cfRule type="cellIs" dxfId="11448" priority="2712" operator="lessThan">
      <formula>$C$4</formula>
    </cfRule>
  </conditionalFormatting>
  <conditionalFormatting sqref="CH17">
    <cfRule type="cellIs" dxfId="11447" priority="2713" operator="lessThan">
      <formula>$C$4</formula>
    </cfRule>
  </conditionalFormatting>
  <conditionalFormatting sqref="CH17">
    <cfRule type="cellIs" dxfId="11446" priority="2714" operator="lessThan">
      <formula>$C$4</formula>
    </cfRule>
  </conditionalFormatting>
  <conditionalFormatting sqref="CH18">
    <cfRule type="cellIs" dxfId="11445" priority="2715" operator="lessThan">
      <formula>$C$4</formula>
    </cfRule>
  </conditionalFormatting>
  <conditionalFormatting sqref="CH18">
    <cfRule type="cellIs" dxfId="11444" priority="2716" operator="lessThan">
      <formula>$C$4</formula>
    </cfRule>
  </conditionalFormatting>
  <conditionalFormatting sqref="CH19">
    <cfRule type="cellIs" dxfId="11443" priority="2717" operator="lessThan">
      <formula>$C$4</formula>
    </cfRule>
  </conditionalFormatting>
  <conditionalFormatting sqref="CH19">
    <cfRule type="cellIs" dxfId="11442" priority="2718" operator="lessThan">
      <formula>$C$4</formula>
    </cfRule>
  </conditionalFormatting>
  <conditionalFormatting sqref="CH20">
    <cfRule type="cellIs" dxfId="11441" priority="2719" operator="lessThan">
      <formula>$C$4</formula>
    </cfRule>
  </conditionalFormatting>
  <conditionalFormatting sqref="CH20">
    <cfRule type="cellIs" dxfId="11440" priority="2720" operator="lessThan">
      <formula>$C$4</formula>
    </cfRule>
  </conditionalFormatting>
  <conditionalFormatting sqref="CH21">
    <cfRule type="cellIs" dxfId="11439" priority="2721" operator="lessThan">
      <formula>$C$4</formula>
    </cfRule>
  </conditionalFormatting>
  <conditionalFormatting sqref="CH21">
    <cfRule type="cellIs" dxfId="11438" priority="2722" operator="lessThan">
      <formula>$C$4</formula>
    </cfRule>
  </conditionalFormatting>
  <conditionalFormatting sqref="CH22">
    <cfRule type="cellIs" dxfId="11437" priority="2723" operator="lessThan">
      <formula>$C$4</formula>
    </cfRule>
  </conditionalFormatting>
  <conditionalFormatting sqref="CH22">
    <cfRule type="cellIs" dxfId="11436" priority="2724" operator="lessThan">
      <formula>$C$4</formula>
    </cfRule>
  </conditionalFormatting>
  <conditionalFormatting sqref="CH23">
    <cfRule type="cellIs" dxfId="11435" priority="2725" operator="lessThan">
      <formula>$C$4</formula>
    </cfRule>
  </conditionalFormatting>
  <conditionalFormatting sqref="CH23">
    <cfRule type="cellIs" dxfId="11434" priority="2726" operator="lessThan">
      <formula>$C$4</formula>
    </cfRule>
  </conditionalFormatting>
  <conditionalFormatting sqref="CH24">
    <cfRule type="cellIs" dxfId="11433" priority="2727" operator="lessThan">
      <formula>$C$4</formula>
    </cfRule>
  </conditionalFormatting>
  <conditionalFormatting sqref="CH24">
    <cfRule type="cellIs" dxfId="11432" priority="2728" operator="lessThan">
      <formula>$C$4</formula>
    </cfRule>
  </conditionalFormatting>
  <conditionalFormatting sqref="CH25">
    <cfRule type="cellIs" dxfId="11431" priority="2729" operator="lessThan">
      <formula>$C$4</formula>
    </cfRule>
  </conditionalFormatting>
  <conditionalFormatting sqref="CH25">
    <cfRule type="cellIs" dxfId="11430" priority="2730" operator="lessThan">
      <formula>$C$4</formula>
    </cfRule>
  </conditionalFormatting>
  <conditionalFormatting sqref="CH26">
    <cfRule type="cellIs" dxfId="11429" priority="2731" operator="lessThan">
      <formula>$C$4</formula>
    </cfRule>
  </conditionalFormatting>
  <conditionalFormatting sqref="CH26">
    <cfRule type="cellIs" dxfId="11428" priority="2732" operator="lessThan">
      <formula>$C$4</formula>
    </cfRule>
  </conditionalFormatting>
  <conditionalFormatting sqref="CH27">
    <cfRule type="cellIs" dxfId="11427" priority="2733" operator="lessThan">
      <formula>$C$4</formula>
    </cfRule>
  </conditionalFormatting>
  <conditionalFormatting sqref="CH27">
    <cfRule type="cellIs" dxfId="11426" priority="2734" operator="lessThan">
      <formula>$C$4</formula>
    </cfRule>
  </conditionalFormatting>
  <conditionalFormatting sqref="CH28">
    <cfRule type="cellIs" dxfId="11425" priority="2735" operator="lessThan">
      <formula>$C$4</formula>
    </cfRule>
  </conditionalFormatting>
  <conditionalFormatting sqref="CH28">
    <cfRule type="cellIs" dxfId="11424" priority="2736" operator="lessThan">
      <formula>$C$4</formula>
    </cfRule>
  </conditionalFormatting>
  <conditionalFormatting sqref="CH29">
    <cfRule type="cellIs" dxfId="11423" priority="2737" operator="lessThan">
      <formula>$C$4</formula>
    </cfRule>
  </conditionalFormatting>
  <conditionalFormatting sqref="CH29">
    <cfRule type="cellIs" dxfId="11422" priority="2738" operator="lessThan">
      <formula>$C$4</formula>
    </cfRule>
  </conditionalFormatting>
  <conditionalFormatting sqref="CH30">
    <cfRule type="cellIs" dxfId="11421" priority="2739" operator="lessThan">
      <formula>$C$4</formula>
    </cfRule>
  </conditionalFormatting>
  <conditionalFormatting sqref="CH30">
    <cfRule type="cellIs" dxfId="11420" priority="2740" operator="lessThan">
      <formula>$C$4</formula>
    </cfRule>
  </conditionalFormatting>
  <conditionalFormatting sqref="CH31">
    <cfRule type="cellIs" dxfId="11419" priority="2741" operator="lessThan">
      <formula>$C$4</formula>
    </cfRule>
  </conditionalFormatting>
  <conditionalFormatting sqref="CH31">
    <cfRule type="cellIs" dxfId="11418" priority="2742" operator="lessThan">
      <formula>$C$4</formula>
    </cfRule>
  </conditionalFormatting>
  <conditionalFormatting sqref="CH32">
    <cfRule type="cellIs" dxfId="11417" priority="2743" operator="lessThan">
      <formula>$C$4</formula>
    </cfRule>
  </conditionalFormatting>
  <conditionalFormatting sqref="CH32">
    <cfRule type="cellIs" dxfId="11416" priority="2744" operator="lessThan">
      <formula>$C$4</formula>
    </cfRule>
  </conditionalFormatting>
  <conditionalFormatting sqref="CH33">
    <cfRule type="cellIs" dxfId="11415" priority="2745" operator="lessThan">
      <formula>$C$4</formula>
    </cfRule>
  </conditionalFormatting>
  <conditionalFormatting sqref="CH33">
    <cfRule type="cellIs" dxfId="11414" priority="2746" operator="lessThan">
      <formula>$C$4</formula>
    </cfRule>
  </conditionalFormatting>
  <conditionalFormatting sqref="CH34">
    <cfRule type="cellIs" dxfId="11413" priority="2747" operator="lessThan">
      <formula>$C$4</formula>
    </cfRule>
  </conditionalFormatting>
  <conditionalFormatting sqref="CH34">
    <cfRule type="cellIs" dxfId="11412" priority="2748" operator="lessThan">
      <formula>$C$4</formula>
    </cfRule>
  </conditionalFormatting>
  <conditionalFormatting sqref="CH35">
    <cfRule type="cellIs" dxfId="11411" priority="2749" operator="lessThan">
      <formula>$C$4</formula>
    </cfRule>
  </conditionalFormatting>
  <conditionalFormatting sqref="CH35">
    <cfRule type="cellIs" dxfId="11410" priority="2750" operator="lessThan">
      <formula>$C$4</formula>
    </cfRule>
  </conditionalFormatting>
  <conditionalFormatting sqref="CH36">
    <cfRule type="cellIs" dxfId="11409" priority="2751" operator="lessThan">
      <formula>$C$4</formula>
    </cfRule>
  </conditionalFormatting>
  <conditionalFormatting sqref="CH36">
    <cfRule type="cellIs" dxfId="11408" priority="2752" operator="lessThan">
      <formula>$C$4</formula>
    </cfRule>
  </conditionalFormatting>
  <conditionalFormatting sqref="CH37">
    <cfRule type="cellIs" dxfId="11407" priority="2753" operator="lessThan">
      <formula>$C$4</formula>
    </cfRule>
  </conditionalFormatting>
  <conditionalFormatting sqref="CH37">
    <cfRule type="cellIs" dxfId="11406" priority="2754" operator="lessThan">
      <formula>$C$4</formula>
    </cfRule>
  </conditionalFormatting>
  <conditionalFormatting sqref="CH38">
    <cfRule type="cellIs" dxfId="11405" priority="2755" operator="lessThan">
      <formula>$C$4</formula>
    </cfRule>
  </conditionalFormatting>
  <conditionalFormatting sqref="CH38">
    <cfRule type="cellIs" dxfId="11404" priority="2756" operator="lessThan">
      <formula>$C$4</formula>
    </cfRule>
  </conditionalFormatting>
  <conditionalFormatting sqref="CH39">
    <cfRule type="cellIs" dxfId="11403" priority="2757" operator="lessThan">
      <formula>$C$4</formula>
    </cfRule>
  </conditionalFormatting>
  <conditionalFormatting sqref="CH39">
    <cfRule type="cellIs" dxfId="11402" priority="2758" operator="lessThan">
      <formula>$C$4</formula>
    </cfRule>
  </conditionalFormatting>
  <conditionalFormatting sqref="CH40">
    <cfRule type="cellIs" dxfId="11401" priority="2759" operator="lessThan">
      <formula>$C$4</formula>
    </cfRule>
  </conditionalFormatting>
  <conditionalFormatting sqref="CH40">
    <cfRule type="cellIs" dxfId="11400" priority="2760" operator="lessThan">
      <formula>$C$4</formula>
    </cfRule>
  </conditionalFormatting>
  <conditionalFormatting sqref="CH41">
    <cfRule type="cellIs" dxfId="11399" priority="2761" operator="lessThan">
      <formula>$C$4</formula>
    </cfRule>
  </conditionalFormatting>
  <conditionalFormatting sqref="CH41">
    <cfRule type="cellIs" dxfId="11398" priority="2762" operator="lessThan">
      <formula>$C$4</formula>
    </cfRule>
  </conditionalFormatting>
  <conditionalFormatting sqref="CH42">
    <cfRule type="cellIs" dxfId="11397" priority="2763" operator="lessThan">
      <formula>$C$4</formula>
    </cfRule>
  </conditionalFormatting>
  <conditionalFormatting sqref="CH42">
    <cfRule type="cellIs" dxfId="11396" priority="2764" operator="lessThan">
      <formula>$C$4</formula>
    </cfRule>
  </conditionalFormatting>
  <conditionalFormatting sqref="CH43">
    <cfRule type="cellIs" dxfId="11395" priority="2765" operator="lessThan">
      <formula>$C$4</formula>
    </cfRule>
  </conditionalFormatting>
  <conditionalFormatting sqref="CH43">
    <cfRule type="cellIs" dxfId="11394" priority="2766" operator="lessThan">
      <formula>$C$4</formula>
    </cfRule>
  </conditionalFormatting>
  <conditionalFormatting sqref="CH44">
    <cfRule type="cellIs" dxfId="11393" priority="2767" operator="lessThan">
      <formula>$C$4</formula>
    </cfRule>
  </conditionalFormatting>
  <conditionalFormatting sqref="CH44">
    <cfRule type="cellIs" dxfId="11392" priority="2768" operator="lessThan">
      <formula>$C$4</formula>
    </cfRule>
  </conditionalFormatting>
  <conditionalFormatting sqref="CH45">
    <cfRule type="cellIs" dxfId="11391" priority="2769" operator="lessThan">
      <formula>$C$4</formula>
    </cfRule>
  </conditionalFormatting>
  <conditionalFormatting sqref="CH45">
    <cfRule type="cellIs" dxfId="11390" priority="2770" operator="lessThan">
      <formula>$C$4</formula>
    </cfRule>
  </conditionalFormatting>
  <conditionalFormatting sqref="CH46">
    <cfRule type="cellIs" dxfId="11389" priority="2771" operator="lessThan">
      <formula>$C$4</formula>
    </cfRule>
  </conditionalFormatting>
  <conditionalFormatting sqref="CH46">
    <cfRule type="cellIs" dxfId="11388" priority="2772" operator="lessThan">
      <formula>$C$4</formula>
    </cfRule>
  </conditionalFormatting>
  <conditionalFormatting sqref="CH47">
    <cfRule type="cellIs" dxfId="11387" priority="2773" operator="lessThan">
      <formula>$C$4</formula>
    </cfRule>
  </conditionalFormatting>
  <conditionalFormatting sqref="CH47">
    <cfRule type="cellIs" dxfId="11386" priority="2774" operator="lessThan">
      <formula>$C$4</formula>
    </cfRule>
  </conditionalFormatting>
  <conditionalFormatting sqref="CH48">
    <cfRule type="cellIs" dxfId="11385" priority="2775" operator="lessThan">
      <formula>$C$4</formula>
    </cfRule>
  </conditionalFormatting>
  <conditionalFormatting sqref="CH48">
    <cfRule type="cellIs" dxfId="11384" priority="2776" operator="lessThan">
      <formula>$C$4</formula>
    </cfRule>
  </conditionalFormatting>
  <conditionalFormatting sqref="CH49">
    <cfRule type="cellIs" dxfId="11383" priority="2777" operator="lessThan">
      <formula>$C$4</formula>
    </cfRule>
  </conditionalFormatting>
  <conditionalFormatting sqref="CH49">
    <cfRule type="cellIs" dxfId="11382" priority="2778" operator="lessThan">
      <formula>$C$4</formula>
    </cfRule>
  </conditionalFormatting>
  <conditionalFormatting sqref="CH50">
    <cfRule type="cellIs" dxfId="11381" priority="2779" operator="lessThan">
      <formula>$C$4</formula>
    </cfRule>
  </conditionalFormatting>
  <conditionalFormatting sqref="CH50">
    <cfRule type="cellIs" dxfId="11380" priority="2780" operator="lessThan">
      <formula>$C$4</formula>
    </cfRule>
  </conditionalFormatting>
  <conditionalFormatting sqref="CH51">
    <cfRule type="cellIs" dxfId="11379" priority="2781" operator="lessThan">
      <formula>$C$4</formula>
    </cfRule>
  </conditionalFormatting>
  <conditionalFormatting sqref="CH51">
    <cfRule type="cellIs" dxfId="11378" priority="2782" operator="lessThan">
      <formula>$C$4</formula>
    </cfRule>
  </conditionalFormatting>
  <conditionalFormatting sqref="CH52">
    <cfRule type="cellIs" dxfId="11377" priority="2783" operator="lessThan">
      <formula>$C$4</formula>
    </cfRule>
  </conditionalFormatting>
  <conditionalFormatting sqref="CH52">
    <cfRule type="cellIs" dxfId="11376" priority="2784" operator="lessThan">
      <formula>$C$4</formula>
    </cfRule>
  </conditionalFormatting>
  <conditionalFormatting sqref="CH53">
    <cfRule type="cellIs" dxfId="11375" priority="2785" operator="lessThan">
      <formula>$C$4</formula>
    </cfRule>
  </conditionalFormatting>
  <conditionalFormatting sqref="CH53">
    <cfRule type="cellIs" dxfId="11374" priority="2786" operator="lessThan">
      <formula>$C$4</formula>
    </cfRule>
  </conditionalFormatting>
  <conditionalFormatting sqref="CH54">
    <cfRule type="cellIs" dxfId="11373" priority="2787" operator="lessThan">
      <formula>$C$4</formula>
    </cfRule>
  </conditionalFormatting>
  <conditionalFormatting sqref="CH54">
    <cfRule type="cellIs" dxfId="11372" priority="2788" operator="lessThan">
      <formula>$C$4</formula>
    </cfRule>
  </conditionalFormatting>
  <conditionalFormatting sqref="CH55">
    <cfRule type="cellIs" dxfId="11371" priority="2789" operator="lessThan">
      <formula>$C$4</formula>
    </cfRule>
  </conditionalFormatting>
  <conditionalFormatting sqref="CH55">
    <cfRule type="cellIs" dxfId="11370" priority="2790" operator="lessThan">
      <formula>$C$4</formula>
    </cfRule>
  </conditionalFormatting>
  <conditionalFormatting sqref="CH56">
    <cfRule type="cellIs" dxfId="11369" priority="2791" operator="lessThan">
      <formula>$C$4</formula>
    </cfRule>
  </conditionalFormatting>
  <conditionalFormatting sqref="CH56">
    <cfRule type="cellIs" dxfId="11368" priority="2792" operator="lessThan">
      <formula>$C$4</formula>
    </cfRule>
  </conditionalFormatting>
  <conditionalFormatting sqref="CH57">
    <cfRule type="cellIs" dxfId="11367" priority="2793" operator="lessThan">
      <formula>$C$4</formula>
    </cfRule>
  </conditionalFormatting>
  <conditionalFormatting sqref="CH57">
    <cfRule type="cellIs" dxfId="11366" priority="2794" operator="lessThan">
      <formula>$C$4</formula>
    </cfRule>
  </conditionalFormatting>
  <conditionalFormatting sqref="CH58">
    <cfRule type="cellIs" dxfId="11365" priority="2795" operator="lessThan">
      <formula>$C$4</formula>
    </cfRule>
  </conditionalFormatting>
  <conditionalFormatting sqref="CH58">
    <cfRule type="cellIs" dxfId="11364" priority="2796" operator="lessThan">
      <formula>$C$4</formula>
    </cfRule>
  </conditionalFormatting>
  <conditionalFormatting sqref="CH59">
    <cfRule type="cellIs" dxfId="11363" priority="2797" operator="lessThan">
      <formula>$C$4</formula>
    </cfRule>
  </conditionalFormatting>
  <conditionalFormatting sqref="CH59">
    <cfRule type="cellIs" dxfId="11362" priority="2798" operator="lessThan">
      <formula>$C$4</formula>
    </cfRule>
  </conditionalFormatting>
  <conditionalFormatting sqref="CH60">
    <cfRule type="cellIs" dxfId="11361" priority="2799" operator="lessThan">
      <formula>$C$4</formula>
    </cfRule>
  </conditionalFormatting>
  <conditionalFormatting sqref="CH60">
    <cfRule type="cellIs" dxfId="11360" priority="2800" operator="lessThan">
      <formula>$C$4</formula>
    </cfRule>
  </conditionalFormatting>
  <conditionalFormatting sqref="L11">
    <cfRule type="cellIs" dxfId="11359" priority="2801" operator="lessThan">
      <formula>$C$4</formula>
    </cfRule>
  </conditionalFormatting>
  <conditionalFormatting sqref="L11">
    <cfRule type="cellIs" dxfId="11358" priority="2802" operator="lessThan">
      <formula>$C$4</formula>
    </cfRule>
  </conditionalFormatting>
  <conditionalFormatting sqref="L12">
    <cfRule type="cellIs" dxfId="11357" priority="2803" operator="lessThan">
      <formula>$C$4</formula>
    </cfRule>
  </conditionalFormatting>
  <conditionalFormatting sqref="L12">
    <cfRule type="cellIs" dxfId="11356" priority="2804" operator="lessThan">
      <formula>$C$4</formula>
    </cfRule>
  </conditionalFormatting>
  <conditionalFormatting sqref="L13">
    <cfRule type="cellIs" dxfId="11355" priority="2805" operator="lessThan">
      <formula>$C$4</formula>
    </cfRule>
  </conditionalFormatting>
  <conditionalFormatting sqref="L13">
    <cfRule type="cellIs" dxfId="11354" priority="2806" operator="lessThan">
      <formula>$C$4</formula>
    </cfRule>
  </conditionalFormatting>
  <conditionalFormatting sqref="L14">
    <cfRule type="cellIs" dxfId="11353" priority="2807" operator="lessThan">
      <formula>$C$4</formula>
    </cfRule>
  </conditionalFormatting>
  <conditionalFormatting sqref="L14">
    <cfRule type="cellIs" dxfId="11352" priority="2808" operator="lessThan">
      <formula>$C$4</formula>
    </cfRule>
  </conditionalFormatting>
  <conditionalFormatting sqref="L15">
    <cfRule type="cellIs" dxfId="11351" priority="2809" operator="lessThan">
      <formula>$C$4</formula>
    </cfRule>
  </conditionalFormatting>
  <conditionalFormatting sqref="L15">
    <cfRule type="cellIs" dxfId="11350" priority="2810" operator="lessThan">
      <formula>$C$4</formula>
    </cfRule>
  </conditionalFormatting>
  <conditionalFormatting sqref="L16">
    <cfRule type="cellIs" dxfId="11349" priority="2811" operator="lessThan">
      <formula>$C$4</formula>
    </cfRule>
  </conditionalFormatting>
  <conditionalFormatting sqref="L16">
    <cfRule type="cellIs" dxfId="11348" priority="2812" operator="lessThan">
      <formula>$C$4</formula>
    </cfRule>
  </conditionalFormatting>
  <conditionalFormatting sqref="L17">
    <cfRule type="cellIs" dxfId="11347" priority="2813" operator="lessThan">
      <formula>$C$4</formula>
    </cfRule>
  </conditionalFormatting>
  <conditionalFormatting sqref="L17">
    <cfRule type="cellIs" dxfId="11346" priority="2814" operator="lessThan">
      <formula>$C$4</formula>
    </cfRule>
  </conditionalFormatting>
  <conditionalFormatting sqref="L18">
    <cfRule type="cellIs" dxfId="11345" priority="2815" operator="lessThan">
      <formula>$C$4</formula>
    </cfRule>
  </conditionalFormatting>
  <conditionalFormatting sqref="L18">
    <cfRule type="cellIs" dxfId="11344" priority="2816" operator="lessThan">
      <formula>$C$4</formula>
    </cfRule>
  </conditionalFormatting>
  <conditionalFormatting sqref="L19">
    <cfRule type="cellIs" dxfId="11343" priority="2817" operator="lessThan">
      <formula>$C$4</formula>
    </cfRule>
  </conditionalFormatting>
  <conditionalFormatting sqref="L19">
    <cfRule type="cellIs" dxfId="11342" priority="2818" operator="lessThan">
      <formula>$C$4</formula>
    </cfRule>
  </conditionalFormatting>
  <conditionalFormatting sqref="L20">
    <cfRule type="cellIs" dxfId="11341" priority="2819" operator="lessThan">
      <formula>$C$4</formula>
    </cfRule>
  </conditionalFormatting>
  <conditionalFormatting sqref="L20">
    <cfRule type="cellIs" dxfId="11340" priority="2820" operator="lessThan">
      <formula>$C$4</formula>
    </cfRule>
  </conditionalFormatting>
  <conditionalFormatting sqref="L21">
    <cfRule type="cellIs" dxfId="11339" priority="2821" operator="lessThan">
      <formula>$C$4</formula>
    </cfRule>
  </conditionalFormatting>
  <conditionalFormatting sqref="L21">
    <cfRule type="cellIs" dxfId="11338" priority="2822" operator="lessThan">
      <formula>$C$4</formula>
    </cfRule>
  </conditionalFormatting>
  <conditionalFormatting sqref="L22">
    <cfRule type="cellIs" dxfId="11337" priority="2823" operator="lessThan">
      <formula>$C$4</formula>
    </cfRule>
  </conditionalFormatting>
  <conditionalFormatting sqref="L22">
    <cfRule type="cellIs" dxfId="11336" priority="2824" operator="lessThan">
      <formula>$C$4</formula>
    </cfRule>
  </conditionalFormatting>
  <conditionalFormatting sqref="L23">
    <cfRule type="cellIs" dxfId="11335" priority="2825" operator="lessThan">
      <formula>$C$4</formula>
    </cfRule>
  </conditionalFormatting>
  <conditionalFormatting sqref="L23">
    <cfRule type="cellIs" dxfId="11334" priority="2826" operator="lessThan">
      <formula>$C$4</formula>
    </cfRule>
  </conditionalFormatting>
  <conditionalFormatting sqref="L24">
    <cfRule type="cellIs" dxfId="11333" priority="2827" operator="lessThan">
      <formula>$C$4</formula>
    </cfRule>
  </conditionalFormatting>
  <conditionalFormatting sqref="L24">
    <cfRule type="cellIs" dxfId="11332" priority="2828" operator="lessThan">
      <formula>$C$4</formula>
    </cfRule>
  </conditionalFormatting>
  <conditionalFormatting sqref="L25">
    <cfRule type="cellIs" dxfId="11331" priority="2829" operator="lessThan">
      <formula>$C$4</formula>
    </cfRule>
  </conditionalFormatting>
  <conditionalFormatting sqref="L25">
    <cfRule type="cellIs" dxfId="11330" priority="2830" operator="lessThan">
      <formula>$C$4</formula>
    </cfRule>
  </conditionalFormatting>
  <conditionalFormatting sqref="L26">
    <cfRule type="cellIs" dxfId="11329" priority="2831" operator="lessThan">
      <formula>$C$4</formula>
    </cfRule>
  </conditionalFormatting>
  <conditionalFormatting sqref="L26">
    <cfRule type="cellIs" dxfId="11328" priority="2832" operator="lessThan">
      <formula>$C$4</formula>
    </cfRule>
  </conditionalFormatting>
  <conditionalFormatting sqref="L27">
    <cfRule type="cellIs" dxfId="11327" priority="2833" operator="lessThan">
      <formula>$C$4</formula>
    </cfRule>
  </conditionalFormatting>
  <conditionalFormatting sqref="L27">
    <cfRule type="cellIs" dxfId="11326" priority="2834" operator="lessThan">
      <formula>$C$4</formula>
    </cfRule>
  </conditionalFormatting>
  <conditionalFormatting sqref="L28">
    <cfRule type="cellIs" dxfId="11325" priority="2835" operator="lessThan">
      <formula>$C$4</formula>
    </cfRule>
  </conditionalFormatting>
  <conditionalFormatting sqref="L28">
    <cfRule type="cellIs" dxfId="11324" priority="2836" operator="lessThan">
      <formula>$C$4</formula>
    </cfRule>
  </conditionalFormatting>
  <conditionalFormatting sqref="L29">
    <cfRule type="cellIs" dxfId="11323" priority="2837" operator="lessThan">
      <formula>$C$4</formula>
    </cfRule>
  </conditionalFormatting>
  <conditionalFormatting sqref="L29">
    <cfRule type="cellIs" dxfId="11322" priority="2838" operator="lessThan">
      <formula>$C$4</formula>
    </cfRule>
  </conditionalFormatting>
  <conditionalFormatting sqref="L30">
    <cfRule type="cellIs" dxfId="11321" priority="2839" operator="lessThan">
      <formula>$C$4</formula>
    </cfRule>
  </conditionalFormatting>
  <conditionalFormatting sqref="L30">
    <cfRule type="cellIs" dxfId="11320" priority="2840" operator="lessThan">
      <formula>$C$4</formula>
    </cfRule>
  </conditionalFormatting>
  <conditionalFormatting sqref="L31">
    <cfRule type="cellIs" dxfId="11319" priority="2841" operator="lessThan">
      <formula>$C$4</formula>
    </cfRule>
  </conditionalFormatting>
  <conditionalFormatting sqref="L31">
    <cfRule type="cellIs" dxfId="11318" priority="2842" operator="lessThan">
      <formula>$C$4</formula>
    </cfRule>
  </conditionalFormatting>
  <conditionalFormatting sqref="L32">
    <cfRule type="cellIs" dxfId="11317" priority="2843" operator="lessThan">
      <formula>$C$4</formula>
    </cfRule>
  </conditionalFormatting>
  <conditionalFormatting sqref="L32">
    <cfRule type="cellIs" dxfId="11316" priority="2844" operator="lessThan">
      <formula>$C$4</formula>
    </cfRule>
  </conditionalFormatting>
  <conditionalFormatting sqref="L33">
    <cfRule type="cellIs" dxfId="11315" priority="2845" operator="lessThan">
      <formula>$C$4</formula>
    </cfRule>
  </conditionalFormatting>
  <conditionalFormatting sqref="L33">
    <cfRule type="cellIs" dxfId="11314" priority="2846" operator="lessThan">
      <formula>$C$4</formula>
    </cfRule>
  </conditionalFormatting>
  <conditionalFormatting sqref="L34">
    <cfRule type="cellIs" dxfId="11313" priority="2847" operator="lessThan">
      <formula>$C$4</formula>
    </cfRule>
  </conditionalFormatting>
  <conditionalFormatting sqref="L34">
    <cfRule type="cellIs" dxfId="11312" priority="2848" operator="lessThan">
      <formula>$C$4</formula>
    </cfRule>
  </conditionalFormatting>
  <conditionalFormatting sqref="L35">
    <cfRule type="cellIs" dxfId="11311" priority="2849" operator="lessThan">
      <formula>$C$4</formula>
    </cfRule>
  </conditionalFormatting>
  <conditionalFormatting sqref="L35">
    <cfRule type="cellIs" dxfId="11310" priority="2850" operator="lessThan">
      <formula>$C$4</formula>
    </cfRule>
  </conditionalFormatting>
  <conditionalFormatting sqref="L36">
    <cfRule type="cellIs" dxfId="11309" priority="2851" operator="lessThan">
      <formula>$C$4</formula>
    </cfRule>
  </conditionalFormatting>
  <conditionalFormatting sqref="L36">
    <cfRule type="cellIs" dxfId="11308" priority="2852" operator="lessThan">
      <formula>$C$4</formula>
    </cfRule>
  </conditionalFormatting>
  <conditionalFormatting sqref="L37">
    <cfRule type="cellIs" dxfId="11307" priority="2853" operator="lessThan">
      <formula>$C$4</formula>
    </cfRule>
  </conditionalFormatting>
  <conditionalFormatting sqref="L37">
    <cfRule type="cellIs" dxfId="11306" priority="2854" operator="lessThan">
      <formula>$C$4</formula>
    </cfRule>
  </conditionalFormatting>
  <conditionalFormatting sqref="L38">
    <cfRule type="cellIs" dxfId="11305" priority="2855" operator="lessThan">
      <formula>$C$4</formula>
    </cfRule>
  </conditionalFormatting>
  <conditionalFormatting sqref="L38">
    <cfRule type="cellIs" dxfId="11304" priority="2856" operator="lessThan">
      <formula>$C$4</formula>
    </cfRule>
  </conditionalFormatting>
  <conditionalFormatting sqref="L39">
    <cfRule type="cellIs" dxfId="11303" priority="2857" operator="lessThan">
      <formula>$C$4</formula>
    </cfRule>
  </conditionalFormatting>
  <conditionalFormatting sqref="L39">
    <cfRule type="cellIs" dxfId="11302" priority="2858" operator="lessThan">
      <formula>$C$4</formula>
    </cfRule>
  </conditionalFormatting>
  <conditionalFormatting sqref="L40">
    <cfRule type="cellIs" dxfId="11301" priority="2859" operator="lessThan">
      <formula>$C$4</formula>
    </cfRule>
  </conditionalFormatting>
  <conditionalFormatting sqref="L40">
    <cfRule type="cellIs" dxfId="11300" priority="2860" operator="lessThan">
      <formula>$C$4</formula>
    </cfRule>
  </conditionalFormatting>
  <conditionalFormatting sqref="L41">
    <cfRule type="cellIs" dxfId="11299" priority="2861" operator="lessThan">
      <formula>$C$4</formula>
    </cfRule>
  </conditionalFormatting>
  <conditionalFormatting sqref="L41">
    <cfRule type="cellIs" dxfId="11298" priority="2862" operator="lessThan">
      <formula>$C$4</formula>
    </cfRule>
  </conditionalFormatting>
  <conditionalFormatting sqref="L42">
    <cfRule type="cellIs" dxfId="11297" priority="2863" operator="lessThan">
      <formula>$C$4</formula>
    </cfRule>
  </conditionalFormatting>
  <conditionalFormatting sqref="L42">
    <cfRule type="cellIs" dxfId="11296" priority="2864" operator="lessThan">
      <formula>$C$4</formula>
    </cfRule>
  </conditionalFormatting>
  <conditionalFormatting sqref="L43">
    <cfRule type="cellIs" dxfId="11295" priority="2865" operator="lessThan">
      <formula>$C$4</formula>
    </cfRule>
  </conditionalFormatting>
  <conditionalFormatting sqref="L43">
    <cfRule type="cellIs" dxfId="11294" priority="2866" operator="lessThan">
      <formula>$C$4</formula>
    </cfRule>
  </conditionalFormatting>
  <conditionalFormatting sqref="L44">
    <cfRule type="cellIs" dxfId="11293" priority="2867" operator="lessThan">
      <formula>$C$4</formula>
    </cfRule>
  </conditionalFormatting>
  <conditionalFormatting sqref="L44">
    <cfRule type="cellIs" dxfId="11292" priority="2868" operator="lessThan">
      <formula>$C$4</formula>
    </cfRule>
  </conditionalFormatting>
  <conditionalFormatting sqref="L45">
    <cfRule type="cellIs" dxfId="11291" priority="2869" operator="lessThan">
      <formula>$C$4</formula>
    </cfRule>
  </conditionalFormatting>
  <conditionalFormatting sqref="L45">
    <cfRule type="cellIs" dxfId="11290" priority="2870" operator="lessThan">
      <formula>$C$4</formula>
    </cfRule>
  </conditionalFormatting>
  <conditionalFormatting sqref="L46">
    <cfRule type="cellIs" dxfId="11289" priority="2871" operator="lessThan">
      <formula>$C$4</formula>
    </cfRule>
  </conditionalFormatting>
  <conditionalFormatting sqref="L46">
    <cfRule type="cellIs" dxfId="11288" priority="2872" operator="lessThan">
      <formula>$C$4</formula>
    </cfRule>
  </conditionalFormatting>
  <conditionalFormatting sqref="L47">
    <cfRule type="cellIs" dxfId="11287" priority="2873" operator="lessThan">
      <formula>$C$4</formula>
    </cfRule>
  </conditionalFormatting>
  <conditionalFormatting sqref="L47">
    <cfRule type="cellIs" dxfId="11286" priority="2874" operator="lessThan">
      <formula>$C$4</formula>
    </cfRule>
  </conditionalFormatting>
  <conditionalFormatting sqref="L48">
    <cfRule type="cellIs" dxfId="11285" priority="2875" operator="lessThan">
      <formula>$C$4</formula>
    </cfRule>
  </conditionalFormatting>
  <conditionalFormatting sqref="L48">
    <cfRule type="cellIs" dxfId="11284" priority="2876" operator="lessThan">
      <formula>$C$4</formula>
    </cfRule>
  </conditionalFormatting>
  <conditionalFormatting sqref="L49">
    <cfRule type="cellIs" dxfId="11283" priority="2877" operator="lessThan">
      <formula>$C$4</formula>
    </cfRule>
  </conditionalFormatting>
  <conditionalFormatting sqref="L49">
    <cfRule type="cellIs" dxfId="11282" priority="2878" operator="lessThan">
      <formula>$C$4</formula>
    </cfRule>
  </conditionalFormatting>
  <conditionalFormatting sqref="L50">
    <cfRule type="cellIs" dxfId="11281" priority="2879" operator="lessThan">
      <formula>$C$4</formula>
    </cfRule>
  </conditionalFormatting>
  <conditionalFormatting sqref="L50">
    <cfRule type="cellIs" dxfId="11280" priority="2880" operator="lessThan">
      <formula>$C$4</formula>
    </cfRule>
  </conditionalFormatting>
  <conditionalFormatting sqref="L51">
    <cfRule type="cellIs" dxfId="11279" priority="2881" operator="lessThan">
      <formula>$C$4</formula>
    </cfRule>
  </conditionalFormatting>
  <conditionalFormatting sqref="L51">
    <cfRule type="cellIs" dxfId="11278" priority="2882" operator="lessThan">
      <formula>$C$4</formula>
    </cfRule>
  </conditionalFormatting>
  <conditionalFormatting sqref="L52">
    <cfRule type="cellIs" dxfId="11277" priority="2883" operator="lessThan">
      <formula>$C$4</formula>
    </cfRule>
  </conditionalFormatting>
  <conditionalFormatting sqref="L52">
    <cfRule type="cellIs" dxfId="11276" priority="2884" operator="lessThan">
      <formula>$C$4</formula>
    </cfRule>
  </conditionalFormatting>
  <conditionalFormatting sqref="L53">
    <cfRule type="cellIs" dxfId="11275" priority="2885" operator="lessThan">
      <formula>$C$4</formula>
    </cfRule>
  </conditionalFormatting>
  <conditionalFormatting sqref="L53">
    <cfRule type="cellIs" dxfId="11274" priority="2886" operator="lessThan">
      <formula>$C$4</formula>
    </cfRule>
  </conditionalFormatting>
  <conditionalFormatting sqref="L54">
    <cfRule type="cellIs" dxfId="11273" priority="2887" operator="lessThan">
      <formula>$C$4</formula>
    </cfRule>
  </conditionalFormatting>
  <conditionalFormatting sqref="L54">
    <cfRule type="cellIs" dxfId="11272" priority="2888" operator="lessThan">
      <formula>$C$4</formula>
    </cfRule>
  </conditionalFormatting>
  <conditionalFormatting sqref="L55">
    <cfRule type="cellIs" dxfId="11271" priority="2889" operator="lessThan">
      <formula>$C$4</formula>
    </cfRule>
  </conditionalFormatting>
  <conditionalFormatting sqref="L55">
    <cfRule type="cellIs" dxfId="11270" priority="2890" operator="lessThan">
      <formula>$C$4</formula>
    </cfRule>
  </conditionalFormatting>
  <conditionalFormatting sqref="L56">
    <cfRule type="cellIs" dxfId="11269" priority="2891" operator="lessThan">
      <formula>$C$4</formula>
    </cfRule>
  </conditionalFormatting>
  <conditionalFormatting sqref="L56">
    <cfRule type="cellIs" dxfId="11268" priority="2892" operator="lessThan">
      <formula>$C$4</formula>
    </cfRule>
  </conditionalFormatting>
  <conditionalFormatting sqref="L57">
    <cfRule type="cellIs" dxfId="11267" priority="2893" operator="lessThan">
      <formula>$C$4</formula>
    </cfRule>
  </conditionalFormatting>
  <conditionalFormatting sqref="L57">
    <cfRule type="cellIs" dxfId="11266" priority="2894" operator="lessThan">
      <formula>$C$4</formula>
    </cfRule>
  </conditionalFormatting>
  <conditionalFormatting sqref="L58">
    <cfRule type="cellIs" dxfId="11265" priority="2895" operator="lessThan">
      <formula>$C$4</formula>
    </cfRule>
  </conditionalFormatting>
  <conditionalFormatting sqref="L58">
    <cfRule type="cellIs" dxfId="11264" priority="2896" operator="lessThan">
      <formula>$C$4</formula>
    </cfRule>
  </conditionalFormatting>
  <conditionalFormatting sqref="L59">
    <cfRule type="cellIs" dxfId="11263" priority="2897" operator="lessThan">
      <formula>$C$4</formula>
    </cfRule>
  </conditionalFormatting>
  <conditionalFormatting sqref="L59">
    <cfRule type="cellIs" dxfId="11262" priority="2898" operator="lessThan">
      <formula>$C$4</formula>
    </cfRule>
  </conditionalFormatting>
  <conditionalFormatting sqref="L60">
    <cfRule type="cellIs" dxfId="11261" priority="2899" operator="lessThan">
      <formula>$C$4</formula>
    </cfRule>
  </conditionalFormatting>
  <conditionalFormatting sqref="L60">
    <cfRule type="cellIs" dxfId="11260" priority="2900" operator="lessThan">
      <formula>$C$4</formula>
    </cfRule>
  </conditionalFormatting>
  <conditionalFormatting sqref="M11">
    <cfRule type="cellIs" dxfId="11259" priority="2901" operator="lessThan">
      <formula>$C$4</formula>
    </cfRule>
  </conditionalFormatting>
  <conditionalFormatting sqref="M11">
    <cfRule type="cellIs" dxfId="11258" priority="2902" operator="lessThan">
      <formula>$C$4</formula>
    </cfRule>
  </conditionalFormatting>
  <conditionalFormatting sqref="M12">
    <cfRule type="cellIs" dxfId="11257" priority="2903" operator="lessThan">
      <formula>$C$4</formula>
    </cfRule>
  </conditionalFormatting>
  <conditionalFormatting sqref="M12">
    <cfRule type="cellIs" dxfId="11256" priority="2904" operator="lessThan">
      <formula>$C$4</formula>
    </cfRule>
  </conditionalFormatting>
  <conditionalFormatting sqref="M13">
    <cfRule type="cellIs" dxfId="11255" priority="2905" operator="lessThan">
      <formula>$C$4</formula>
    </cfRule>
  </conditionalFormatting>
  <conditionalFormatting sqref="M13">
    <cfRule type="cellIs" dxfId="11254" priority="2906" operator="lessThan">
      <formula>$C$4</formula>
    </cfRule>
  </conditionalFormatting>
  <conditionalFormatting sqref="M14">
    <cfRule type="cellIs" dxfId="11253" priority="2907" operator="lessThan">
      <formula>$C$4</formula>
    </cfRule>
  </conditionalFormatting>
  <conditionalFormatting sqref="M14">
    <cfRule type="cellIs" dxfId="11252" priority="2908" operator="lessThan">
      <formula>$C$4</formula>
    </cfRule>
  </conditionalFormatting>
  <conditionalFormatting sqref="M15">
    <cfRule type="cellIs" dxfId="11251" priority="2909" operator="lessThan">
      <formula>$C$4</formula>
    </cfRule>
  </conditionalFormatting>
  <conditionalFormatting sqref="M15">
    <cfRule type="cellIs" dxfId="11250" priority="2910" operator="lessThan">
      <formula>$C$4</formula>
    </cfRule>
  </conditionalFormatting>
  <conditionalFormatting sqref="M16">
    <cfRule type="cellIs" dxfId="11249" priority="2911" operator="lessThan">
      <formula>$C$4</formula>
    </cfRule>
  </conditionalFormatting>
  <conditionalFormatting sqref="M16">
    <cfRule type="cellIs" dxfId="11248" priority="2912" operator="lessThan">
      <formula>$C$4</formula>
    </cfRule>
  </conditionalFormatting>
  <conditionalFormatting sqref="M17">
    <cfRule type="cellIs" dxfId="11247" priority="2913" operator="lessThan">
      <formula>$C$4</formula>
    </cfRule>
  </conditionalFormatting>
  <conditionalFormatting sqref="M17">
    <cfRule type="cellIs" dxfId="11246" priority="2914" operator="lessThan">
      <formula>$C$4</formula>
    </cfRule>
  </conditionalFormatting>
  <conditionalFormatting sqref="M18">
    <cfRule type="cellIs" dxfId="11245" priority="2915" operator="lessThan">
      <formula>$C$4</formula>
    </cfRule>
  </conditionalFormatting>
  <conditionalFormatting sqref="M18">
    <cfRule type="cellIs" dxfId="11244" priority="2916" operator="lessThan">
      <formula>$C$4</formula>
    </cfRule>
  </conditionalFormatting>
  <conditionalFormatting sqref="M19">
    <cfRule type="cellIs" dxfId="11243" priority="2917" operator="lessThan">
      <formula>$C$4</formula>
    </cfRule>
  </conditionalFormatting>
  <conditionalFormatting sqref="M19">
    <cfRule type="cellIs" dxfId="11242" priority="2918" operator="lessThan">
      <formula>$C$4</formula>
    </cfRule>
  </conditionalFormatting>
  <conditionalFormatting sqref="M20">
    <cfRule type="cellIs" dxfId="11241" priority="2919" operator="lessThan">
      <formula>$C$4</formula>
    </cfRule>
  </conditionalFormatting>
  <conditionalFormatting sqref="M20">
    <cfRule type="cellIs" dxfId="11240" priority="2920" operator="lessThan">
      <formula>$C$4</formula>
    </cfRule>
  </conditionalFormatting>
  <conditionalFormatting sqref="M21">
    <cfRule type="cellIs" dxfId="11239" priority="2921" operator="lessThan">
      <formula>$C$4</formula>
    </cfRule>
  </conditionalFormatting>
  <conditionalFormatting sqref="M21">
    <cfRule type="cellIs" dxfId="11238" priority="2922" operator="lessThan">
      <formula>$C$4</formula>
    </cfRule>
  </conditionalFormatting>
  <conditionalFormatting sqref="M22">
    <cfRule type="cellIs" dxfId="11237" priority="2923" operator="lessThan">
      <formula>$C$4</formula>
    </cfRule>
  </conditionalFormatting>
  <conditionalFormatting sqref="M22">
    <cfRule type="cellIs" dxfId="11236" priority="2924" operator="lessThan">
      <formula>$C$4</formula>
    </cfRule>
  </conditionalFormatting>
  <conditionalFormatting sqref="M23">
    <cfRule type="cellIs" dxfId="11235" priority="2925" operator="lessThan">
      <formula>$C$4</formula>
    </cfRule>
  </conditionalFormatting>
  <conditionalFormatting sqref="M23">
    <cfRule type="cellIs" dxfId="11234" priority="2926" operator="lessThan">
      <formula>$C$4</formula>
    </cfRule>
  </conditionalFormatting>
  <conditionalFormatting sqref="M24">
    <cfRule type="cellIs" dxfId="11233" priority="2927" operator="lessThan">
      <formula>$C$4</formula>
    </cfRule>
  </conditionalFormatting>
  <conditionalFormatting sqref="M24">
    <cfRule type="cellIs" dxfId="11232" priority="2928" operator="lessThan">
      <formula>$C$4</formula>
    </cfRule>
  </conditionalFormatting>
  <conditionalFormatting sqref="M25">
    <cfRule type="cellIs" dxfId="11231" priority="2929" operator="lessThan">
      <formula>$C$4</formula>
    </cfRule>
  </conditionalFormatting>
  <conditionalFormatting sqref="M25">
    <cfRule type="cellIs" dxfId="11230" priority="2930" operator="lessThan">
      <formula>$C$4</formula>
    </cfRule>
  </conditionalFormatting>
  <conditionalFormatting sqref="M26">
    <cfRule type="cellIs" dxfId="11229" priority="2931" operator="lessThan">
      <formula>$C$4</formula>
    </cfRule>
  </conditionalFormatting>
  <conditionalFormatting sqref="M26">
    <cfRule type="cellIs" dxfId="11228" priority="2932" operator="lessThan">
      <formula>$C$4</formula>
    </cfRule>
  </conditionalFormatting>
  <conditionalFormatting sqref="M27">
    <cfRule type="cellIs" dxfId="11227" priority="2933" operator="lessThan">
      <formula>$C$4</formula>
    </cfRule>
  </conditionalFormatting>
  <conditionalFormatting sqref="M27">
    <cfRule type="cellIs" dxfId="11226" priority="2934" operator="lessThan">
      <formula>$C$4</formula>
    </cfRule>
  </conditionalFormatting>
  <conditionalFormatting sqref="M28">
    <cfRule type="cellIs" dxfId="11225" priority="2935" operator="lessThan">
      <formula>$C$4</formula>
    </cfRule>
  </conditionalFormatting>
  <conditionalFormatting sqref="M28">
    <cfRule type="cellIs" dxfId="11224" priority="2936" operator="lessThan">
      <formula>$C$4</formula>
    </cfRule>
  </conditionalFormatting>
  <conditionalFormatting sqref="M29">
    <cfRule type="cellIs" dxfId="11223" priority="2937" operator="lessThan">
      <formula>$C$4</formula>
    </cfRule>
  </conditionalFormatting>
  <conditionalFormatting sqref="M29">
    <cfRule type="cellIs" dxfId="11222" priority="2938" operator="lessThan">
      <formula>$C$4</formula>
    </cfRule>
  </conditionalFormatting>
  <conditionalFormatting sqref="M30">
    <cfRule type="cellIs" dxfId="11221" priority="2939" operator="lessThan">
      <formula>$C$4</formula>
    </cfRule>
  </conditionalFormatting>
  <conditionalFormatting sqref="M30">
    <cfRule type="cellIs" dxfId="11220" priority="2940" operator="lessThan">
      <formula>$C$4</formula>
    </cfRule>
  </conditionalFormatting>
  <conditionalFormatting sqref="M31">
    <cfRule type="cellIs" dxfId="11219" priority="2941" operator="lessThan">
      <formula>$C$4</formula>
    </cfRule>
  </conditionalFormatting>
  <conditionalFormatting sqref="M31">
    <cfRule type="cellIs" dxfId="11218" priority="2942" operator="lessThan">
      <formula>$C$4</formula>
    </cfRule>
  </conditionalFormatting>
  <conditionalFormatting sqref="M32">
    <cfRule type="cellIs" dxfId="11217" priority="2943" operator="lessThan">
      <formula>$C$4</formula>
    </cfRule>
  </conditionalFormatting>
  <conditionalFormatting sqref="M32">
    <cfRule type="cellIs" dxfId="11216" priority="2944" operator="lessThan">
      <formula>$C$4</formula>
    </cfRule>
  </conditionalFormatting>
  <conditionalFormatting sqref="M33">
    <cfRule type="cellIs" dxfId="11215" priority="2945" operator="lessThan">
      <formula>$C$4</formula>
    </cfRule>
  </conditionalFormatting>
  <conditionalFormatting sqref="M33">
    <cfRule type="cellIs" dxfId="11214" priority="2946" operator="lessThan">
      <formula>$C$4</formula>
    </cfRule>
  </conditionalFormatting>
  <conditionalFormatting sqref="M34">
    <cfRule type="cellIs" dxfId="11213" priority="2947" operator="lessThan">
      <formula>$C$4</formula>
    </cfRule>
  </conditionalFormatting>
  <conditionalFormatting sqref="M34">
    <cfRule type="cellIs" dxfId="11212" priority="2948" operator="lessThan">
      <formula>$C$4</formula>
    </cfRule>
  </conditionalFormatting>
  <conditionalFormatting sqref="M35">
    <cfRule type="cellIs" dxfId="11211" priority="2949" operator="lessThan">
      <formula>$C$4</formula>
    </cfRule>
  </conditionalFormatting>
  <conditionalFormatting sqref="M35">
    <cfRule type="cellIs" dxfId="11210" priority="2950" operator="lessThan">
      <formula>$C$4</formula>
    </cfRule>
  </conditionalFormatting>
  <conditionalFormatting sqref="M36">
    <cfRule type="cellIs" dxfId="11209" priority="2951" operator="lessThan">
      <formula>$C$4</formula>
    </cfRule>
  </conditionalFormatting>
  <conditionalFormatting sqref="M36">
    <cfRule type="cellIs" dxfId="11208" priority="2952" operator="lessThan">
      <formula>$C$4</formula>
    </cfRule>
  </conditionalFormatting>
  <conditionalFormatting sqref="M37">
    <cfRule type="cellIs" dxfId="11207" priority="2953" operator="lessThan">
      <formula>$C$4</formula>
    </cfRule>
  </conditionalFormatting>
  <conditionalFormatting sqref="M37">
    <cfRule type="cellIs" dxfId="11206" priority="2954" operator="lessThan">
      <formula>$C$4</formula>
    </cfRule>
  </conditionalFormatting>
  <conditionalFormatting sqref="M38">
    <cfRule type="cellIs" dxfId="11205" priority="2955" operator="lessThan">
      <formula>$C$4</formula>
    </cfRule>
  </conditionalFormatting>
  <conditionalFormatting sqref="M38">
    <cfRule type="cellIs" dxfId="11204" priority="2956" operator="lessThan">
      <formula>$C$4</formula>
    </cfRule>
  </conditionalFormatting>
  <conditionalFormatting sqref="M39">
    <cfRule type="cellIs" dxfId="11203" priority="2957" operator="lessThan">
      <formula>$C$4</formula>
    </cfRule>
  </conditionalFormatting>
  <conditionalFormatting sqref="M39">
    <cfRule type="cellIs" dxfId="11202" priority="2958" operator="lessThan">
      <formula>$C$4</formula>
    </cfRule>
  </conditionalFormatting>
  <conditionalFormatting sqref="M40">
    <cfRule type="cellIs" dxfId="11201" priority="2959" operator="lessThan">
      <formula>$C$4</formula>
    </cfRule>
  </conditionalFormatting>
  <conditionalFormatting sqref="M40">
    <cfRule type="cellIs" dxfId="11200" priority="2960" operator="lessThan">
      <formula>$C$4</formula>
    </cfRule>
  </conditionalFormatting>
  <conditionalFormatting sqref="M41">
    <cfRule type="cellIs" dxfId="11199" priority="2961" operator="lessThan">
      <formula>$C$4</formula>
    </cfRule>
  </conditionalFormatting>
  <conditionalFormatting sqref="M41">
    <cfRule type="cellIs" dxfId="11198" priority="2962" operator="lessThan">
      <formula>$C$4</formula>
    </cfRule>
  </conditionalFormatting>
  <conditionalFormatting sqref="M42">
    <cfRule type="cellIs" dxfId="11197" priority="2963" operator="lessThan">
      <formula>$C$4</formula>
    </cfRule>
  </conditionalFormatting>
  <conditionalFormatting sqref="M42">
    <cfRule type="cellIs" dxfId="11196" priority="2964" operator="lessThan">
      <formula>$C$4</formula>
    </cfRule>
  </conditionalFormatting>
  <conditionalFormatting sqref="M43">
    <cfRule type="cellIs" dxfId="11195" priority="2965" operator="lessThan">
      <formula>$C$4</formula>
    </cfRule>
  </conditionalFormatting>
  <conditionalFormatting sqref="M43">
    <cfRule type="cellIs" dxfId="11194" priority="2966" operator="lessThan">
      <formula>$C$4</formula>
    </cfRule>
  </conditionalFormatting>
  <conditionalFormatting sqref="M44">
    <cfRule type="cellIs" dxfId="11193" priority="2967" operator="lessThan">
      <formula>$C$4</formula>
    </cfRule>
  </conditionalFormatting>
  <conditionalFormatting sqref="M44">
    <cfRule type="cellIs" dxfId="11192" priority="2968" operator="lessThan">
      <formula>$C$4</formula>
    </cfRule>
  </conditionalFormatting>
  <conditionalFormatting sqref="M45">
    <cfRule type="cellIs" dxfId="11191" priority="2969" operator="lessThan">
      <formula>$C$4</formula>
    </cfRule>
  </conditionalFormatting>
  <conditionalFormatting sqref="M45">
    <cfRule type="cellIs" dxfId="11190" priority="2970" operator="lessThan">
      <formula>$C$4</formula>
    </cfRule>
  </conditionalFormatting>
  <conditionalFormatting sqref="M46">
    <cfRule type="cellIs" dxfId="11189" priority="2971" operator="lessThan">
      <formula>$C$4</formula>
    </cfRule>
  </conditionalFormatting>
  <conditionalFormatting sqref="M46">
    <cfRule type="cellIs" dxfId="11188" priority="2972" operator="lessThan">
      <formula>$C$4</formula>
    </cfRule>
  </conditionalFormatting>
  <conditionalFormatting sqref="M47">
    <cfRule type="cellIs" dxfId="11187" priority="2973" operator="lessThan">
      <formula>$C$4</formula>
    </cfRule>
  </conditionalFormatting>
  <conditionalFormatting sqref="M47">
    <cfRule type="cellIs" dxfId="11186" priority="2974" operator="lessThan">
      <formula>$C$4</formula>
    </cfRule>
  </conditionalFormatting>
  <conditionalFormatting sqref="M48">
    <cfRule type="cellIs" dxfId="11185" priority="2975" operator="lessThan">
      <formula>$C$4</formula>
    </cfRule>
  </conditionalFormatting>
  <conditionalFormatting sqref="M48">
    <cfRule type="cellIs" dxfId="11184" priority="2976" operator="lessThan">
      <formula>$C$4</formula>
    </cfRule>
  </conditionalFormatting>
  <conditionalFormatting sqref="M49">
    <cfRule type="cellIs" dxfId="11183" priority="2977" operator="lessThan">
      <formula>$C$4</formula>
    </cfRule>
  </conditionalFormatting>
  <conditionalFormatting sqref="M49">
    <cfRule type="cellIs" dxfId="11182" priority="2978" operator="lessThan">
      <formula>$C$4</formula>
    </cfRule>
  </conditionalFormatting>
  <conditionalFormatting sqref="M50">
    <cfRule type="cellIs" dxfId="11181" priority="2979" operator="lessThan">
      <formula>$C$4</formula>
    </cfRule>
  </conditionalFormatting>
  <conditionalFormatting sqref="M50">
    <cfRule type="cellIs" dxfId="11180" priority="2980" operator="lessThan">
      <formula>$C$4</formula>
    </cfRule>
  </conditionalFormatting>
  <conditionalFormatting sqref="M51">
    <cfRule type="cellIs" dxfId="11179" priority="2981" operator="lessThan">
      <formula>$C$4</formula>
    </cfRule>
  </conditionalFormatting>
  <conditionalFormatting sqref="M51">
    <cfRule type="cellIs" dxfId="11178" priority="2982" operator="lessThan">
      <formula>$C$4</formula>
    </cfRule>
  </conditionalFormatting>
  <conditionalFormatting sqref="M52">
    <cfRule type="cellIs" dxfId="11177" priority="2983" operator="lessThan">
      <formula>$C$4</formula>
    </cfRule>
  </conditionalFormatting>
  <conditionalFormatting sqref="M52">
    <cfRule type="cellIs" dxfId="11176" priority="2984" operator="lessThan">
      <formula>$C$4</formula>
    </cfRule>
  </conditionalFormatting>
  <conditionalFormatting sqref="M53">
    <cfRule type="cellIs" dxfId="11175" priority="2985" operator="lessThan">
      <formula>$C$4</formula>
    </cfRule>
  </conditionalFormatting>
  <conditionalFormatting sqref="M53">
    <cfRule type="cellIs" dxfId="11174" priority="2986" operator="lessThan">
      <formula>$C$4</formula>
    </cfRule>
  </conditionalFormatting>
  <conditionalFormatting sqref="M54">
    <cfRule type="cellIs" dxfId="11173" priority="2987" operator="lessThan">
      <formula>$C$4</formula>
    </cfRule>
  </conditionalFormatting>
  <conditionalFormatting sqref="M54">
    <cfRule type="cellIs" dxfId="11172" priority="2988" operator="lessThan">
      <formula>$C$4</formula>
    </cfRule>
  </conditionalFormatting>
  <conditionalFormatting sqref="M55">
    <cfRule type="cellIs" dxfId="11171" priority="2989" operator="lessThan">
      <formula>$C$4</formula>
    </cfRule>
  </conditionalFormatting>
  <conditionalFormatting sqref="M55">
    <cfRule type="cellIs" dxfId="11170" priority="2990" operator="lessThan">
      <formula>$C$4</formula>
    </cfRule>
  </conditionalFormatting>
  <conditionalFormatting sqref="M56">
    <cfRule type="cellIs" dxfId="11169" priority="2991" operator="lessThan">
      <formula>$C$4</formula>
    </cfRule>
  </conditionalFormatting>
  <conditionalFormatting sqref="M56">
    <cfRule type="cellIs" dxfId="11168" priority="2992" operator="lessThan">
      <formula>$C$4</formula>
    </cfRule>
  </conditionalFormatting>
  <conditionalFormatting sqref="M57">
    <cfRule type="cellIs" dxfId="11167" priority="2993" operator="lessThan">
      <formula>$C$4</formula>
    </cfRule>
  </conditionalFormatting>
  <conditionalFormatting sqref="M57">
    <cfRule type="cellIs" dxfId="11166" priority="2994" operator="lessThan">
      <formula>$C$4</formula>
    </cfRule>
  </conditionalFormatting>
  <conditionalFormatting sqref="M58">
    <cfRule type="cellIs" dxfId="11165" priority="2995" operator="lessThan">
      <formula>$C$4</formula>
    </cfRule>
  </conditionalFormatting>
  <conditionalFormatting sqref="M58">
    <cfRule type="cellIs" dxfId="11164" priority="2996" operator="lessThan">
      <formula>$C$4</formula>
    </cfRule>
  </conditionalFormatting>
  <conditionalFormatting sqref="M59">
    <cfRule type="cellIs" dxfId="11163" priority="2997" operator="lessThan">
      <formula>$C$4</formula>
    </cfRule>
  </conditionalFormatting>
  <conditionalFormatting sqref="M59">
    <cfRule type="cellIs" dxfId="11162" priority="2998" operator="lessThan">
      <formula>$C$4</formula>
    </cfRule>
  </conditionalFormatting>
  <conditionalFormatting sqref="M60">
    <cfRule type="cellIs" dxfId="11161" priority="2999" operator="lessThan">
      <formula>$C$4</formula>
    </cfRule>
  </conditionalFormatting>
  <conditionalFormatting sqref="M60">
    <cfRule type="cellIs" dxfId="11160" priority="3000" operator="lessThan">
      <formula>$C$4</formula>
    </cfRule>
  </conditionalFormatting>
  <conditionalFormatting sqref="CM10">
    <cfRule type="cellIs" dxfId="11159" priority="3001" operator="lessThan">
      <formula>1</formula>
    </cfRule>
  </conditionalFormatting>
  <conditionalFormatting sqref="CM11">
    <cfRule type="cellIs" dxfId="11158" priority="3002" operator="lessThan">
      <formula>1</formula>
    </cfRule>
  </conditionalFormatting>
  <conditionalFormatting sqref="CM12">
    <cfRule type="cellIs" dxfId="11157" priority="3003" operator="lessThan">
      <formula>1</formula>
    </cfRule>
  </conditionalFormatting>
  <conditionalFormatting sqref="CM13">
    <cfRule type="cellIs" dxfId="11156" priority="3004" operator="lessThan">
      <formula>1</formula>
    </cfRule>
  </conditionalFormatting>
  <conditionalFormatting sqref="CM14">
    <cfRule type="cellIs" dxfId="11155" priority="3005" operator="lessThan">
      <formula>1</formula>
    </cfRule>
  </conditionalFormatting>
  <conditionalFormatting sqref="CM15">
    <cfRule type="cellIs" dxfId="11154" priority="3006" operator="lessThan">
      <formula>1</formula>
    </cfRule>
  </conditionalFormatting>
  <conditionalFormatting sqref="CM16">
    <cfRule type="cellIs" dxfId="11153" priority="3007" operator="lessThan">
      <formula>1</formula>
    </cfRule>
  </conditionalFormatting>
  <conditionalFormatting sqref="CM17">
    <cfRule type="cellIs" dxfId="11152" priority="3008" operator="lessThan">
      <formula>1</formula>
    </cfRule>
  </conditionalFormatting>
  <conditionalFormatting sqref="CM18">
    <cfRule type="cellIs" dxfId="11151" priority="3009" operator="lessThan">
      <formula>1</formula>
    </cfRule>
  </conditionalFormatting>
  <conditionalFormatting sqref="CM19">
    <cfRule type="cellIs" dxfId="11150" priority="3010" operator="lessThan">
      <formula>1</formula>
    </cfRule>
  </conditionalFormatting>
  <conditionalFormatting sqref="CM23">
    <cfRule type="cellIs" dxfId="11149" priority="3011" operator="lessThan">
      <formula>1</formula>
    </cfRule>
  </conditionalFormatting>
  <conditionalFormatting sqref="CM24">
    <cfRule type="cellIs" dxfId="11148" priority="3012" operator="lessThan">
      <formula>1</formula>
    </cfRule>
  </conditionalFormatting>
  <conditionalFormatting sqref="CM25">
    <cfRule type="cellIs" dxfId="11147" priority="3013" operator="lessThan">
      <formula>1</formula>
    </cfRule>
  </conditionalFormatting>
  <conditionalFormatting sqref="CM26">
    <cfRule type="cellIs" dxfId="11146" priority="3014" operator="lessThan">
      <formula>1</formula>
    </cfRule>
  </conditionalFormatting>
  <conditionalFormatting sqref="CM27">
    <cfRule type="cellIs" dxfId="11145" priority="3015" operator="lessThan">
      <formula>1</formula>
    </cfRule>
  </conditionalFormatting>
  <conditionalFormatting sqref="CM28">
    <cfRule type="cellIs" dxfId="11144" priority="3016" operator="lessThan">
      <formula>1</formula>
    </cfRule>
  </conditionalFormatting>
  <conditionalFormatting sqref="CM29">
    <cfRule type="cellIs" dxfId="11143" priority="3017" operator="lessThan">
      <formula>1</formula>
    </cfRule>
  </conditionalFormatting>
  <conditionalFormatting sqref="CM30">
    <cfRule type="cellIs" dxfId="11142" priority="3018" operator="lessThan">
      <formula>1</formula>
    </cfRule>
  </conditionalFormatting>
  <conditionalFormatting sqref="CM31">
    <cfRule type="cellIs" dxfId="11141" priority="3019" operator="lessThan">
      <formula>1</formula>
    </cfRule>
  </conditionalFormatting>
  <conditionalFormatting sqref="CM32">
    <cfRule type="cellIs" dxfId="11140" priority="3020" operator="lessThan">
      <formula>1</formula>
    </cfRule>
  </conditionalFormatting>
  <conditionalFormatting sqref="AX11">
    <cfRule type="cellIs" dxfId="11139" priority="3021" operator="lessThan">
      <formula>$C$4</formula>
    </cfRule>
  </conditionalFormatting>
  <conditionalFormatting sqref="AX11">
    <cfRule type="cellIs" dxfId="11138" priority="3022" operator="lessThan">
      <formula>$C$4</formula>
    </cfRule>
  </conditionalFormatting>
  <conditionalFormatting sqref="AX12">
    <cfRule type="cellIs" dxfId="11137" priority="3023" operator="lessThan">
      <formula>$C$4</formula>
    </cfRule>
  </conditionalFormatting>
  <conditionalFormatting sqref="AX12">
    <cfRule type="cellIs" dxfId="11136" priority="3024" operator="lessThan">
      <formula>$C$4</formula>
    </cfRule>
  </conditionalFormatting>
  <conditionalFormatting sqref="AX13">
    <cfRule type="cellIs" dxfId="11135" priority="3025" operator="lessThan">
      <formula>$C$4</formula>
    </cfRule>
  </conditionalFormatting>
  <conditionalFormatting sqref="AX13">
    <cfRule type="cellIs" dxfId="11134" priority="3026" operator="lessThan">
      <formula>$C$4</formula>
    </cfRule>
  </conditionalFormatting>
  <conditionalFormatting sqref="AX14">
    <cfRule type="cellIs" dxfId="11133" priority="3027" operator="lessThan">
      <formula>$C$4</formula>
    </cfRule>
  </conditionalFormatting>
  <conditionalFormatting sqref="AX14">
    <cfRule type="cellIs" dxfId="11132" priority="3028" operator="lessThan">
      <formula>$C$4</formula>
    </cfRule>
  </conditionalFormatting>
  <conditionalFormatting sqref="AX15">
    <cfRule type="cellIs" dxfId="11131" priority="3029" operator="lessThan">
      <formula>$C$4</formula>
    </cfRule>
  </conditionalFormatting>
  <conditionalFormatting sqref="AX15">
    <cfRule type="cellIs" dxfId="11130" priority="3030" operator="lessThan">
      <formula>$C$4</formula>
    </cfRule>
  </conditionalFormatting>
  <conditionalFormatting sqref="AX16">
    <cfRule type="cellIs" dxfId="11129" priority="3031" operator="lessThan">
      <formula>$C$4</formula>
    </cfRule>
  </conditionalFormatting>
  <conditionalFormatting sqref="AX16">
    <cfRule type="cellIs" dxfId="11128" priority="3032" operator="lessThan">
      <formula>$C$4</formula>
    </cfRule>
  </conditionalFormatting>
  <conditionalFormatting sqref="AX17">
    <cfRule type="cellIs" dxfId="11127" priority="3033" operator="lessThan">
      <formula>$C$4</formula>
    </cfRule>
  </conditionalFormatting>
  <conditionalFormatting sqref="AX17">
    <cfRule type="cellIs" dxfId="11126" priority="3034" operator="lessThan">
      <formula>$C$4</formula>
    </cfRule>
  </conditionalFormatting>
  <conditionalFormatting sqref="AX18">
    <cfRule type="cellIs" dxfId="11125" priority="3035" operator="lessThan">
      <formula>$C$4</formula>
    </cfRule>
  </conditionalFormatting>
  <conditionalFormatting sqref="AX18">
    <cfRule type="cellIs" dxfId="11124" priority="3036" operator="lessThan">
      <formula>$C$4</formula>
    </cfRule>
  </conditionalFormatting>
  <conditionalFormatting sqref="AX19">
    <cfRule type="cellIs" dxfId="11123" priority="3037" operator="lessThan">
      <formula>$C$4</formula>
    </cfRule>
  </conditionalFormatting>
  <conditionalFormatting sqref="AX19">
    <cfRule type="cellIs" dxfId="11122" priority="3038" operator="lessThan">
      <formula>$C$4</formula>
    </cfRule>
  </conditionalFormatting>
  <conditionalFormatting sqref="AX20">
    <cfRule type="cellIs" dxfId="11121" priority="3039" operator="lessThan">
      <formula>$C$4</formula>
    </cfRule>
  </conditionalFormatting>
  <conditionalFormatting sqref="AX20">
    <cfRule type="cellIs" dxfId="11120" priority="3040" operator="lessThan">
      <formula>$C$4</formula>
    </cfRule>
  </conditionalFormatting>
  <conditionalFormatting sqref="AX21">
    <cfRule type="cellIs" dxfId="11119" priority="3041" operator="lessThan">
      <formula>$C$4</formula>
    </cfRule>
  </conditionalFormatting>
  <conditionalFormatting sqref="AX21">
    <cfRule type="cellIs" dxfId="11118" priority="3042" operator="lessThan">
      <formula>$C$4</formula>
    </cfRule>
  </conditionalFormatting>
  <conditionalFormatting sqref="AX22">
    <cfRule type="cellIs" dxfId="11117" priority="3043" operator="lessThan">
      <formula>$C$4</formula>
    </cfRule>
  </conditionalFormatting>
  <conditionalFormatting sqref="AX22">
    <cfRule type="cellIs" dxfId="11116" priority="3044" operator="lessThan">
      <formula>$C$4</formula>
    </cfRule>
  </conditionalFormatting>
  <conditionalFormatting sqref="AX23">
    <cfRule type="cellIs" dxfId="11115" priority="3045" operator="lessThan">
      <formula>$C$4</formula>
    </cfRule>
  </conditionalFormatting>
  <conditionalFormatting sqref="AX23">
    <cfRule type="cellIs" dxfId="11114" priority="3046" operator="lessThan">
      <formula>$C$4</formula>
    </cfRule>
  </conditionalFormatting>
  <conditionalFormatting sqref="AX24">
    <cfRule type="cellIs" dxfId="11113" priority="3047" operator="lessThan">
      <formula>$C$4</formula>
    </cfRule>
  </conditionalFormatting>
  <conditionalFormatting sqref="AX24">
    <cfRule type="cellIs" dxfId="11112" priority="3048" operator="lessThan">
      <formula>$C$4</formula>
    </cfRule>
  </conditionalFormatting>
  <conditionalFormatting sqref="AX25">
    <cfRule type="cellIs" dxfId="11111" priority="3049" operator="lessThan">
      <formula>$C$4</formula>
    </cfRule>
  </conditionalFormatting>
  <conditionalFormatting sqref="AX25">
    <cfRule type="cellIs" dxfId="11110" priority="3050" operator="lessThan">
      <formula>$C$4</formula>
    </cfRule>
  </conditionalFormatting>
  <conditionalFormatting sqref="AX26">
    <cfRule type="cellIs" dxfId="11109" priority="3051" operator="lessThan">
      <formula>$C$4</formula>
    </cfRule>
  </conditionalFormatting>
  <conditionalFormatting sqref="AX26">
    <cfRule type="cellIs" dxfId="11108" priority="3052" operator="lessThan">
      <formula>$C$4</formula>
    </cfRule>
  </conditionalFormatting>
  <conditionalFormatting sqref="AX27">
    <cfRule type="cellIs" dxfId="11107" priority="3053" operator="lessThan">
      <formula>$C$4</formula>
    </cfRule>
  </conditionalFormatting>
  <conditionalFormatting sqref="AX27">
    <cfRule type="cellIs" dxfId="11106" priority="3054" operator="lessThan">
      <formula>$C$4</formula>
    </cfRule>
  </conditionalFormatting>
  <conditionalFormatting sqref="AX28">
    <cfRule type="cellIs" dxfId="11105" priority="3055" operator="lessThan">
      <formula>$C$4</formula>
    </cfRule>
  </conditionalFormatting>
  <conditionalFormatting sqref="AX28">
    <cfRule type="cellIs" dxfId="11104" priority="3056" operator="lessThan">
      <formula>$C$4</formula>
    </cfRule>
  </conditionalFormatting>
  <conditionalFormatting sqref="AX29">
    <cfRule type="cellIs" dxfId="11103" priority="3057" operator="lessThan">
      <formula>$C$4</formula>
    </cfRule>
  </conditionalFormatting>
  <conditionalFormatting sqref="AX29">
    <cfRule type="cellIs" dxfId="11102" priority="3058" operator="lessThan">
      <formula>$C$4</formula>
    </cfRule>
  </conditionalFormatting>
  <conditionalFormatting sqref="AX30">
    <cfRule type="cellIs" dxfId="11101" priority="3059" operator="lessThan">
      <formula>$C$4</formula>
    </cfRule>
  </conditionalFormatting>
  <conditionalFormatting sqref="AX30">
    <cfRule type="cellIs" dxfId="11100" priority="3060" operator="lessThan">
      <formula>$C$4</formula>
    </cfRule>
  </conditionalFormatting>
  <conditionalFormatting sqref="AX31">
    <cfRule type="cellIs" dxfId="11099" priority="3061" operator="lessThan">
      <formula>$C$4</formula>
    </cfRule>
  </conditionalFormatting>
  <conditionalFormatting sqref="AX31">
    <cfRule type="cellIs" dxfId="11098" priority="3062" operator="lessThan">
      <formula>$C$4</formula>
    </cfRule>
  </conditionalFormatting>
  <conditionalFormatting sqref="AX32">
    <cfRule type="cellIs" dxfId="11097" priority="3063" operator="lessThan">
      <formula>$C$4</formula>
    </cfRule>
  </conditionalFormatting>
  <conditionalFormatting sqref="AX32">
    <cfRule type="cellIs" dxfId="11096" priority="3064" operator="lessThan">
      <formula>$C$4</formula>
    </cfRule>
  </conditionalFormatting>
  <conditionalFormatting sqref="AX33">
    <cfRule type="cellIs" dxfId="11095" priority="3065" operator="lessThan">
      <formula>$C$4</formula>
    </cfRule>
  </conditionalFormatting>
  <conditionalFormatting sqref="AX33">
    <cfRule type="cellIs" dxfId="11094" priority="3066" operator="lessThan">
      <formula>$C$4</formula>
    </cfRule>
  </conditionalFormatting>
  <conditionalFormatting sqref="AX34">
    <cfRule type="cellIs" dxfId="11093" priority="3067" operator="lessThan">
      <formula>$C$4</formula>
    </cfRule>
  </conditionalFormatting>
  <conditionalFormatting sqref="AX34">
    <cfRule type="cellIs" dxfId="11092" priority="3068" operator="lessThan">
      <formula>$C$4</formula>
    </cfRule>
  </conditionalFormatting>
  <conditionalFormatting sqref="AX35">
    <cfRule type="cellIs" dxfId="11091" priority="3069" operator="lessThan">
      <formula>$C$4</formula>
    </cfRule>
  </conditionalFormatting>
  <conditionalFormatting sqref="AX35">
    <cfRule type="cellIs" dxfId="11090" priority="3070" operator="lessThan">
      <formula>$C$4</formula>
    </cfRule>
  </conditionalFormatting>
  <conditionalFormatting sqref="AX36">
    <cfRule type="cellIs" dxfId="11089" priority="3071" operator="lessThan">
      <formula>$C$4</formula>
    </cfRule>
  </conditionalFormatting>
  <conditionalFormatting sqref="AX36">
    <cfRule type="cellIs" dxfId="11088" priority="3072" operator="lessThan">
      <formula>$C$4</formula>
    </cfRule>
  </conditionalFormatting>
  <conditionalFormatting sqref="AX37">
    <cfRule type="cellIs" dxfId="11087" priority="3073" operator="lessThan">
      <formula>$C$4</formula>
    </cfRule>
  </conditionalFormatting>
  <conditionalFormatting sqref="AX37">
    <cfRule type="cellIs" dxfId="11086" priority="3074" operator="lessThan">
      <formula>$C$4</formula>
    </cfRule>
  </conditionalFormatting>
  <conditionalFormatting sqref="AX38">
    <cfRule type="cellIs" dxfId="11085" priority="3075" operator="lessThan">
      <formula>$C$4</formula>
    </cfRule>
  </conditionalFormatting>
  <conditionalFormatting sqref="AX38">
    <cfRule type="cellIs" dxfId="11084" priority="3076" operator="lessThan">
      <formula>$C$4</formula>
    </cfRule>
  </conditionalFormatting>
  <conditionalFormatting sqref="AX39">
    <cfRule type="cellIs" dxfId="11083" priority="3077" operator="lessThan">
      <formula>$C$4</formula>
    </cfRule>
  </conditionalFormatting>
  <conditionalFormatting sqref="AX39">
    <cfRule type="cellIs" dxfId="11082" priority="3078" operator="lessThan">
      <formula>$C$4</formula>
    </cfRule>
  </conditionalFormatting>
  <conditionalFormatting sqref="AX40">
    <cfRule type="cellIs" dxfId="11081" priority="3079" operator="lessThan">
      <formula>$C$4</formula>
    </cfRule>
  </conditionalFormatting>
  <conditionalFormatting sqref="AX40">
    <cfRule type="cellIs" dxfId="11080" priority="3080" operator="lessThan">
      <formula>$C$4</formula>
    </cfRule>
  </conditionalFormatting>
  <conditionalFormatting sqref="AX41">
    <cfRule type="cellIs" dxfId="11079" priority="3081" operator="lessThan">
      <formula>$C$4</formula>
    </cfRule>
  </conditionalFormatting>
  <conditionalFormatting sqref="AX41">
    <cfRule type="cellIs" dxfId="11078" priority="3082" operator="lessThan">
      <formula>$C$4</formula>
    </cfRule>
  </conditionalFormatting>
  <conditionalFormatting sqref="AX42">
    <cfRule type="cellIs" dxfId="11077" priority="3083" operator="lessThan">
      <formula>$C$4</formula>
    </cfRule>
  </conditionalFormatting>
  <conditionalFormatting sqref="AX42">
    <cfRule type="cellIs" dxfId="11076" priority="3084" operator="lessThan">
      <formula>$C$4</formula>
    </cfRule>
  </conditionalFormatting>
  <conditionalFormatting sqref="AX43">
    <cfRule type="cellIs" dxfId="11075" priority="3085" operator="lessThan">
      <formula>$C$4</formula>
    </cfRule>
  </conditionalFormatting>
  <conditionalFormatting sqref="AX43">
    <cfRule type="cellIs" dxfId="11074" priority="3086" operator="lessThan">
      <formula>$C$4</formula>
    </cfRule>
  </conditionalFormatting>
  <conditionalFormatting sqref="AX44">
    <cfRule type="cellIs" dxfId="11073" priority="3087" operator="lessThan">
      <formula>$C$4</formula>
    </cfRule>
  </conditionalFormatting>
  <conditionalFormatting sqref="AX44">
    <cfRule type="cellIs" dxfId="11072" priority="3088" operator="lessThan">
      <formula>$C$4</formula>
    </cfRule>
  </conditionalFormatting>
  <conditionalFormatting sqref="AX45">
    <cfRule type="cellIs" dxfId="11071" priority="3089" operator="lessThan">
      <formula>$C$4</formula>
    </cfRule>
  </conditionalFormatting>
  <conditionalFormatting sqref="AX45">
    <cfRule type="cellIs" dxfId="11070" priority="3090" operator="lessThan">
      <formula>$C$4</formula>
    </cfRule>
  </conditionalFormatting>
  <conditionalFormatting sqref="AX46">
    <cfRule type="cellIs" dxfId="11069" priority="3091" operator="lessThan">
      <formula>$C$4</formula>
    </cfRule>
  </conditionalFormatting>
  <conditionalFormatting sqref="AX46">
    <cfRule type="cellIs" dxfId="11068" priority="3092" operator="lessThan">
      <formula>$C$4</formula>
    </cfRule>
  </conditionalFormatting>
  <conditionalFormatting sqref="AX47">
    <cfRule type="cellIs" dxfId="11067" priority="3093" operator="lessThan">
      <formula>$C$4</formula>
    </cfRule>
  </conditionalFormatting>
  <conditionalFormatting sqref="AX47">
    <cfRule type="cellIs" dxfId="11066" priority="3094" operator="lessThan">
      <formula>$C$4</formula>
    </cfRule>
  </conditionalFormatting>
  <conditionalFormatting sqref="AX48">
    <cfRule type="cellIs" dxfId="11065" priority="3095" operator="lessThan">
      <formula>$C$4</formula>
    </cfRule>
  </conditionalFormatting>
  <conditionalFormatting sqref="AX48">
    <cfRule type="cellIs" dxfId="11064" priority="3096" operator="lessThan">
      <formula>$C$4</formula>
    </cfRule>
  </conditionalFormatting>
  <conditionalFormatting sqref="AX49">
    <cfRule type="cellIs" dxfId="11063" priority="3097" operator="lessThan">
      <formula>$C$4</formula>
    </cfRule>
  </conditionalFormatting>
  <conditionalFormatting sqref="AX49">
    <cfRule type="cellIs" dxfId="11062" priority="3098" operator="lessThan">
      <formula>$C$4</formula>
    </cfRule>
  </conditionalFormatting>
  <conditionalFormatting sqref="AX50">
    <cfRule type="cellIs" dxfId="11061" priority="3099" operator="lessThan">
      <formula>$C$4</formula>
    </cfRule>
  </conditionalFormatting>
  <conditionalFormatting sqref="AX50">
    <cfRule type="cellIs" dxfId="11060" priority="3100" operator="lessThan">
      <formula>$C$4</formula>
    </cfRule>
  </conditionalFormatting>
  <conditionalFormatting sqref="AX51">
    <cfRule type="cellIs" dxfId="11059" priority="3101" operator="lessThan">
      <formula>$C$4</formula>
    </cfRule>
  </conditionalFormatting>
  <conditionalFormatting sqref="AX51">
    <cfRule type="cellIs" dxfId="11058" priority="3102" operator="lessThan">
      <formula>$C$4</formula>
    </cfRule>
  </conditionalFormatting>
  <conditionalFormatting sqref="AX52">
    <cfRule type="cellIs" dxfId="11057" priority="3103" operator="lessThan">
      <formula>$C$4</formula>
    </cfRule>
  </conditionalFormatting>
  <conditionalFormatting sqref="AX52">
    <cfRule type="cellIs" dxfId="11056" priority="3104" operator="lessThan">
      <formula>$C$4</formula>
    </cfRule>
  </conditionalFormatting>
  <conditionalFormatting sqref="AX53">
    <cfRule type="cellIs" dxfId="11055" priority="3105" operator="lessThan">
      <formula>$C$4</formula>
    </cfRule>
  </conditionalFormatting>
  <conditionalFormatting sqref="AX53">
    <cfRule type="cellIs" dxfId="11054" priority="3106" operator="lessThan">
      <formula>$C$4</formula>
    </cfRule>
  </conditionalFormatting>
  <conditionalFormatting sqref="AX54">
    <cfRule type="cellIs" dxfId="11053" priority="3107" operator="lessThan">
      <formula>$C$4</formula>
    </cfRule>
  </conditionalFormatting>
  <conditionalFormatting sqref="AX54">
    <cfRule type="cellIs" dxfId="11052" priority="3108" operator="lessThan">
      <formula>$C$4</formula>
    </cfRule>
  </conditionalFormatting>
  <conditionalFormatting sqref="AX55">
    <cfRule type="cellIs" dxfId="11051" priority="3109" operator="lessThan">
      <formula>$C$4</formula>
    </cfRule>
  </conditionalFormatting>
  <conditionalFormatting sqref="AX55">
    <cfRule type="cellIs" dxfId="11050" priority="3110" operator="lessThan">
      <formula>$C$4</formula>
    </cfRule>
  </conditionalFormatting>
  <conditionalFormatting sqref="AX56">
    <cfRule type="cellIs" dxfId="11049" priority="3111" operator="lessThan">
      <formula>$C$4</formula>
    </cfRule>
  </conditionalFormatting>
  <conditionalFormatting sqref="AX56">
    <cfRule type="cellIs" dxfId="11048" priority="3112" operator="lessThan">
      <formula>$C$4</formula>
    </cfRule>
  </conditionalFormatting>
  <conditionalFormatting sqref="AX57">
    <cfRule type="cellIs" dxfId="11047" priority="3113" operator="lessThan">
      <formula>$C$4</formula>
    </cfRule>
  </conditionalFormatting>
  <conditionalFormatting sqref="AX57">
    <cfRule type="cellIs" dxfId="11046" priority="3114" operator="lessThan">
      <formula>$C$4</formula>
    </cfRule>
  </conditionalFormatting>
  <conditionalFormatting sqref="AX58">
    <cfRule type="cellIs" dxfId="11045" priority="3115" operator="lessThan">
      <formula>$C$4</formula>
    </cfRule>
  </conditionalFormatting>
  <conditionalFormatting sqref="AX58">
    <cfRule type="cellIs" dxfId="11044" priority="3116" operator="lessThan">
      <formula>$C$4</formula>
    </cfRule>
  </conditionalFormatting>
  <conditionalFormatting sqref="AX59">
    <cfRule type="cellIs" dxfId="11043" priority="3117" operator="lessThan">
      <formula>$C$4</formula>
    </cfRule>
  </conditionalFormatting>
  <conditionalFormatting sqref="AX59">
    <cfRule type="cellIs" dxfId="11042" priority="3118" operator="lessThan">
      <formula>$C$4</formula>
    </cfRule>
  </conditionalFormatting>
  <conditionalFormatting sqref="AX60">
    <cfRule type="cellIs" dxfId="11041" priority="3119" operator="lessThan">
      <formula>$C$4</formula>
    </cfRule>
  </conditionalFormatting>
  <conditionalFormatting sqref="AX60">
    <cfRule type="cellIs" dxfId="11040" priority="3120" operator="lessThan">
      <formula>$C$4</formula>
    </cfRule>
  </conditionalFormatting>
  <conditionalFormatting sqref="AY11">
    <cfRule type="cellIs" dxfId="11039" priority="3121" operator="lessThan">
      <formula>$C$4</formula>
    </cfRule>
  </conditionalFormatting>
  <conditionalFormatting sqref="AY11">
    <cfRule type="cellIs" dxfId="11038" priority="3122" operator="lessThan">
      <formula>$C$4</formula>
    </cfRule>
  </conditionalFormatting>
  <conditionalFormatting sqref="AY12">
    <cfRule type="cellIs" dxfId="11037" priority="3123" operator="lessThan">
      <formula>$C$4</formula>
    </cfRule>
  </conditionalFormatting>
  <conditionalFormatting sqref="AY12">
    <cfRule type="cellIs" dxfId="11036" priority="3124" operator="lessThan">
      <formula>$C$4</formula>
    </cfRule>
  </conditionalFormatting>
  <conditionalFormatting sqref="AY13">
    <cfRule type="cellIs" dxfId="11035" priority="3125" operator="lessThan">
      <formula>$C$4</formula>
    </cfRule>
  </conditionalFormatting>
  <conditionalFormatting sqref="AY13">
    <cfRule type="cellIs" dxfId="11034" priority="3126" operator="lessThan">
      <formula>$C$4</formula>
    </cfRule>
  </conditionalFormatting>
  <conditionalFormatting sqref="AY14">
    <cfRule type="cellIs" dxfId="11033" priority="3127" operator="lessThan">
      <formula>$C$4</formula>
    </cfRule>
  </conditionalFormatting>
  <conditionalFormatting sqref="AY14">
    <cfRule type="cellIs" dxfId="11032" priority="3128" operator="lessThan">
      <formula>$C$4</formula>
    </cfRule>
  </conditionalFormatting>
  <conditionalFormatting sqref="AY15">
    <cfRule type="cellIs" dxfId="11031" priority="3129" operator="lessThan">
      <formula>$C$4</formula>
    </cfRule>
  </conditionalFormatting>
  <conditionalFormatting sqref="AY15">
    <cfRule type="cellIs" dxfId="11030" priority="3130" operator="lessThan">
      <formula>$C$4</formula>
    </cfRule>
  </conditionalFormatting>
  <conditionalFormatting sqref="AY16">
    <cfRule type="cellIs" dxfId="11029" priority="3131" operator="lessThan">
      <formula>$C$4</formula>
    </cfRule>
  </conditionalFormatting>
  <conditionalFormatting sqref="AY16">
    <cfRule type="cellIs" dxfId="11028" priority="3132" operator="lessThan">
      <formula>$C$4</formula>
    </cfRule>
  </conditionalFormatting>
  <conditionalFormatting sqref="AY17">
    <cfRule type="cellIs" dxfId="11027" priority="3133" operator="lessThan">
      <formula>$C$4</formula>
    </cfRule>
  </conditionalFormatting>
  <conditionalFormatting sqref="AY17">
    <cfRule type="cellIs" dxfId="11026" priority="3134" operator="lessThan">
      <formula>$C$4</formula>
    </cfRule>
  </conditionalFormatting>
  <conditionalFormatting sqref="AY18">
    <cfRule type="cellIs" dxfId="11025" priority="3135" operator="lessThan">
      <formula>$C$4</formula>
    </cfRule>
  </conditionalFormatting>
  <conditionalFormatting sqref="AY18">
    <cfRule type="cellIs" dxfId="11024" priority="3136" operator="lessThan">
      <formula>$C$4</formula>
    </cfRule>
  </conditionalFormatting>
  <conditionalFormatting sqref="AY19">
    <cfRule type="cellIs" dxfId="11023" priority="3137" operator="lessThan">
      <formula>$C$4</formula>
    </cfRule>
  </conditionalFormatting>
  <conditionalFormatting sqref="AY19">
    <cfRule type="cellIs" dxfId="11022" priority="3138" operator="lessThan">
      <formula>$C$4</formula>
    </cfRule>
  </conditionalFormatting>
  <conditionalFormatting sqref="AY20">
    <cfRule type="cellIs" dxfId="11021" priority="3139" operator="lessThan">
      <formula>$C$4</formula>
    </cfRule>
  </conditionalFormatting>
  <conditionalFormatting sqref="AY20">
    <cfRule type="cellIs" dxfId="11020" priority="3140" operator="lessThan">
      <formula>$C$4</formula>
    </cfRule>
  </conditionalFormatting>
  <conditionalFormatting sqref="AY21">
    <cfRule type="cellIs" dxfId="11019" priority="3141" operator="lessThan">
      <formula>$C$4</formula>
    </cfRule>
  </conditionalFormatting>
  <conditionalFormatting sqref="AY21">
    <cfRule type="cellIs" dxfId="11018" priority="3142" operator="lessThan">
      <formula>$C$4</formula>
    </cfRule>
  </conditionalFormatting>
  <conditionalFormatting sqref="AY22">
    <cfRule type="cellIs" dxfId="11017" priority="3143" operator="lessThan">
      <formula>$C$4</formula>
    </cfRule>
  </conditionalFormatting>
  <conditionalFormatting sqref="AY22">
    <cfRule type="cellIs" dxfId="11016" priority="3144" operator="lessThan">
      <formula>$C$4</formula>
    </cfRule>
  </conditionalFormatting>
  <conditionalFormatting sqref="AY23">
    <cfRule type="cellIs" dxfId="11015" priority="3145" operator="lessThan">
      <formula>$C$4</formula>
    </cfRule>
  </conditionalFormatting>
  <conditionalFormatting sqref="AY23">
    <cfRule type="cellIs" dxfId="11014" priority="3146" operator="lessThan">
      <formula>$C$4</formula>
    </cfRule>
  </conditionalFormatting>
  <conditionalFormatting sqref="AY24">
    <cfRule type="cellIs" dxfId="11013" priority="3147" operator="lessThan">
      <formula>$C$4</formula>
    </cfRule>
  </conditionalFormatting>
  <conditionalFormatting sqref="AY24">
    <cfRule type="cellIs" dxfId="11012" priority="3148" operator="lessThan">
      <formula>$C$4</formula>
    </cfRule>
  </conditionalFormatting>
  <conditionalFormatting sqref="AY25">
    <cfRule type="cellIs" dxfId="11011" priority="3149" operator="lessThan">
      <formula>$C$4</formula>
    </cfRule>
  </conditionalFormatting>
  <conditionalFormatting sqref="AY25">
    <cfRule type="cellIs" dxfId="11010" priority="3150" operator="lessThan">
      <formula>$C$4</formula>
    </cfRule>
  </conditionalFormatting>
  <conditionalFormatting sqref="AY26">
    <cfRule type="cellIs" dxfId="11009" priority="3151" operator="lessThan">
      <formula>$C$4</formula>
    </cfRule>
  </conditionalFormatting>
  <conditionalFormatting sqref="AY26">
    <cfRule type="cellIs" dxfId="11008" priority="3152" operator="lessThan">
      <formula>$C$4</formula>
    </cfRule>
  </conditionalFormatting>
  <conditionalFormatting sqref="AY27">
    <cfRule type="cellIs" dxfId="11007" priority="3153" operator="lessThan">
      <formula>$C$4</formula>
    </cfRule>
  </conditionalFormatting>
  <conditionalFormatting sqref="AY27">
    <cfRule type="cellIs" dxfId="11006" priority="3154" operator="lessThan">
      <formula>$C$4</formula>
    </cfRule>
  </conditionalFormatting>
  <conditionalFormatting sqref="AY28">
    <cfRule type="cellIs" dxfId="11005" priority="3155" operator="lessThan">
      <formula>$C$4</formula>
    </cfRule>
  </conditionalFormatting>
  <conditionalFormatting sqref="AY28">
    <cfRule type="cellIs" dxfId="11004" priority="3156" operator="lessThan">
      <formula>$C$4</formula>
    </cfRule>
  </conditionalFormatting>
  <conditionalFormatting sqref="AY29">
    <cfRule type="cellIs" dxfId="11003" priority="3157" operator="lessThan">
      <formula>$C$4</formula>
    </cfRule>
  </conditionalFormatting>
  <conditionalFormatting sqref="AY29">
    <cfRule type="cellIs" dxfId="11002" priority="3158" operator="lessThan">
      <formula>$C$4</formula>
    </cfRule>
  </conditionalFormatting>
  <conditionalFormatting sqref="AY30">
    <cfRule type="cellIs" dxfId="11001" priority="3159" operator="lessThan">
      <formula>$C$4</formula>
    </cfRule>
  </conditionalFormatting>
  <conditionalFormatting sqref="AY30">
    <cfRule type="cellIs" dxfId="11000" priority="3160" operator="lessThan">
      <formula>$C$4</formula>
    </cfRule>
  </conditionalFormatting>
  <conditionalFormatting sqref="AY31">
    <cfRule type="cellIs" dxfId="10999" priority="3161" operator="lessThan">
      <formula>$C$4</formula>
    </cfRule>
  </conditionalFormatting>
  <conditionalFormatting sqref="AY31">
    <cfRule type="cellIs" dxfId="10998" priority="3162" operator="lessThan">
      <formula>$C$4</formula>
    </cfRule>
  </conditionalFormatting>
  <conditionalFormatting sqref="AY32">
    <cfRule type="cellIs" dxfId="10997" priority="3163" operator="lessThan">
      <formula>$C$4</formula>
    </cfRule>
  </conditionalFormatting>
  <conditionalFormatting sqref="AY32">
    <cfRule type="cellIs" dxfId="10996" priority="3164" operator="lessThan">
      <formula>$C$4</formula>
    </cfRule>
  </conditionalFormatting>
  <conditionalFormatting sqref="AY33">
    <cfRule type="cellIs" dxfId="10995" priority="3165" operator="lessThan">
      <formula>$C$4</formula>
    </cfRule>
  </conditionalFormatting>
  <conditionalFormatting sqref="AY33">
    <cfRule type="cellIs" dxfId="10994" priority="3166" operator="lessThan">
      <formula>$C$4</formula>
    </cfRule>
  </conditionalFormatting>
  <conditionalFormatting sqref="AY34">
    <cfRule type="cellIs" dxfId="10993" priority="3167" operator="lessThan">
      <formula>$C$4</formula>
    </cfRule>
  </conditionalFormatting>
  <conditionalFormatting sqref="AY34">
    <cfRule type="cellIs" dxfId="10992" priority="3168" operator="lessThan">
      <formula>$C$4</formula>
    </cfRule>
  </conditionalFormatting>
  <conditionalFormatting sqref="AY35">
    <cfRule type="cellIs" dxfId="10991" priority="3169" operator="lessThan">
      <formula>$C$4</formula>
    </cfRule>
  </conditionalFormatting>
  <conditionalFormatting sqref="AY35">
    <cfRule type="cellIs" dxfId="10990" priority="3170" operator="lessThan">
      <formula>$C$4</formula>
    </cfRule>
  </conditionalFormatting>
  <conditionalFormatting sqref="AY36">
    <cfRule type="cellIs" dxfId="10989" priority="3171" operator="lessThan">
      <formula>$C$4</formula>
    </cfRule>
  </conditionalFormatting>
  <conditionalFormatting sqref="AY36">
    <cfRule type="cellIs" dxfId="10988" priority="3172" operator="lessThan">
      <formula>$C$4</formula>
    </cfRule>
  </conditionalFormatting>
  <conditionalFormatting sqref="AY37">
    <cfRule type="cellIs" dxfId="10987" priority="3173" operator="lessThan">
      <formula>$C$4</formula>
    </cfRule>
  </conditionalFormatting>
  <conditionalFormatting sqref="AY37">
    <cfRule type="cellIs" dxfId="10986" priority="3174" operator="lessThan">
      <formula>$C$4</formula>
    </cfRule>
  </conditionalFormatting>
  <conditionalFormatting sqref="AY38">
    <cfRule type="cellIs" dxfId="10985" priority="3175" operator="lessThan">
      <formula>$C$4</formula>
    </cfRule>
  </conditionalFormatting>
  <conditionalFormatting sqref="AY38">
    <cfRule type="cellIs" dxfId="10984" priority="3176" operator="lessThan">
      <formula>$C$4</formula>
    </cfRule>
  </conditionalFormatting>
  <conditionalFormatting sqref="AY39">
    <cfRule type="cellIs" dxfId="10983" priority="3177" operator="lessThan">
      <formula>$C$4</formula>
    </cfRule>
  </conditionalFormatting>
  <conditionalFormatting sqref="AY39">
    <cfRule type="cellIs" dxfId="10982" priority="3178" operator="lessThan">
      <formula>$C$4</formula>
    </cfRule>
  </conditionalFormatting>
  <conditionalFormatting sqref="AY40">
    <cfRule type="cellIs" dxfId="10981" priority="3179" operator="lessThan">
      <formula>$C$4</formula>
    </cfRule>
  </conditionalFormatting>
  <conditionalFormatting sqref="AY40">
    <cfRule type="cellIs" dxfId="10980" priority="3180" operator="lessThan">
      <formula>$C$4</formula>
    </cfRule>
  </conditionalFormatting>
  <conditionalFormatting sqref="AY41">
    <cfRule type="cellIs" dxfId="10979" priority="3181" operator="lessThan">
      <formula>$C$4</formula>
    </cfRule>
  </conditionalFormatting>
  <conditionalFormatting sqref="AY41">
    <cfRule type="cellIs" dxfId="10978" priority="3182" operator="lessThan">
      <formula>$C$4</formula>
    </cfRule>
  </conditionalFormatting>
  <conditionalFormatting sqref="AY42">
    <cfRule type="cellIs" dxfId="10977" priority="3183" operator="lessThan">
      <formula>$C$4</formula>
    </cfRule>
  </conditionalFormatting>
  <conditionalFormatting sqref="AY42">
    <cfRule type="cellIs" dxfId="10976" priority="3184" operator="lessThan">
      <formula>$C$4</formula>
    </cfRule>
  </conditionalFormatting>
  <conditionalFormatting sqref="AY43">
    <cfRule type="cellIs" dxfId="10975" priority="3185" operator="lessThan">
      <formula>$C$4</formula>
    </cfRule>
  </conditionalFormatting>
  <conditionalFormatting sqref="AY43">
    <cfRule type="cellIs" dxfId="10974" priority="3186" operator="lessThan">
      <formula>$C$4</formula>
    </cfRule>
  </conditionalFormatting>
  <conditionalFormatting sqref="AY44">
    <cfRule type="cellIs" dxfId="10973" priority="3187" operator="lessThan">
      <formula>$C$4</formula>
    </cfRule>
  </conditionalFormatting>
  <conditionalFormatting sqref="AY44">
    <cfRule type="cellIs" dxfId="10972" priority="3188" operator="lessThan">
      <formula>$C$4</formula>
    </cfRule>
  </conditionalFormatting>
  <conditionalFormatting sqref="AY45">
    <cfRule type="cellIs" dxfId="10971" priority="3189" operator="lessThan">
      <formula>$C$4</formula>
    </cfRule>
  </conditionalFormatting>
  <conditionalFormatting sqref="AY45">
    <cfRule type="cellIs" dxfId="10970" priority="3190" operator="lessThan">
      <formula>$C$4</formula>
    </cfRule>
  </conditionalFormatting>
  <conditionalFormatting sqref="AY46">
    <cfRule type="cellIs" dxfId="10969" priority="3191" operator="lessThan">
      <formula>$C$4</formula>
    </cfRule>
  </conditionalFormatting>
  <conditionalFormatting sqref="AY46">
    <cfRule type="cellIs" dxfId="10968" priority="3192" operator="lessThan">
      <formula>$C$4</formula>
    </cfRule>
  </conditionalFormatting>
  <conditionalFormatting sqref="AY47">
    <cfRule type="cellIs" dxfId="10967" priority="3193" operator="lessThan">
      <formula>$C$4</formula>
    </cfRule>
  </conditionalFormatting>
  <conditionalFormatting sqref="AY47">
    <cfRule type="cellIs" dxfId="10966" priority="3194" operator="lessThan">
      <formula>$C$4</formula>
    </cfRule>
  </conditionalFormatting>
  <conditionalFormatting sqref="AY48">
    <cfRule type="cellIs" dxfId="10965" priority="3195" operator="lessThan">
      <formula>$C$4</formula>
    </cfRule>
  </conditionalFormatting>
  <conditionalFormatting sqref="AY48">
    <cfRule type="cellIs" dxfId="10964" priority="3196" operator="lessThan">
      <formula>$C$4</formula>
    </cfRule>
  </conditionalFormatting>
  <conditionalFormatting sqref="AY49">
    <cfRule type="cellIs" dxfId="10963" priority="3197" operator="lessThan">
      <formula>$C$4</formula>
    </cfRule>
  </conditionalFormatting>
  <conditionalFormatting sqref="AY49">
    <cfRule type="cellIs" dxfId="10962" priority="3198" operator="lessThan">
      <formula>$C$4</formula>
    </cfRule>
  </conditionalFormatting>
  <conditionalFormatting sqref="AY50">
    <cfRule type="cellIs" dxfId="10961" priority="3199" operator="lessThan">
      <formula>$C$4</formula>
    </cfRule>
  </conditionalFormatting>
  <conditionalFormatting sqref="AY50">
    <cfRule type="cellIs" dxfId="10960" priority="3200" operator="lessThan">
      <formula>$C$4</formula>
    </cfRule>
  </conditionalFormatting>
  <conditionalFormatting sqref="AY51">
    <cfRule type="cellIs" dxfId="10959" priority="3201" operator="lessThan">
      <formula>$C$4</formula>
    </cfRule>
  </conditionalFormatting>
  <conditionalFormatting sqref="AY51">
    <cfRule type="cellIs" dxfId="10958" priority="3202" operator="lessThan">
      <formula>$C$4</formula>
    </cfRule>
  </conditionalFormatting>
  <conditionalFormatting sqref="AY52">
    <cfRule type="cellIs" dxfId="10957" priority="3203" operator="lessThan">
      <formula>$C$4</formula>
    </cfRule>
  </conditionalFormatting>
  <conditionalFormatting sqref="AY52">
    <cfRule type="cellIs" dxfId="10956" priority="3204" operator="lessThan">
      <formula>$C$4</formula>
    </cfRule>
  </conditionalFormatting>
  <conditionalFormatting sqref="AY53">
    <cfRule type="cellIs" dxfId="10955" priority="3205" operator="lessThan">
      <formula>$C$4</formula>
    </cfRule>
  </conditionalFormatting>
  <conditionalFormatting sqref="AY53">
    <cfRule type="cellIs" dxfId="10954" priority="3206" operator="lessThan">
      <formula>$C$4</formula>
    </cfRule>
  </conditionalFormatting>
  <conditionalFormatting sqref="AY54">
    <cfRule type="cellIs" dxfId="10953" priority="3207" operator="lessThan">
      <formula>$C$4</formula>
    </cfRule>
  </conditionalFormatting>
  <conditionalFormatting sqref="AY54">
    <cfRule type="cellIs" dxfId="10952" priority="3208" operator="lessThan">
      <formula>$C$4</formula>
    </cfRule>
  </conditionalFormatting>
  <conditionalFormatting sqref="AY55">
    <cfRule type="cellIs" dxfId="10951" priority="3209" operator="lessThan">
      <formula>$C$4</formula>
    </cfRule>
  </conditionalFormatting>
  <conditionalFormatting sqref="AY55">
    <cfRule type="cellIs" dxfId="10950" priority="3210" operator="lessThan">
      <formula>$C$4</formula>
    </cfRule>
  </conditionalFormatting>
  <conditionalFormatting sqref="AY56">
    <cfRule type="cellIs" dxfId="10949" priority="3211" operator="lessThan">
      <formula>$C$4</formula>
    </cfRule>
  </conditionalFormatting>
  <conditionalFormatting sqref="AY56">
    <cfRule type="cellIs" dxfId="10948" priority="3212" operator="lessThan">
      <formula>$C$4</formula>
    </cfRule>
  </conditionalFormatting>
  <conditionalFormatting sqref="AY57">
    <cfRule type="cellIs" dxfId="10947" priority="3213" operator="lessThan">
      <formula>$C$4</formula>
    </cfRule>
  </conditionalFormatting>
  <conditionalFormatting sqref="AY57">
    <cfRule type="cellIs" dxfId="10946" priority="3214" operator="lessThan">
      <formula>$C$4</formula>
    </cfRule>
  </conditionalFormatting>
  <conditionalFormatting sqref="AY58">
    <cfRule type="cellIs" dxfId="10945" priority="3215" operator="lessThan">
      <formula>$C$4</formula>
    </cfRule>
  </conditionalFormatting>
  <conditionalFormatting sqref="AY58">
    <cfRule type="cellIs" dxfId="10944" priority="3216" operator="lessThan">
      <formula>$C$4</formula>
    </cfRule>
  </conditionalFormatting>
  <conditionalFormatting sqref="AY59">
    <cfRule type="cellIs" dxfId="10943" priority="3217" operator="lessThan">
      <formula>$C$4</formula>
    </cfRule>
  </conditionalFormatting>
  <conditionalFormatting sqref="AY59">
    <cfRule type="cellIs" dxfId="10942" priority="3218" operator="lessThan">
      <formula>$C$4</formula>
    </cfRule>
  </conditionalFormatting>
  <conditionalFormatting sqref="AY60">
    <cfRule type="cellIs" dxfId="10941" priority="3219" operator="lessThan">
      <formula>$C$4</formula>
    </cfRule>
  </conditionalFormatting>
  <conditionalFormatting sqref="AY60">
    <cfRule type="cellIs" dxfId="10940" priority="3220" operator="lessThan">
      <formula>$C$4</formula>
    </cfRule>
  </conditionalFormatting>
  <conditionalFormatting sqref="AZ11">
    <cfRule type="cellIs" dxfId="10939" priority="3221" operator="lessThan">
      <formula>$C$4</formula>
    </cfRule>
  </conditionalFormatting>
  <conditionalFormatting sqref="AZ11">
    <cfRule type="cellIs" dxfId="10938" priority="3222" operator="lessThan">
      <formula>$C$4</formula>
    </cfRule>
  </conditionalFormatting>
  <conditionalFormatting sqref="AZ12">
    <cfRule type="cellIs" dxfId="10937" priority="3223" operator="lessThan">
      <formula>$C$4</formula>
    </cfRule>
  </conditionalFormatting>
  <conditionalFormatting sqref="AZ12">
    <cfRule type="cellIs" dxfId="10936" priority="3224" operator="lessThan">
      <formula>$C$4</formula>
    </cfRule>
  </conditionalFormatting>
  <conditionalFormatting sqref="AZ13">
    <cfRule type="cellIs" dxfId="10935" priority="3225" operator="lessThan">
      <formula>$C$4</formula>
    </cfRule>
  </conditionalFormatting>
  <conditionalFormatting sqref="AZ13">
    <cfRule type="cellIs" dxfId="10934" priority="3226" operator="lessThan">
      <formula>$C$4</formula>
    </cfRule>
  </conditionalFormatting>
  <conditionalFormatting sqref="AZ14">
    <cfRule type="cellIs" dxfId="10933" priority="3227" operator="lessThan">
      <formula>$C$4</formula>
    </cfRule>
  </conditionalFormatting>
  <conditionalFormatting sqref="AZ14">
    <cfRule type="cellIs" dxfId="10932" priority="3228" operator="lessThan">
      <formula>$C$4</formula>
    </cfRule>
  </conditionalFormatting>
  <conditionalFormatting sqref="AZ15">
    <cfRule type="cellIs" dxfId="10931" priority="3229" operator="lessThan">
      <formula>$C$4</formula>
    </cfRule>
  </conditionalFormatting>
  <conditionalFormatting sqref="AZ15">
    <cfRule type="cellIs" dxfId="10930" priority="3230" operator="lessThan">
      <formula>$C$4</formula>
    </cfRule>
  </conditionalFormatting>
  <conditionalFormatting sqref="AZ16">
    <cfRule type="cellIs" dxfId="10929" priority="3231" operator="lessThan">
      <formula>$C$4</formula>
    </cfRule>
  </conditionalFormatting>
  <conditionalFormatting sqref="AZ16">
    <cfRule type="cellIs" dxfId="10928" priority="3232" operator="lessThan">
      <formula>$C$4</formula>
    </cfRule>
  </conditionalFormatting>
  <conditionalFormatting sqref="AZ17">
    <cfRule type="cellIs" dxfId="10927" priority="3233" operator="lessThan">
      <formula>$C$4</formula>
    </cfRule>
  </conditionalFormatting>
  <conditionalFormatting sqref="AZ17">
    <cfRule type="cellIs" dxfId="10926" priority="3234" operator="lessThan">
      <formula>$C$4</formula>
    </cfRule>
  </conditionalFormatting>
  <conditionalFormatting sqref="AZ18">
    <cfRule type="cellIs" dxfId="10925" priority="3235" operator="lessThan">
      <formula>$C$4</formula>
    </cfRule>
  </conditionalFormatting>
  <conditionalFormatting sqref="AZ18">
    <cfRule type="cellIs" dxfId="10924" priority="3236" operator="lessThan">
      <formula>$C$4</formula>
    </cfRule>
  </conditionalFormatting>
  <conditionalFormatting sqref="AZ19">
    <cfRule type="cellIs" dxfId="10923" priority="3237" operator="lessThan">
      <formula>$C$4</formula>
    </cfRule>
  </conditionalFormatting>
  <conditionalFormatting sqref="AZ19">
    <cfRule type="cellIs" dxfId="10922" priority="3238" operator="lessThan">
      <formula>$C$4</formula>
    </cfRule>
  </conditionalFormatting>
  <conditionalFormatting sqref="AZ20">
    <cfRule type="cellIs" dxfId="10921" priority="3239" operator="lessThan">
      <formula>$C$4</formula>
    </cfRule>
  </conditionalFormatting>
  <conditionalFormatting sqref="AZ20">
    <cfRule type="cellIs" dxfId="10920" priority="3240" operator="lessThan">
      <formula>$C$4</formula>
    </cfRule>
  </conditionalFormatting>
  <conditionalFormatting sqref="AZ21">
    <cfRule type="cellIs" dxfId="10919" priority="3241" operator="lessThan">
      <formula>$C$4</formula>
    </cfRule>
  </conditionalFormatting>
  <conditionalFormatting sqref="AZ21">
    <cfRule type="cellIs" dxfId="10918" priority="3242" operator="lessThan">
      <formula>$C$4</formula>
    </cfRule>
  </conditionalFormatting>
  <conditionalFormatting sqref="AZ22">
    <cfRule type="cellIs" dxfId="10917" priority="3243" operator="lessThan">
      <formula>$C$4</formula>
    </cfRule>
  </conditionalFormatting>
  <conditionalFormatting sqref="AZ22">
    <cfRule type="cellIs" dxfId="10916" priority="3244" operator="lessThan">
      <formula>$C$4</formula>
    </cfRule>
  </conditionalFormatting>
  <conditionalFormatting sqref="AZ23">
    <cfRule type="cellIs" dxfId="10915" priority="3245" operator="lessThan">
      <formula>$C$4</formula>
    </cfRule>
  </conditionalFormatting>
  <conditionalFormatting sqref="AZ23">
    <cfRule type="cellIs" dxfId="10914" priority="3246" operator="lessThan">
      <formula>$C$4</formula>
    </cfRule>
  </conditionalFormatting>
  <conditionalFormatting sqref="AZ24">
    <cfRule type="cellIs" dxfId="10913" priority="3247" operator="lessThan">
      <formula>$C$4</formula>
    </cfRule>
  </conditionalFormatting>
  <conditionalFormatting sqref="AZ24">
    <cfRule type="cellIs" dxfId="10912" priority="3248" operator="lessThan">
      <formula>$C$4</formula>
    </cfRule>
  </conditionalFormatting>
  <conditionalFormatting sqref="AZ25">
    <cfRule type="cellIs" dxfId="10911" priority="3249" operator="lessThan">
      <formula>$C$4</formula>
    </cfRule>
  </conditionalFormatting>
  <conditionalFormatting sqref="AZ25">
    <cfRule type="cellIs" dxfId="10910" priority="3250" operator="lessThan">
      <formula>$C$4</formula>
    </cfRule>
  </conditionalFormatting>
  <conditionalFormatting sqref="AZ26">
    <cfRule type="cellIs" dxfId="10909" priority="3251" operator="lessThan">
      <formula>$C$4</formula>
    </cfRule>
  </conditionalFormatting>
  <conditionalFormatting sqref="AZ26">
    <cfRule type="cellIs" dxfId="10908" priority="3252" operator="lessThan">
      <formula>$C$4</formula>
    </cfRule>
  </conditionalFormatting>
  <conditionalFormatting sqref="AZ27">
    <cfRule type="cellIs" dxfId="10907" priority="3253" operator="lessThan">
      <formula>$C$4</formula>
    </cfRule>
  </conditionalFormatting>
  <conditionalFormatting sqref="AZ27">
    <cfRule type="cellIs" dxfId="10906" priority="3254" operator="lessThan">
      <formula>$C$4</formula>
    </cfRule>
  </conditionalFormatting>
  <conditionalFormatting sqref="AZ28">
    <cfRule type="cellIs" dxfId="10905" priority="3255" operator="lessThan">
      <formula>$C$4</formula>
    </cfRule>
  </conditionalFormatting>
  <conditionalFormatting sqref="AZ28">
    <cfRule type="cellIs" dxfId="10904" priority="3256" operator="lessThan">
      <formula>$C$4</formula>
    </cfRule>
  </conditionalFormatting>
  <conditionalFormatting sqref="AZ29">
    <cfRule type="cellIs" dxfId="10903" priority="3257" operator="lessThan">
      <formula>$C$4</formula>
    </cfRule>
  </conditionalFormatting>
  <conditionalFormatting sqref="AZ29">
    <cfRule type="cellIs" dxfId="10902" priority="3258" operator="lessThan">
      <formula>$C$4</formula>
    </cfRule>
  </conditionalFormatting>
  <conditionalFormatting sqref="AZ30">
    <cfRule type="cellIs" dxfId="10901" priority="3259" operator="lessThan">
      <formula>$C$4</formula>
    </cfRule>
  </conditionalFormatting>
  <conditionalFormatting sqref="AZ30">
    <cfRule type="cellIs" dxfId="10900" priority="3260" operator="lessThan">
      <formula>$C$4</formula>
    </cfRule>
  </conditionalFormatting>
  <conditionalFormatting sqref="AZ31">
    <cfRule type="cellIs" dxfId="10899" priority="3261" operator="lessThan">
      <formula>$C$4</formula>
    </cfRule>
  </conditionalFormatting>
  <conditionalFormatting sqref="AZ31">
    <cfRule type="cellIs" dxfId="10898" priority="3262" operator="lessThan">
      <formula>$C$4</formula>
    </cfRule>
  </conditionalFormatting>
  <conditionalFormatting sqref="AZ32">
    <cfRule type="cellIs" dxfId="10897" priority="3263" operator="lessThan">
      <formula>$C$4</formula>
    </cfRule>
  </conditionalFormatting>
  <conditionalFormatting sqref="AZ32">
    <cfRule type="cellIs" dxfId="10896" priority="3264" operator="lessThan">
      <formula>$C$4</formula>
    </cfRule>
  </conditionalFormatting>
  <conditionalFormatting sqref="AZ33">
    <cfRule type="cellIs" dxfId="10895" priority="3265" operator="lessThan">
      <formula>$C$4</formula>
    </cfRule>
  </conditionalFormatting>
  <conditionalFormatting sqref="AZ33">
    <cfRule type="cellIs" dxfId="10894" priority="3266" operator="lessThan">
      <formula>$C$4</formula>
    </cfRule>
  </conditionalFormatting>
  <conditionalFormatting sqref="AZ34">
    <cfRule type="cellIs" dxfId="10893" priority="3267" operator="lessThan">
      <formula>$C$4</formula>
    </cfRule>
  </conditionalFormatting>
  <conditionalFormatting sqref="AZ34">
    <cfRule type="cellIs" dxfId="10892" priority="3268" operator="lessThan">
      <formula>$C$4</formula>
    </cfRule>
  </conditionalFormatting>
  <conditionalFormatting sqref="AZ35">
    <cfRule type="cellIs" dxfId="10891" priority="3269" operator="lessThan">
      <formula>$C$4</formula>
    </cfRule>
  </conditionalFormatting>
  <conditionalFormatting sqref="AZ35">
    <cfRule type="cellIs" dxfId="10890" priority="3270" operator="lessThan">
      <formula>$C$4</formula>
    </cfRule>
  </conditionalFormatting>
  <conditionalFormatting sqref="AZ36">
    <cfRule type="cellIs" dxfId="10889" priority="3271" operator="lessThan">
      <formula>$C$4</formula>
    </cfRule>
  </conditionalFormatting>
  <conditionalFormatting sqref="AZ36">
    <cfRule type="cellIs" dxfId="10888" priority="3272" operator="lessThan">
      <formula>$C$4</formula>
    </cfRule>
  </conditionalFormatting>
  <conditionalFormatting sqref="AZ37">
    <cfRule type="cellIs" dxfId="10887" priority="3273" operator="lessThan">
      <formula>$C$4</formula>
    </cfRule>
  </conditionalFormatting>
  <conditionalFormatting sqref="AZ37">
    <cfRule type="cellIs" dxfId="10886" priority="3274" operator="lessThan">
      <formula>$C$4</formula>
    </cfRule>
  </conditionalFormatting>
  <conditionalFormatting sqref="AZ38">
    <cfRule type="cellIs" dxfId="10885" priority="3275" operator="lessThan">
      <formula>$C$4</formula>
    </cfRule>
  </conditionalFormatting>
  <conditionalFormatting sqref="AZ38">
    <cfRule type="cellIs" dxfId="10884" priority="3276" operator="lessThan">
      <formula>$C$4</formula>
    </cfRule>
  </conditionalFormatting>
  <conditionalFormatting sqref="AZ39">
    <cfRule type="cellIs" dxfId="10883" priority="3277" operator="lessThan">
      <formula>$C$4</formula>
    </cfRule>
  </conditionalFormatting>
  <conditionalFormatting sqref="AZ39">
    <cfRule type="cellIs" dxfId="10882" priority="3278" operator="lessThan">
      <formula>$C$4</formula>
    </cfRule>
  </conditionalFormatting>
  <conditionalFormatting sqref="AZ40">
    <cfRule type="cellIs" dxfId="10881" priority="3279" operator="lessThan">
      <formula>$C$4</formula>
    </cfRule>
  </conditionalFormatting>
  <conditionalFormatting sqref="AZ40">
    <cfRule type="cellIs" dxfId="10880" priority="3280" operator="lessThan">
      <formula>$C$4</formula>
    </cfRule>
  </conditionalFormatting>
  <conditionalFormatting sqref="AZ41">
    <cfRule type="cellIs" dxfId="10879" priority="3281" operator="lessThan">
      <formula>$C$4</formula>
    </cfRule>
  </conditionalFormatting>
  <conditionalFormatting sqref="AZ41">
    <cfRule type="cellIs" dxfId="10878" priority="3282" operator="lessThan">
      <formula>$C$4</formula>
    </cfRule>
  </conditionalFormatting>
  <conditionalFormatting sqref="AZ42">
    <cfRule type="cellIs" dxfId="10877" priority="3283" operator="lessThan">
      <formula>$C$4</formula>
    </cfRule>
  </conditionalFormatting>
  <conditionalFormatting sqref="AZ42">
    <cfRule type="cellIs" dxfId="10876" priority="3284" operator="lessThan">
      <formula>$C$4</formula>
    </cfRule>
  </conditionalFormatting>
  <conditionalFormatting sqref="AZ43">
    <cfRule type="cellIs" dxfId="10875" priority="3285" operator="lessThan">
      <formula>$C$4</formula>
    </cfRule>
  </conditionalFormatting>
  <conditionalFormatting sqref="AZ43">
    <cfRule type="cellIs" dxfId="10874" priority="3286" operator="lessThan">
      <formula>$C$4</formula>
    </cfRule>
  </conditionalFormatting>
  <conditionalFormatting sqref="AZ44">
    <cfRule type="cellIs" dxfId="10873" priority="3287" operator="lessThan">
      <formula>$C$4</formula>
    </cfRule>
  </conditionalFormatting>
  <conditionalFormatting sqref="AZ44">
    <cfRule type="cellIs" dxfId="10872" priority="3288" operator="lessThan">
      <formula>$C$4</formula>
    </cfRule>
  </conditionalFormatting>
  <conditionalFormatting sqref="AZ45">
    <cfRule type="cellIs" dxfId="10871" priority="3289" operator="lessThan">
      <formula>$C$4</formula>
    </cfRule>
  </conditionalFormatting>
  <conditionalFormatting sqref="AZ45">
    <cfRule type="cellIs" dxfId="10870" priority="3290" operator="lessThan">
      <formula>$C$4</formula>
    </cfRule>
  </conditionalFormatting>
  <conditionalFormatting sqref="AZ46">
    <cfRule type="cellIs" dxfId="10869" priority="3291" operator="lessThan">
      <formula>$C$4</formula>
    </cfRule>
  </conditionalFormatting>
  <conditionalFormatting sqref="AZ46">
    <cfRule type="cellIs" dxfId="10868" priority="3292" operator="lessThan">
      <formula>$C$4</formula>
    </cfRule>
  </conditionalFormatting>
  <conditionalFormatting sqref="AZ47">
    <cfRule type="cellIs" dxfId="10867" priority="3293" operator="lessThan">
      <formula>$C$4</formula>
    </cfRule>
  </conditionalFormatting>
  <conditionalFormatting sqref="AZ47">
    <cfRule type="cellIs" dxfId="10866" priority="3294" operator="lessThan">
      <formula>$C$4</formula>
    </cfRule>
  </conditionalFormatting>
  <conditionalFormatting sqref="AZ48">
    <cfRule type="cellIs" dxfId="10865" priority="3295" operator="lessThan">
      <formula>$C$4</formula>
    </cfRule>
  </conditionalFormatting>
  <conditionalFormatting sqref="AZ48">
    <cfRule type="cellIs" dxfId="10864" priority="3296" operator="lessThan">
      <formula>$C$4</formula>
    </cfRule>
  </conditionalFormatting>
  <conditionalFormatting sqref="AZ49">
    <cfRule type="cellIs" dxfId="10863" priority="3297" operator="lessThan">
      <formula>$C$4</formula>
    </cfRule>
  </conditionalFormatting>
  <conditionalFormatting sqref="AZ49">
    <cfRule type="cellIs" dxfId="10862" priority="3298" operator="lessThan">
      <formula>$C$4</formula>
    </cfRule>
  </conditionalFormatting>
  <conditionalFormatting sqref="AZ50">
    <cfRule type="cellIs" dxfId="10861" priority="3299" operator="lessThan">
      <formula>$C$4</formula>
    </cfRule>
  </conditionalFormatting>
  <conditionalFormatting sqref="AZ50">
    <cfRule type="cellIs" dxfId="10860" priority="3300" operator="lessThan">
      <formula>$C$4</formula>
    </cfRule>
  </conditionalFormatting>
  <conditionalFormatting sqref="AZ51">
    <cfRule type="cellIs" dxfId="10859" priority="3301" operator="lessThan">
      <formula>$C$4</formula>
    </cfRule>
  </conditionalFormatting>
  <conditionalFormatting sqref="AZ51">
    <cfRule type="cellIs" dxfId="10858" priority="3302" operator="lessThan">
      <formula>$C$4</formula>
    </cfRule>
  </conditionalFormatting>
  <conditionalFormatting sqref="AZ52">
    <cfRule type="cellIs" dxfId="10857" priority="3303" operator="lessThan">
      <formula>$C$4</formula>
    </cfRule>
  </conditionalFormatting>
  <conditionalFormatting sqref="AZ52">
    <cfRule type="cellIs" dxfId="10856" priority="3304" operator="lessThan">
      <formula>$C$4</formula>
    </cfRule>
  </conditionalFormatting>
  <conditionalFormatting sqref="AZ53">
    <cfRule type="cellIs" dxfId="10855" priority="3305" operator="lessThan">
      <formula>$C$4</formula>
    </cfRule>
  </conditionalFormatting>
  <conditionalFormatting sqref="AZ53">
    <cfRule type="cellIs" dxfId="10854" priority="3306" operator="lessThan">
      <formula>$C$4</formula>
    </cfRule>
  </conditionalFormatting>
  <conditionalFormatting sqref="AZ54">
    <cfRule type="cellIs" dxfId="10853" priority="3307" operator="lessThan">
      <formula>$C$4</formula>
    </cfRule>
  </conditionalFormatting>
  <conditionalFormatting sqref="AZ54">
    <cfRule type="cellIs" dxfId="10852" priority="3308" operator="lessThan">
      <formula>$C$4</formula>
    </cfRule>
  </conditionalFormatting>
  <conditionalFormatting sqref="AZ55">
    <cfRule type="cellIs" dxfId="10851" priority="3309" operator="lessThan">
      <formula>$C$4</formula>
    </cfRule>
  </conditionalFormatting>
  <conditionalFormatting sqref="AZ55">
    <cfRule type="cellIs" dxfId="10850" priority="3310" operator="lessThan">
      <formula>$C$4</formula>
    </cfRule>
  </conditionalFormatting>
  <conditionalFormatting sqref="AZ56">
    <cfRule type="cellIs" dxfId="10849" priority="3311" operator="lessThan">
      <formula>$C$4</formula>
    </cfRule>
  </conditionalFormatting>
  <conditionalFormatting sqref="AZ56">
    <cfRule type="cellIs" dxfId="10848" priority="3312" operator="lessThan">
      <formula>$C$4</formula>
    </cfRule>
  </conditionalFormatting>
  <conditionalFormatting sqref="AZ57">
    <cfRule type="cellIs" dxfId="10847" priority="3313" operator="lessThan">
      <formula>$C$4</formula>
    </cfRule>
  </conditionalFormatting>
  <conditionalFormatting sqref="AZ57">
    <cfRule type="cellIs" dxfId="10846" priority="3314" operator="lessThan">
      <formula>$C$4</formula>
    </cfRule>
  </conditionalFormatting>
  <conditionalFormatting sqref="AZ58">
    <cfRule type="cellIs" dxfId="10845" priority="3315" operator="lessThan">
      <formula>$C$4</formula>
    </cfRule>
  </conditionalFormatting>
  <conditionalFormatting sqref="AZ58">
    <cfRule type="cellIs" dxfId="10844" priority="3316" operator="lessThan">
      <formula>$C$4</formula>
    </cfRule>
  </conditionalFormatting>
  <conditionalFormatting sqref="AZ59">
    <cfRule type="cellIs" dxfId="10843" priority="3317" operator="lessThan">
      <formula>$C$4</formula>
    </cfRule>
  </conditionalFormatting>
  <conditionalFormatting sqref="AZ59">
    <cfRule type="cellIs" dxfId="10842" priority="3318" operator="lessThan">
      <formula>$C$4</formula>
    </cfRule>
  </conditionalFormatting>
  <conditionalFormatting sqref="AZ60">
    <cfRule type="cellIs" dxfId="10841" priority="3319" operator="lessThan">
      <formula>$C$4</formula>
    </cfRule>
  </conditionalFormatting>
  <conditionalFormatting sqref="AZ60">
    <cfRule type="cellIs" dxfId="10840" priority="3320" operator="lessThan">
      <formula>$C$4</formula>
    </cfRule>
  </conditionalFormatting>
  <conditionalFormatting sqref="BA11">
    <cfRule type="cellIs" dxfId="10839" priority="3321" operator="lessThan">
      <formula>$C$4</formula>
    </cfRule>
  </conditionalFormatting>
  <conditionalFormatting sqref="BA11">
    <cfRule type="cellIs" dxfId="10838" priority="3322" operator="lessThan">
      <formula>$C$4</formula>
    </cfRule>
  </conditionalFormatting>
  <conditionalFormatting sqref="BA12">
    <cfRule type="cellIs" dxfId="10837" priority="3323" operator="lessThan">
      <formula>$C$4</formula>
    </cfRule>
  </conditionalFormatting>
  <conditionalFormatting sqref="BA12">
    <cfRule type="cellIs" dxfId="10836" priority="3324" operator="lessThan">
      <formula>$C$4</formula>
    </cfRule>
  </conditionalFormatting>
  <conditionalFormatting sqref="BA13">
    <cfRule type="cellIs" dxfId="10835" priority="3325" operator="lessThan">
      <formula>$C$4</formula>
    </cfRule>
  </conditionalFormatting>
  <conditionalFormatting sqref="BA13">
    <cfRule type="cellIs" dxfId="10834" priority="3326" operator="lessThan">
      <formula>$C$4</formula>
    </cfRule>
  </conditionalFormatting>
  <conditionalFormatting sqref="BA14">
    <cfRule type="cellIs" dxfId="10833" priority="3327" operator="lessThan">
      <formula>$C$4</formula>
    </cfRule>
  </conditionalFormatting>
  <conditionalFormatting sqref="BA14">
    <cfRule type="cellIs" dxfId="10832" priority="3328" operator="lessThan">
      <formula>$C$4</formula>
    </cfRule>
  </conditionalFormatting>
  <conditionalFormatting sqref="BA15">
    <cfRule type="cellIs" dxfId="10831" priority="3329" operator="lessThan">
      <formula>$C$4</formula>
    </cfRule>
  </conditionalFormatting>
  <conditionalFormatting sqref="BA15">
    <cfRule type="cellIs" dxfId="10830" priority="3330" operator="lessThan">
      <formula>$C$4</formula>
    </cfRule>
  </conditionalFormatting>
  <conditionalFormatting sqref="BA16">
    <cfRule type="cellIs" dxfId="10829" priority="3331" operator="lessThan">
      <formula>$C$4</formula>
    </cfRule>
  </conditionalFormatting>
  <conditionalFormatting sqref="BA16">
    <cfRule type="cellIs" dxfId="10828" priority="3332" operator="lessThan">
      <formula>$C$4</formula>
    </cfRule>
  </conditionalFormatting>
  <conditionalFormatting sqref="BA17">
    <cfRule type="cellIs" dxfId="10827" priority="3333" operator="lessThan">
      <formula>$C$4</formula>
    </cfRule>
  </conditionalFormatting>
  <conditionalFormatting sqref="BA17">
    <cfRule type="cellIs" dxfId="10826" priority="3334" operator="lessThan">
      <formula>$C$4</formula>
    </cfRule>
  </conditionalFormatting>
  <conditionalFormatting sqref="BA18">
    <cfRule type="cellIs" dxfId="10825" priority="3335" operator="lessThan">
      <formula>$C$4</formula>
    </cfRule>
  </conditionalFormatting>
  <conditionalFormatting sqref="BA18">
    <cfRule type="cellIs" dxfId="10824" priority="3336" operator="lessThan">
      <formula>$C$4</formula>
    </cfRule>
  </conditionalFormatting>
  <conditionalFormatting sqref="BA19">
    <cfRule type="cellIs" dxfId="10823" priority="3337" operator="lessThan">
      <formula>$C$4</formula>
    </cfRule>
  </conditionalFormatting>
  <conditionalFormatting sqref="BA19">
    <cfRule type="cellIs" dxfId="10822" priority="3338" operator="lessThan">
      <formula>$C$4</formula>
    </cfRule>
  </conditionalFormatting>
  <conditionalFormatting sqref="BA20">
    <cfRule type="cellIs" dxfId="10821" priority="3339" operator="lessThan">
      <formula>$C$4</formula>
    </cfRule>
  </conditionalFormatting>
  <conditionalFormatting sqref="BA20">
    <cfRule type="cellIs" dxfId="10820" priority="3340" operator="lessThan">
      <formula>$C$4</formula>
    </cfRule>
  </conditionalFormatting>
  <conditionalFormatting sqref="BA21">
    <cfRule type="cellIs" dxfId="10819" priority="3341" operator="lessThan">
      <formula>$C$4</formula>
    </cfRule>
  </conditionalFormatting>
  <conditionalFormatting sqref="BA21">
    <cfRule type="cellIs" dxfId="10818" priority="3342" operator="lessThan">
      <formula>$C$4</formula>
    </cfRule>
  </conditionalFormatting>
  <conditionalFormatting sqref="BA22">
    <cfRule type="cellIs" dxfId="10817" priority="3343" operator="lessThan">
      <formula>$C$4</formula>
    </cfRule>
  </conditionalFormatting>
  <conditionalFormatting sqref="BA22">
    <cfRule type="cellIs" dxfId="10816" priority="3344" operator="lessThan">
      <formula>$C$4</formula>
    </cfRule>
  </conditionalFormatting>
  <conditionalFormatting sqref="BA23">
    <cfRule type="cellIs" dxfId="10815" priority="3345" operator="lessThan">
      <formula>$C$4</formula>
    </cfRule>
  </conditionalFormatting>
  <conditionalFormatting sqref="BA23">
    <cfRule type="cellIs" dxfId="10814" priority="3346" operator="lessThan">
      <formula>$C$4</formula>
    </cfRule>
  </conditionalFormatting>
  <conditionalFormatting sqref="BA24">
    <cfRule type="cellIs" dxfId="10813" priority="3347" operator="lessThan">
      <formula>$C$4</formula>
    </cfRule>
  </conditionalFormatting>
  <conditionalFormatting sqref="BA24">
    <cfRule type="cellIs" dxfId="10812" priority="3348" operator="lessThan">
      <formula>$C$4</formula>
    </cfRule>
  </conditionalFormatting>
  <conditionalFormatting sqref="BA25">
    <cfRule type="cellIs" dxfId="10811" priority="3349" operator="lessThan">
      <formula>$C$4</formula>
    </cfRule>
  </conditionalFormatting>
  <conditionalFormatting sqref="BA25">
    <cfRule type="cellIs" dxfId="10810" priority="3350" operator="lessThan">
      <formula>$C$4</formula>
    </cfRule>
  </conditionalFormatting>
  <conditionalFormatting sqref="BA26">
    <cfRule type="cellIs" dxfId="10809" priority="3351" operator="lessThan">
      <formula>$C$4</formula>
    </cfRule>
  </conditionalFormatting>
  <conditionalFormatting sqref="BA26">
    <cfRule type="cellIs" dxfId="10808" priority="3352" operator="lessThan">
      <formula>$C$4</formula>
    </cfRule>
  </conditionalFormatting>
  <conditionalFormatting sqref="BA27">
    <cfRule type="cellIs" dxfId="10807" priority="3353" operator="lessThan">
      <formula>$C$4</formula>
    </cfRule>
  </conditionalFormatting>
  <conditionalFormatting sqref="BA27">
    <cfRule type="cellIs" dxfId="10806" priority="3354" operator="lessThan">
      <formula>$C$4</formula>
    </cfRule>
  </conditionalFormatting>
  <conditionalFormatting sqref="BA28">
    <cfRule type="cellIs" dxfId="10805" priority="3355" operator="lessThan">
      <formula>$C$4</formula>
    </cfRule>
  </conditionalFormatting>
  <conditionalFormatting sqref="BA28">
    <cfRule type="cellIs" dxfId="10804" priority="3356" operator="lessThan">
      <formula>$C$4</formula>
    </cfRule>
  </conditionalFormatting>
  <conditionalFormatting sqref="BA29">
    <cfRule type="cellIs" dxfId="10803" priority="3357" operator="lessThan">
      <formula>$C$4</formula>
    </cfRule>
  </conditionalFormatting>
  <conditionalFormatting sqref="BA29">
    <cfRule type="cellIs" dxfId="10802" priority="3358" operator="lessThan">
      <formula>$C$4</formula>
    </cfRule>
  </conditionalFormatting>
  <conditionalFormatting sqref="BA30">
    <cfRule type="cellIs" dxfId="10801" priority="3359" operator="lessThan">
      <formula>$C$4</formula>
    </cfRule>
  </conditionalFormatting>
  <conditionalFormatting sqref="BA30">
    <cfRule type="cellIs" dxfId="10800" priority="3360" operator="lessThan">
      <formula>$C$4</formula>
    </cfRule>
  </conditionalFormatting>
  <conditionalFormatting sqref="BA31">
    <cfRule type="cellIs" dxfId="10799" priority="3361" operator="lessThan">
      <formula>$C$4</formula>
    </cfRule>
  </conditionalFormatting>
  <conditionalFormatting sqref="BA31">
    <cfRule type="cellIs" dxfId="10798" priority="3362" operator="lessThan">
      <formula>$C$4</formula>
    </cfRule>
  </conditionalFormatting>
  <conditionalFormatting sqref="BA32">
    <cfRule type="cellIs" dxfId="10797" priority="3363" operator="lessThan">
      <formula>$C$4</formula>
    </cfRule>
  </conditionalFormatting>
  <conditionalFormatting sqref="BA32">
    <cfRule type="cellIs" dxfId="10796" priority="3364" operator="lessThan">
      <formula>$C$4</formula>
    </cfRule>
  </conditionalFormatting>
  <conditionalFormatting sqref="BA33">
    <cfRule type="cellIs" dxfId="10795" priority="3365" operator="lessThan">
      <formula>$C$4</formula>
    </cfRule>
  </conditionalFormatting>
  <conditionalFormatting sqref="BA33">
    <cfRule type="cellIs" dxfId="10794" priority="3366" operator="lessThan">
      <formula>$C$4</formula>
    </cfRule>
  </conditionalFormatting>
  <conditionalFormatting sqref="BA34">
    <cfRule type="cellIs" dxfId="10793" priority="3367" operator="lessThan">
      <formula>$C$4</formula>
    </cfRule>
  </conditionalFormatting>
  <conditionalFormatting sqref="BA34">
    <cfRule type="cellIs" dxfId="10792" priority="3368" operator="lessThan">
      <formula>$C$4</formula>
    </cfRule>
  </conditionalFormatting>
  <conditionalFormatting sqref="BA35">
    <cfRule type="cellIs" dxfId="10791" priority="3369" operator="lessThan">
      <formula>$C$4</formula>
    </cfRule>
  </conditionalFormatting>
  <conditionalFormatting sqref="BA35">
    <cfRule type="cellIs" dxfId="10790" priority="3370" operator="lessThan">
      <formula>$C$4</formula>
    </cfRule>
  </conditionalFormatting>
  <conditionalFormatting sqref="BA36">
    <cfRule type="cellIs" dxfId="10789" priority="3371" operator="lessThan">
      <formula>$C$4</formula>
    </cfRule>
  </conditionalFormatting>
  <conditionalFormatting sqref="BA36">
    <cfRule type="cellIs" dxfId="10788" priority="3372" operator="lessThan">
      <formula>$C$4</formula>
    </cfRule>
  </conditionalFormatting>
  <conditionalFormatting sqref="BA37">
    <cfRule type="cellIs" dxfId="10787" priority="3373" operator="lessThan">
      <formula>$C$4</formula>
    </cfRule>
  </conditionalFormatting>
  <conditionalFormatting sqref="BA37">
    <cfRule type="cellIs" dxfId="10786" priority="3374" operator="lessThan">
      <formula>$C$4</formula>
    </cfRule>
  </conditionalFormatting>
  <conditionalFormatting sqref="BA38">
    <cfRule type="cellIs" dxfId="10785" priority="3375" operator="lessThan">
      <formula>$C$4</formula>
    </cfRule>
  </conditionalFormatting>
  <conditionalFormatting sqref="BA38">
    <cfRule type="cellIs" dxfId="10784" priority="3376" operator="lessThan">
      <formula>$C$4</formula>
    </cfRule>
  </conditionalFormatting>
  <conditionalFormatting sqref="BA39">
    <cfRule type="cellIs" dxfId="10783" priority="3377" operator="lessThan">
      <formula>$C$4</formula>
    </cfRule>
  </conditionalFormatting>
  <conditionalFormatting sqref="BA39">
    <cfRule type="cellIs" dxfId="10782" priority="3378" operator="lessThan">
      <formula>$C$4</formula>
    </cfRule>
  </conditionalFormatting>
  <conditionalFormatting sqref="BA40">
    <cfRule type="cellIs" dxfId="10781" priority="3379" operator="lessThan">
      <formula>$C$4</formula>
    </cfRule>
  </conditionalFormatting>
  <conditionalFormatting sqref="BA40">
    <cfRule type="cellIs" dxfId="10780" priority="3380" operator="lessThan">
      <formula>$C$4</formula>
    </cfRule>
  </conditionalFormatting>
  <conditionalFormatting sqref="BA41">
    <cfRule type="cellIs" dxfId="10779" priority="3381" operator="lessThan">
      <formula>$C$4</formula>
    </cfRule>
  </conditionalFormatting>
  <conditionalFormatting sqref="BA41">
    <cfRule type="cellIs" dxfId="10778" priority="3382" operator="lessThan">
      <formula>$C$4</formula>
    </cfRule>
  </conditionalFormatting>
  <conditionalFormatting sqref="BA42">
    <cfRule type="cellIs" dxfId="10777" priority="3383" operator="lessThan">
      <formula>$C$4</formula>
    </cfRule>
  </conditionalFormatting>
  <conditionalFormatting sqref="BA42">
    <cfRule type="cellIs" dxfId="10776" priority="3384" operator="lessThan">
      <formula>$C$4</formula>
    </cfRule>
  </conditionalFormatting>
  <conditionalFormatting sqref="BA43">
    <cfRule type="cellIs" dxfId="10775" priority="3385" operator="lessThan">
      <formula>$C$4</formula>
    </cfRule>
  </conditionalFormatting>
  <conditionalFormatting sqref="BA43">
    <cfRule type="cellIs" dxfId="10774" priority="3386" operator="lessThan">
      <formula>$C$4</formula>
    </cfRule>
  </conditionalFormatting>
  <conditionalFormatting sqref="BA44">
    <cfRule type="cellIs" dxfId="10773" priority="3387" operator="lessThan">
      <formula>$C$4</formula>
    </cfRule>
  </conditionalFormatting>
  <conditionalFormatting sqref="BA44">
    <cfRule type="cellIs" dxfId="10772" priority="3388" operator="lessThan">
      <formula>$C$4</formula>
    </cfRule>
  </conditionalFormatting>
  <conditionalFormatting sqref="BA45">
    <cfRule type="cellIs" dxfId="10771" priority="3389" operator="lessThan">
      <formula>$C$4</formula>
    </cfRule>
  </conditionalFormatting>
  <conditionalFormatting sqref="BA45">
    <cfRule type="cellIs" dxfId="10770" priority="3390" operator="lessThan">
      <formula>$C$4</formula>
    </cfRule>
  </conditionalFormatting>
  <conditionalFormatting sqref="BA46">
    <cfRule type="cellIs" dxfId="10769" priority="3391" operator="lessThan">
      <formula>$C$4</formula>
    </cfRule>
  </conditionalFormatting>
  <conditionalFormatting sqref="BA46">
    <cfRule type="cellIs" dxfId="10768" priority="3392" operator="lessThan">
      <formula>$C$4</formula>
    </cfRule>
  </conditionalFormatting>
  <conditionalFormatting sqref="BA47">
    <cfRule type="cellIs" dxfId="10767" priority="3393" operator="lessThan">
      <formula>$C$4</formula>
    </cfRule>
  </conditionalFormatting>
  <conditionalFormatting sqref="BA47">
    <cfRule type="cellIs" dxfId="10766" priority="3394" operator="lessThan">
      <formula>$C$4</formula>
    </cfRule>
  </conditionalFormatting>
  <conditionalFormatting sqref="BA48">
    <cfRule type="cellIs" dxfId="10765" priority="3395" operator="lessThan">
      <formula>$C$4</formula>
    </cfRule>
  </conditionalFormatting>
  <conditionalFormatting sqref="BA48">
    <cfRule type="cellIs" dxfId="10764" priority="3396" operator="lessThan">
      <formula>$C$4</formula>
    </cfRule>
  </conditionalFormatting>
  <conditionalFormatting sqref="BA49">
    <cfRule type="cellIs" dxfId="10763" priority="3397" operator="lessThan">
      <formula>$C$4</formula>
    </cfRule>
  </conditionalFormatting>
  <conditionalFormatting sqref="BA49">
    <cfRule type="cellIs" dxfId="10762" priority="3398" operator="lessThan">
      <formula>$C$4</formula>
    </cfRule>
  </conditionalFormatting>
  <conditionalFormatting sqref="BA50">
    <cfRule type="cellIs" dxfId="10761" priority="3399" operator="lessThan">
      <formula>$C$4</formula>
    </cfRule>
  </conditionalFormatting>
  <conditionalFormatting sqref="BA50">
    <cfRule type="cellIs" dxfId="10760" priority="3400" operator="lessThan">
      <formula>$C$4</formula>
    </cfRule>
  </conditionalFormatting>
  <conditionalFormatting sqref="BA51">
    <cfRule type="cellIs" dxfId="10759" priority="3401" operator="lessThan">
      <formula>$C$4</formula>
    </cfRule>
  </conditionalFormatting>
  <conditionalFormatting sqref="BA51">
    <cfRule type="cellIs" dxfId="10758" priority="3402" operator="lessThan">
      <formula>$C$4</formula>
    </cfRule>
  </conditionalFormatting>
  <conditionalFormatting sqref="BA52">
    <cfRule type="cellIs" dxfId="10757" priority="3403" operator="lessThan">
      <formula>$C$4</formula>
    </cfRule>
  </conditionalFormatting>
  <conditionalFormatting sqref="BA52">
    <cfRule type="cellIs" dxfId="10756" priority="3404" operator="lessThan">
      <formula>$C$4</formula>
    </cfRule>
  </conditionalFormatting>
  <conditionalFormatting sqref="BA53">
    <cfRule type="cellIs" dxfId="10755" priority="3405" operator="lessThan">
      <formula>$C$4</formula>
    </cfRule>
  </conditionalFormatting>
  <conditionalFormatting sqref="BA53">
    <cfRule type="cellIs" dxfId="10754" priority="3406" operator="lessThan">
      <formula>$C$4</formula>
    </cfRule>
  </conditionalFormatting>
  <conditionalFormatting sqref="BA54">
    <cfRule type="cellIs" dxfId="10753" priority="3407" operator="lessThan">
      <formula>$C$4</formula>
    </cfRule>
  </conditionalFormatting>
  <conditionalFormatting sqref="BA54">
    <cfRule type="cellIs" dxfId="10752" priority="3408" operator="lessThan">
      <formula>$C$4</formula>
    </cfRule>
  </conditionalFormatting>
  <conditionalFormatting sqref="BA55">
    <cfRule type="cellIs" dxfId="10751" priority="3409" operator="lessThan">
      <formula>$C$4</formula>
    </cfRule>
  </conditionalFormatting>
  <conditionalFormatting sqref="BA55">
    <cfRule type="cellIs" dxfId="10750" priority="3410" operator="lessThan">
      <formula>$C$4</formula>
    </cfRule>
  </conditionalFormatting>
  <conditionalFormatting sqref="BA56">
    <cfRule type="cellIs" dxfId="10749" priority="3411" operator="lessThan">
      <formula>$C$4</formula>
    </cfRule>
  </conditionalFormatting>
  <conditionalFormatting sqref="BA56">
    <cfRule type="cellIs" dxfId="10748" priority="3412" operator="lessThan">
      <formula>$C$4</formula>
    </cfRule>
  </conditionalFormatting>
  <conditionalFormatting sqref="BA57">
    <cfRule type="cellIs" dxfId="10747" priority="3413" operator="lessThan">
      <formula>$C$4</formula>
    </cfRule>
  </conditionalFormatting>
  <conditionalFormatting sqref="BA57">
    <cfRule type="cellIs" dxfId="10746" priority="3414" operator="lessThan">
      <formula>$C$4</formula>
    </cfRule>
  </conditionalFormatting>
  <conditionalFormatting sqref="BA58">
    <cfRule type="cellIs" dxfId="10745" priority="3415" operator="lessThan">
      <formula>$C$4</formula>
    </cfRule>
  </conditionalFormatting>
  <conditionalFormatting sqref="BA58">
    <cfRule type="cellIs" dxfId="10744" priority="3416" operator="lessThan">
      <formula>$C$4</formula>
    </cfRule>
  </conditionalFormatting>
  <conditionalFormatting sqref="BA59">
    <cfRule type="cellIs" dxfId="10743" priority="3417" operator="lessThan">
      <formula>$C$4</formula>
    </cfRule>
  </conditionalFormatting>
  <conditionalFormatting sqref="BA59">
    <cfRule type="cellIs" dxfId="10742" priority="3418" operator="lessThan">
      <formula>$C$4</formula>
    </cfRule>
  </conditionalFormatting>
  <conditionalFormatting sqref="BA60">
    <cfRule type="cellIs" dxfId="10741" priority="3419" operator="lessThan">
      <formula>$C$4</formula>
    </cfRule>
  </conditionalFormatting>
  <conditionalFormatting sqref="BA60">
    <cfRule type="cellIs" dxfId="10740" priority="3420" operator="lessThan">
      <formula>$C$4</formula>
    </cfRule>
  </conditionalFormatting>
  <conditionalFormatting sqref="BB11">
    <cfRule type="cellIs" dxfId="10739" priority="3421" operator="lessThan">
      <formula>$C$4</formula>
    </cfRule>
  </conditionalFormatting>
  <conditionalFormatting sqref="BB11">
    <cfRule type="cellIs" dxfId="10738" priority="3422" operator="lessThan">
      <formula>$C$4</formula>
    </cfRule>
  </conditionalFormatting>
  <conditionalFormatting sqref="BB12">
    <cfRule type="cellIs" dxfId="10737" priority="3423" operator="lessThan">
      <formula>$C$4</formula>
    </cfRule>
  </conditionalFormatting>
  <conditionalFormatting sqref="BB12">
    <cfRule type="cellIs" dxfId="10736" priority="3424" operator="lessThan">
      <formula>$C$4</formula>
    </cfRule>
  </conditionalFormatting>
  <conditionalFormatting sqref="BB13">
    <cfRule type="cellIs" dxfId="10735" priority="3425" operator="lessThan">
      <formula>$C$4</formula>
    </cfRule>
  </conditionalFormatting>
  <conditionalFormatting sqref="BB13">
    <cfRule type="cellIs" dxfId="10734" priority="3426" operator="lessThan">
      <formula>$C$4</formula>
    </cfRule>
  </conditionalFormatting>
  <conditionalFormatting sqref="BB14">
    <cfRule type="cellIs" dxfId="10733" priority="3427" operator="lessThan">
      <formula>$C$4</formula>
    </cfRule>
  </conditionalFormatting>
  <conditionalFormatting sqref="BB14">
    <cfRule type="cellIs" dxfId="10732" priority="3428" operator="lessThan">
      <formula>$C$4</formula>
    </cfRule>
  </conditionalFormatting>
  <conditionalFormatting sqref="BB15">
    <cfRule type="cellIs" dxfId="10731" priority="3429" operator="lessThan">
      <formula>$C$4</formula>
    </cfRule>
  </conditionalFormatting>
  <conditionalFormatting sqref="BB15">
    <cfRule type="cellIs" dxfId="10730" priority="3430" operator="lessThan">
      <formula>$C$4</formula>
    </cfRule>
  </conditionalFormatting>
  <conditionalFormatting sqref="BB16">
    <cfRule type="cellIs" dxfId="10729" priority="3431" operator="lessThan">
      <formula>$C$4</formula>
    </cfRule>
  </conditionalFormatting>
  <conditionalFormatting sqref="BB16">
    <cfRule type="cellIs" dxfId="10728" priority="3432" operator="lessThan">
      <formula>$C$4</formula>
    </cfRule>
  </conditionalFormatting>
  <conditionalFormatting sqref="BB17">
    <cfRule type="cellIs" dxfId="10727" priority="3433" operator="lessThan">
      <formula>$C$4</formula>
    </cfRule>
  </conditionalFormatting>
  <conditionalFormatting sqref="BB17">
    <cfRule type="cellIs" dxfId="10726" priority="3434" operator="lessThan">
      <formula>$C$4</formula>
    </cfRule>
  </conditionalFormatting>
  <conditionalFormatting sqref="BB18">
    <cfRule type="cellIs" dxfId="10725" priority="3435" operator="lessThan">
      <formula>$C$4</formula>
    </cfRule>
  </conditionalFormatting>
  <conditionalFormatting sqref="BB18">
    <cfRule type="cellIs" dxfId="10724" priority="3436" operator="lessThan">
      <formula>$C$4</formula>
    </cfRule>
  </conditionalFormatting>
  <conditionalFormatting sqref="BB19">
    <cfRule type="cellIs" dxfId="10723" priority="3437" operator="lessThan">
      <formula>$C$4</formula>
    </cfRule>
  </conditionalFormatting>
  <conditionalFormatting sqref="BB19">
    <cfRule type="cellIs" dxfId="10722" priority="3438" operator="lessThan">
      <formula>$C$4</formula>
    </cfRule>
  </conditionalFormatting>
  <conditionalFormatting sqref="BB20">
    <cfRule type="cellIs" dxfId="10721" priority="3439" operator="lessThan">
      <formula>$C$4</formula>
    </cfRule>
  </conditionalFormatting>
  <conditionalFormatting sqref="BB20">
    <cfRule type="cellIs" dxfId="10720" priority="3440" operator="lessThan">
      <formula>$C$4</formula>
    </cfRule>
  </conditionalFormatting>
  <conditionalFormatting sqref="BB21">
    <cfRule type="cellIs" dxfId="10719" priority="3441" operator="lessThan">
      <formula>$C$4</formula>
    </cfRule>
  </conditionalFormatting>
  <conditionalFormatting sqref="BB21">
    <cfRule type="cellIs" dxfId="10718" priority="3442" operator="lessThan">
      <formula>$C$4</formula>
    </cfRule>
  </conditionalFormatting>
  <conditionalFormatting sqref="BB22">
    <cfRule type="cellIs" dxfId="10717" priority="3443" operator="lessThan">
      <formula>$C$4</formula>
    </cfRule>
  </conditionalFormatting>
  <conditionalFormatting sqref="BB22">
    <cfRule type="cellIs" dxfId="10716" priority="3444" operator="lessThan">
      <formula>$C$4</formula>
    </cfRule>
  </conditionalFormatting>
  <conditionalFormatting sqref="BB23">
    <cfRule type="cellIs" dxfId="10715" priority="3445" operator="lessThan">
      <formula>$C$4</formula>
    </cfRule>
  </conditionalFormatting>
  <conditionalFormatting sqref="BB23">
    <cfRule type="cellIs" dxfId="10714" priority="3446" operator="lessThan">
      <formula>$C$4</formula>
    </cfRule>
  </conditionalFormatting>
  <conditionalFormatting sqref="BB24">
    <cfRule type="cellIs" dxfId="10713" priority="3447" operator="lessThan">
      <formula>$C$4</formula>
    </cfRule>
  </conditionalFormatting>
  <conditionalFormatting sqref="BB24">
    <cfRule type="cellIs" dxfId="10712" priority="3448" operator="lessThan">
      <formula>$C$4</formula>
    </cfRule>
  </conditionalFormatting>
  <conditionalFormatting sqref="BB25">
    <cfRule type="cellIs" dxfId="10711" priority="3449" operator="lessThan">
      <formula>$C$4</formula>
    </cfRule>
  </conditionalFormatting>
  <conditionalFormatting sqref="BB25">
    <cfRule type="cellIs" dxfId="10710" priority="3450" operator="lessThan">
      <formula>$C$4</formula>
    </cfRule>
  </conditionalFormatting>
  <conditionalFormatting sqref="BB26">
    <cfRule type="cellIs" dxfId="10709" priority="3451" operator="lessThan">
      <formula>$C$4</formula>
    </cfRule>
  </conditionalFormatting>
  <conditionalFormatting sqref="BB26">
    <cfRule type="cellIs" dxfId="10708" priority="3452" operator="lessThan">
      <formula>$C$4</formula>
    </cfRule>
  </conditionalFormatting>
  <conditionalFormatting sqref="BB27">
    <cfRule type="cellIs" dxfId="10707" priority="3453" operator="lessThan">
      <formula>$C$4</formula>
    </cfRule>
  </conditionalFormatting>
  <conditionalFormatting sqref="BB27">
    <cfRule type="cellIs" dxfId="10706" priority="3454" operator="lessThan">
      <formula>$C$4</formula>
    </cfRule>
  </conditionalFormatting>
  <conditionalFormatting sqref="BB28">
    <cfRule type="cellIs" dxfId="10705" priority="3455" operator="lessThan">
      <formula>$C$4</formula>
    </cfRule>
  </conditionalFormatting>
  <conditionalFormatting sqref="BB28">
    <cfRule type="cellIs" dxfId="10704" priority="3456" operator="lessThan">
      <formula>$C$4</formula>
    </cfRule>
  </conditionalFormatting>
  <conditionalFormatting sqref="BB29">
    <cfRule type="cellIs" dxfId="10703" priority="3457" operator="lessThan">
      <formula>$C$4</formula>
    </cfRule>
  </conditionalFormatting>
  <conditionalFormatting sqref="BB29">
    <cfRule type="cellIs" dxfId="10702" priority="3458" operator="lessThan">
      <formula>$C$4</formula>
    </cfRule>
  </conditionalFormatting>
  <conditionalFormatting sqref="BB30">
    <cfRule type="cellIs" dxfId="10701" priority="3459" operator="lessThan">
      <formula>$C$4</formula>
    </cfRule>
  </conditionalFormatting>
  <conditionalFormatting sqref="BB30">
    <cfRule type="cellIs" dxfId="10700" priority="3460" operator="lessThan">
      <formula>$C$4</formula>
    </cfRule>
  </conditionalFormatting>
  <conditionalFormatting sqref="BB31">
    <cfRule type="cellIs" dxfId="10699" priority="3461" operator="lessThan">
      <formula>$C$4</formula>
    </cfRule>
  </conditionalFormatting>
  <conditionalFormatting sqref="BB31">
    <cfRule type="cellIs" dxfId="10698" priority="3462" operator="lessThan">
      <formula>$C$4</formula>
    </cfRule>
  </conditionalFormatting>
  <conditionalFormatting sqref="BB32">
    <cfRule type="cellIs" dxfId="10697" priority="3463" operator="lessThan">
      <formula>$C$4</formula>
    </cfRule>
  </conditionalFormatting>
  <conditionalFormatting sqref="BB32">
    <cfRule type="cellIs" dxfId="10696" priority="3464" operator="lessThan">
      <formula>$C$4</formula>
    </cfRule>
  </conditionalFormatting>
  <conditionalFormatting sqref="BB33">
    <cfRule type="cellIs" dxfId="10695" priority="3465" operator="lessThan">
      <formula>$C$4</formula>
    </cfRule>
  </conditionalFormatting>
  <conditionalFormatting sqref="BB33">
    <cfRule type="cellIs" dxfId="10694" priority="3466" operator="lessThan">
      <formula>$C$4</formula>
    </cfRule>
  </conditionalFormatting>
  <conditionalFormatting sqref="BB34">
    <cfRule type="cellIs" dxfId="10693" priority="3467" operator="lessThan">
      <formula>$C$4</formula>
    </cfRule>
  </conditionalFormatting>
  <conditionalFormatting sqref="BB34">
    <cfRule type="cellIs" dxfId="10692" priority="3468" operator="lessThan">
      <formula>$C$4</formula>
    </cfRule>
  </conditionalFormatting>
  <conditionalFormatting sqref="BB35">
    <cfRule type="cellIs" dxfId="10691" priority="3469" operator="lessThan">
      <formula>$C$4</formula>
    </cfRule>
  </conditionalFormatting>
  <conditionalFormatting sqref="BB35">
    <cfRule type="cellIs" dxfId="10690" priority="3470" operator="lessThan">
      <formula>$C$4</formula>
    </cfRule>
  </conditionalFormatting>
  <conditionalFormatting sqref="BB36">
    <cfRule type="cellIs" dxfId="10689" priority="3471" operator="lessThan">
      <formula>$C$4</formula>
    </cfRule>
  </conditionalFormatting>
  <conditionalFormatting sqref="BB36">
    <cfRule type="cellIs" dxfId="10688" priority="3472" operator="lessThan">
      <formula>$C$4</formula>
    </cfRule>
  </conditionalFormatting>
  <conditionalFormatting sqref="BB37">
    <cfRule type="cellIs" dxfId="10687" priority="3473" operator="lessThan">
      <formula>$C$4</formula>
    </cfRule>
  </conditionalFormatting>
  <conditionalFormatting sqref="BB37">
    <cfRule type="cellIs" dxfId="10686" priority="3474" operator="lessThan">
      <formula>$C$4</formula>
    </cfRule>
  </conditionalFormatting>
  <conditionalFormatting sqref="BB38">
    <cfRule type="cellIs" dxfId="10685" priority="3475" operator="lessThan">
      <formula>$C$4</formula>
    </cfRule>
  </conditionalFormatting>
  <conditionalFormatting sqref="BB38">
    <cfRule type="cellIs" dxfId="10684" priority="3476" operator="lessThan">
      <formula>$C$4</formula>
    </cfRule>
  </conditionalFormatting>
  <conditionalFormatting sqref="BB39">
    <cfRule type="cellIs" dxfId="10683" priority="3477" operator="lessThan">
      <formula>$C$4</formula>
    </cfRule>
  </conditionalFormatting>
  <conditionalFormatting sqref="BB39">
    <cfRule type="cellIs" dxfId="10682" priority="3478" operator="lessThan">
      <formula>$C$4</formula>
    </cfRule>
  </conditionalFormatting>
  <conditionalFormatting sqref="BB40">
    <cfRule type="cellIs" dxfId="10681" priority="3479" operator="lessThan">
      <formula>$C$4</formula>
    </cfRule>
  </conditionalFormatting>
  <conditionalFormatting sqref="BB40">
    <cfRule type="cellIs" dxfId="10680" priority="3480" operator="lessThan">
      <formula>$C$4</formula>
    </cfRule>
  </conditionalFormatting>
  <conditionalFormatting sqref="BB41">
    <cfRule type="cellIs" dxfId="10679" priority="3481" operator="lessThan">
      <formula>$C$4</formula>
    </cfRule>
  </conditionalFormatting>
  <conditionalFormatting sqref="BB41">
    <cfRule type="cellIs" dxfId="10678" priority="3482" operator="lessThan">
      <formula>$C$4</formula>
    </cfRule>
  </conditionalFormatting>
  <conditionalFormatting sqref="BB42">
    <cfRule type="cellIs" dxfId="10677" priority="3483" operator="lessThan">
      <formula>$C$4</formula>
    </cfRule>
  </conditionalFormatting>
  <conditionalFormatting sqref="BB42">
    <cfRule type="cellIs" dxfId="10676" priority="3484" operator="lessThan">
      <formula>$C$4</formula>
    </cfRule>
  </conditionalFormatting>
  <conditionalFormatting sqref="BB43">
    <cfRule type="cellIs" dxfId="10675" priority="3485" operator="lessThan">
      <formula>$C$4</formula>
    </cfRule>
  </conditionalFormatting>
  <conditionalFormatting sqref="BB43">
    <cfRule type="cellIs" dxfId="10674" priority="3486" operator="lessThan">
      <formula>$C$4</formula>
    </cfRule>
  </conditionalFormatting>
  <conditionalFormatting sqref="BB44">
    <cfRule type="cellIs" dxfId="10673" priority="3487" operator="lessThan">
      <formula>$C$4</formula>
    </cfRule>
  </conditionalFormatting>
  <conditionalFormatting sqref="BB44">
    <cfRule type="cellIs" dxfId="10672" priority="3488" operator="lessThan">
      <formula>$C$4</formula>
    </cfRule>
  </conditionalFormatting>
  <conditionalFormatting sqref="BB45">
    <cfRule type="cellIs" dxfId="10671" priority="3489" operator="lessThan">
      <formula>$C$4</formula>
    </cfRule>
  </conditionalFormatting>
  <conditionalFormatting sqref="BB45">
    <cfRule type="cellIs" dxfId="10670" priority="3490" operator="lessThan">
      <formula>$C$4</formula>
    </cfRule>
  </conditionalFormatting>
  <conditionalFormatting sqref="BB46">
    <cfRule type="cellIs" dxfId="10669" priority="3491" operator="lessThan">
      <formula>$C$4</formula>
    </cfRule>
  </conditionalFormatting>
  <conditionalFormatting sqref="BB46">
    <cfRule type="cellIs" dxfId="10668" priority="3492" operator="lessThan">
      <formula>$C$4</formula>
    </cfRule>
  </conditionalFormatting>
  <conditionalFormatting sqref="BB47">
    <cfRule type="cellIs" dxfId="10667" priority="3493" operator="lessThan">
      <formula>$C$4</formula>
    </cfRule>
  </conditionalFormatting>
  <conditionalFormatting sqref="BB47">
    <cfRule type="cellIs" dxfId="10666" priority="3494" operator="lessThan">
      <formula>$C$4</formula>
    </cfRule>
  </conditionalFormatting>
  <conditionalFormatting sqref="BB48">
    <cfRule type="cellIs" dxfId="10665" priority="3495" operator="lessThan">
      <formula>$C$4</formula>
    </cfRule>
  </conditionalFormatting>
  <conditionalFormatting sqref="BB48">
    <cfRule type="cellIs" dxfId="10664" priority="3496" operator="lessThan">
      <formula>$C$4</formula>
    </cfRule>
  </conditionalFormatting>
  <conditionalFormatting sqref="BB49">
    <cfRule type="cellIs" dxfId="10663" priority="3497" operator="lessThan">
      <formula>$C$4</formula>
    </cfRule>
  </conditionalFormatting>
  <conditionalFormatting sqref="BB49">
    <cfRule type="cellIs" dxfId="10662" priority="3498" operator="lessThan">
      <formula>$C$4</formula>
    </cfRule>
  </conditionalFormatting>
  <conditionalFormatting sqref="BB50">
    <cfRule type="cellIs" dxfId="10661" priority="3499" operator="lessThan">
      <formula>$C$4</formula>
    </cfRule>
  </conditionalFormatting>
  <conditionalFormatting sqref="BB50">
    <cfRule type="cellIs" dxfId="10660" priority="3500" operator="lessThan">
      <formula>$C$4</formula>
    </cfRule>
  </conditionalFormatting>
  <conditionalFormatting sqref="BB51">
    <cfRule type="cellIs" dxfId="10659" priority="3501" operator="lessThan">
      <formula>$C$4</formula>
    </cfRule>
  </conditionalFormatting>
  <conditionalFormatting sqref="BB51">
    <cfRule type="cellIs" dxfId="10658" priority="3502" operator="lessThan">
      <formula>$C$4</formula>
    </cfRule>
  </conditionalFormatting>
  <conditionalFormatting sqref="BB52">
    <cfRule type="cellIs" dxfId="10657" priority="3503" operator="lessThan">
      <formula>$C$4</formula>
    </cfRule>
  </conditionalFormatting>
  <conditionalFormatting sqref="BB52">
    <cfRule type="cellIs" dxfId="10656" priority="3504" operator="lessThan">
      <formula>$C$4</formula>
    </cfRule>
  </conditionalFormatting>
  <conditionalFormatting sqref="BB53">
    <cfRule type="cellIs" dxfId="10655" priority="3505" operator="lessThan">
      <formula>$C$4</formula>
    </cfRule>
  </conditionalFormatting>
  <conditionalFormatting sqref="BB53">
    <cfRule type="cellIs" dxfId="10654" priority="3506" operator="lessThan">
      <formula>$C$4</formula>
    </cfRule>
  </conditionalFormatting>
  <conditionalFormatting sqref="BB54">
    <cfRule type="cellIs" dxfId="10653" priority="3507" operator="lessThan">
      <formula>$C$4</formula>
    </cfRule>
  </conditionalFormatting>
  <conditionalFormatting sqref="BB54">
    <cfRule type="cellIs" dxfId="10652" priority="3508" operator="lessThan">
      <formula>$C$4</formula>
    </cfRule>
  </conditionalFormatting>
  <conditionalFormatting sqref="BB55">
    <cfRule type="cellIs" dxfId="10651" priority="3509" operator="lessThan">
      <formula>$C$4</formula>
    </cfRule>
  </conditionalFormatting>
  <conditionalFormatting sqref="BB55">
    <cfRule type="cellIs" dxfId="10650" priority="3510" operator="lessThan">
      <formula>$C$4</formula>
    </cfRule>
  </conditionalFormatting>
  <conditionalFormatting sqref="BB56">
    <cfRule type="cellIs" dxfId="10649" priority="3511" operator="lessThan">
      <formula>$C$4</formula>
    </cfRule>
  </conditionalFormatting>
  <conditionalFormatting sqref="BB56">
    <cfRule type="cellIs" dxfId="10648" priority="3512" operator="lessThan">
      <formula>$C$4</formula>
    </cfRule>
  </conditionalFormatting>
  <conditionalFormatting sqref="BB57">
    <cfRule type="cellIs" dxfId="10647" priority="3513" operator="lessThan">
      <formula>$C$4</formula>
    </cfRule>
  </conditionalFormatting>
  <conditionalFormatting sqref="BB57">
    <cfRule type="cellIs" dxfId="10646" priority="3514" operator="lessThan">
      <formula>$C$4</formula>
    </cfRule>
  </conditionalFormatting>
  <conditionalFormatting sqref="BB58">
    <cfRule type="cellIs" dxfId="10645" priority="3515" operator="lessThan">
      <formula>$C$4</formula>
    </cfRule>
  </conditionalFormatting>
  <conditionalFormatting sqref="BB58">
    <cfRule type="cellIs" dxfId="10644" priority="3516" operator="lessThan">
      <formula>$C$4</formula>
    </cfRule>
  </conditionalFormatting>
  <conditionalFormatting sqref="BB59">
    <cfRule type="cellIs" dxfId="10643" priority="3517" operator="lessThan">
      <formula>$C$4</formula>
    </cfRule>
  </conditionalFormatting>
  <conditionalFormatting sqref="BB59">
    <cfRule type="cellIs" dxfId="10642" priority="3518" operator="lessThan">
      <formula>$C$4</formula>
    </cfRule>
  </conditionalFormatting>
  <conditionalFormatting sqref="BB60">
    <cfRule type="cellIs" dxfId="10641" priority="3519" operator="lessThan">
      <formula>$C$4</formula>
    </cfRule>
  </conditionalFormatting>
  <conditionalFormatting sqref="BB60">
    <cfRule type="cellIs" dxfId="10640" priority="3520" operator="lessThan">
      <formula>$C$4</formula>
    </cfRule>
  </conditionalFormatting>
  <conditionalFormatting sqref="BC11">
    <cfRule type="cellIs" dxfId="10639" priority="3521" operator="lessThan">
      <formula>$C$4</formula>
    </cfRule>
  </conditionalFormatting>
  <conditionalFormatting sqref="BC11">
    <cfRule type="cellIs" dxfId="10638" priority="3522" operator="lessThan">
      <formula>$C$4</formula>
    </cfRule>
  </conditionalFormatting>
  <conditionalFormatting sqref="BC12">
    <cfRule type="cellIs" dxfId="10637" priority="3523" operator="lessThan">
      <formula>$C$4</formula>
    </cfRule>
  </conditionalFormatting>
  <conditionalFormatting sqref="BC12">
    <cfRule type="cellIs" dxfId="10636" priority="3524" operator="lessThan">
      <formula>$C$4</formula>
    </cfRule>
  </conditionalFormatting>
  <conditionalFormatting sqref="BC13">
    <cfRule type="cellIs" dxfId="10635" priority="3525" operator="lessThan">
      <formula>$C$4</formula>
    </cfRule>
  </conditionalFormatting>
  <conditionalFormatting sqref="BC13">
    <cfRule type="cellIs" dxfId="10634" priority="3526" operator="lessThan">
      <formula>$C$4</formula>
    </cfRule>
  </conditionalFormatting>
  <conditionalFormatting sqref="BC14">
    <cfRule type="cellIs" dxfId="10633" priority="3527" operator="lessThan">
      <formula>$C$4</formula>
    </cfRule>
  </conditionalFormatting>
  <conditionalFormatting sqref="BC14">
    <cfRule type="cellIs" dxfId="10632" priority="3528" operator="lessThan">
      <formula>$C$4</formula>
    </cfRule>
  </conditionalFormatting>
  <conditionalFormatting sqref="BC15">
    <cfRule type="cellIs" dxfId="10631" priority="3529" operator="lessThan">
      <formula>$C$4</formula>
    </cfRule>
  </conditionalFormatting>
  <conditionalFormatting sqref="BC15">
    <cfRule type="cellIs" dxfId="10630" priority="3530" operator="lessThan">
      <formula>$C$4</formula>
    </cfRule>
  </conditionalFormatting>
  <conditionalFormatting sqref="BC16">
    <cfRule type="cellIs" dxfId="10629" priority="3531" operator="lessThan">
      <formula>$C$4</formula>
    </cfRule>
  </conditionalFormatting>
  <conditionalFormatting sqref="BC16">
    <cfRule type="cellIs" dxfId="10628" priority="3532" operator="lessThan">
      <formula>$C$4</formula>
    </cfRule>
  </conditionalFormatting>
  <conditionalFormatting sqref="BC17">
    <cfRule type="cellIs" dxfId="10627" priority="3533" operator="lessThan">
      <formula>$C$4</formula>
    </cfRule>
  </conditionalFormatting>
  <conditionalFormatting sqref="BC17">
    <cfRule type="cellIs" dxfId="10626" priority="3534" operator="lessThan">
      <formula>$C$4</formula>
    </cfRule>
  </conditionalFormatting>
  <conditionalFormatting sqref="BC18">
    <cfRule type="cellIs" dxfId="10625" priority="3535" operator="lessThan">
      <formula>$C$4</formula>
    </cfRule>
  </conditionalFormatting>
  <conditionalFormatting sqref="BC18">
    <cfRule type="cellIs" dxfId="10624" priority="3536" operator="lessThan">
      <formula>$C$4</formula>
    </cfRule>
  </conditionalFormatting>
  <conditionalFormatting sqref="BC19">
    <cfRule type="cellIs" dxfId="10623" priority="3537" operator="lessThan">
      <formula>$C$4</formula>
    </cfRule>
  </conditionalFormatting>
  <conditionalFormatting sqref="BC19">
    <cfRule type="cellIs" dxfId="10622" priority="3538" operator="lessThan">
      <formula>$C$4</formula>
    </cfRule>
  </conditionalFormatting>
  <conditionalFormatting sqref="BC20">
    <cfRule type="cellIs" dxfId="10621" priority="3539" operator="lessThan">
      <formula>$C$4</formula>
    </cfRule>
  </conditionalFormatting>
  <conditionalFormatting sqref="BC20">
    <cfRule type="cellIs" dxfId="10620" priority="3540" operator="lessThan">
      <formula>$C$4</formula>
    </cfRule>
  </conditionalFormatting>
  <conditionalFormatting sqref="BC21">
    <cfRule type="cellIs" dxfId="10619" priority="3541" operator="lessThan">
      <formula>$C$4</formula>
    </cfRule>
  </conditionalFormatting>
  <conditionalFormatting sqref="BC21">
    <cfRule type="cellIs" dxfId="10618" priority="3542" operator="lessThan">
      <formula>$C$4</formula>
    </cfRule>
  </conditionalFormatting>
  <conditionalFormatting sqref="BC22">
    <cfRule type="cellIs" dxfId="10617" priority="3543" operator="lessThan">
      <formula>$C$4</formula>
    </cfRule>
  </conditionalFormatting>
  <conditionalFormatting sqref="BC22">
    <cfRule type="cellIs" dxfId="10616" priority="3544" operator="lessThan">
      <formula>$C$4</formula>
    </cfRule>
  </conditionalFormatting>
  <conditionalFormatting sqref="BC23">
    <cfRule type="cellIs" dxfId="10615" priority="3545" operator="lessThan">
      <formula>$C$4</formula>
    </cfRule>
  </conditionalFormatting>
  <conditionalFormatting sqref="BC23">
    <cfRule type="cellIs" dxfId="10614" priority="3546" operator="lessThan">
      <formula>$C$4</formula>
    </cfRule>
  </conditionalFormatting>
  <conditionalFormatting sqref="BC24">
    <cfRule type="cellIs" dxfId="10613" priority="3547" operator="lessThan">
      <formula>$C$4</formula>
    </cfRule>
  </conditionalFormatting>
  <conditionalFormatting sqref="BC24">
    <cfRule type="cellIs" dxfId="10612" priority="3548" operator="lessThan">
      <formula>$C$4</formula>
    </cfRule>
  </conditionalFormatting>
  <conditionalFormatting sqref="BC25">
    <cfRule type="cellIs" dxfId="10611" priority="3549" operator="lessThan">
      <formula>$C$4</formula>
    </cfRule>
  </conditionalFormatting>
  <conditionalFormatting sqref="BC25">
    <cfRule type="cellIs" dxfId="10610" priority="3550" operator="lessThan">
      <formula>$C$4</formula>
    </cfRule>
  </conditionalFormatting>
  <conditionalFormatting sqref="BC26">
    <cfRule type="cellIs" dxfId="10609" priority="3551" operator="lessThan">
      <formula>$C$4</formula>
    </cfRule>
  </conditionalFormatting>
  <conditionalFormatting sqref="BC26">
    <cfRule type="cellIs" dxfId="10608" priority="3552" operator="lessThan">
      <formula>$C$4</formula>
    </cfRule>
  </conditionalFormatting>
  <conditionalFormatting sqref="BC27">
    <cfRule type="cellIs" dxfId="10607" priority="3553" operator="lessThan">
      <formula>$C$4</formula>
    </cfRule>
  </conditionalFormatting>
  <conditionalFormatting sqref="BC27">
    <cfRule type="cellIs" dxfId="10606" priority="3554" operator="lessThan">
      <formula>$C$4</formula>
    </cfRule>
  </conditionalFormatting>
  <conditionalFormatting sqref="BC28">
    <cfRule type="cellIs" dxfId="10605" priority="3555" operator="lessThan">
      <formula>$C$4</formula>
    </cfRule>
  </conditionalFormatting>
  <conditionalFormatting sqref="BC28">
    <cfRule type="cellIs" dxfId="10604" priority="3556" operator="lessThan">
      <formula>$C$4</formula>
    </cfRule>
  </conditionalFormatting>
  <conditionalFormatting sqref="BC29">
    <cfRule type="cellIs" dxfId="10603" priority="3557" operator="lessThan">
      <formula>$C$4</formula>
    </cfRule>
  </conditionalFormatting>
  <conditionalFormatting sqref="BC29">
    <cfRule type="cellIs" dxfId="10602" priority="3558" operator="lessThan">
      <formula>$C$4</formula>
    </cfRule>
  </conditionalFormatting>
  <conditionalFormatting sqref="BC30">
    <cfRule type="cellIs" dxfId="10601" priority="3559" operator="lessThan">
      <formula>$C$4</formula>
    </cfRule>
  </conditionalFormatting>
  <conditionalFormatting sqref="BC30">
    <cfRule type="cellIs" dxfId="10600" priority="3560" operator="lessThan">
      <formula>$C$4</formula>
    </cfRule>
  </conditionalFormatting>
  <conditionalFormatting sqref="BC31">
    <cfRule type="cellIs" dxfId="10599" priority="3561" operator="lessThan">
      <formula>$C$4</formula>
    </cfRule>
  </conditionalFormatting>
  <conditionalFormatting sqref="BC31">
    <cfRule type="cellIs" dxfId="10598" priority="3562" operator="lessThan">
      <formula>$C$4</formula>
    </cfRule>
  </conditionalFormatting>
  <conditionalFormatting sqref="BC32">
    <cfRule type="cellIs" dxfId="10597" priority="3563" operator="lessThan">
      <formula>$C$4</formula>
    </cfRule>
  </conditionalFormatting>
  <conditionalFormatting sqref="BC32">
    <cfRule type="cellIs" dxfId="10596" priority="3564" operator="lessThan">
      <formula>$C$4</formula>
    </cfRule>
  </conditionalFormatting>
  <conditionalFormatting sqref="BC33">
    <cfRule type="cellIs" dxfId="10595" priority="3565" operator="lessThan">
      <formula>$C$4</formula>
    </cfRule>
  </conditionalFormatting>
  <conditionalFormatting sqref="BC33">
    <cfRule type="cellIs" dxfId="10594" priority="3566" operator="lessThan">
      <formula>$C$4</formula>
    </cfRule>
  </conditionalFormatting>
  <conditionalFormatting sqref="BC34">
    <cfRule type="cellIs" dxfId="10593" priority="3567" operator="lessThan">
      <formula>$C$4</formula>
    </cfRule>
  </conditionalFormatting>
  <conditionalFormatting sqref="BC34">
    <cfRule type="cellIs" dxfId="10592" priority="3568" operator="lessThan">
      <formula>$C$4</formula>
    </cfRule>
  </conditionalFormatting>
  <conditionalFormatting sqref="BC35">
    <cfRule type="cellIs" dxfId="10591" priority="3569" operator="lessThan">
      <formula>$C$4</formula>
    </cfRule>
  </conditionalFormatting>
  <conditionalFormatting sqref="BC35">
    <cfRule type="cellIs" dxfId="10590" priority="3570" operator="lessThan">
      <formula>$C$4</formula>
    </cfRule>
  </conditionalFormatting>
  <conditionalFormatting sqref="BC36">
    <cfRule type="cellIs" dxfId="10589" priority="3571" operator="lessThan">
      <formula>$C$4</formula>
    </cfRule>
  </conditionalFormatting>
  <conditionalFormatting sqref="BC36">
    <cfRule type="cellIs" dxfId="10588" priority="3572" operator="lessThan">
      <formula>$C$4</formula>
    </cfRule>
  </conditionalFormatting>
  <conditionalFormatting sqref="BC37">
    <cfRule type="cellIs" dxfId="10587" priority="3573" operator="lessThan">
      <formula>$C$4</formula>
    </cfRule>
  </conditionalFormatting>
  <conditionalFormatting sqref="BC37">
    <cfRule type="cellIs" dxfId="10586" priority="3574" operator="lessThan">
      <formula>$C$4</formula>
    </cfRule>
  </conditionalFormatting>
  <conditionalFormatting sqref="BC38">
    <cfRule type="cellIs" dxfId="10585" priority="3575" operator="lessThan">
      <formula>$C$4</formula>
    </cfRule>
  </conditionalFormatting>
  <conditionalFormatting sqref="BC38">
    <cfRule type="cellIs" dxfId="10584" priority="3576" operator="lessThan">
      <formula>$C$4</formula>
    </cfRule>
  </conditionalFormatting>
  <conditionalFormatting sqref="BC39">
    <cfRule type="cellIs" dxfId="10583" priority="3577" operator="lessThan">
      <formula>$C$4</formula>
    </cfRule>
  </conditionalFormatting>
  <conditionalFormatting sqref="BC39">
    <cfRule type="cellIs" dxfId="10582" priority="3578" operator="lessThan">
      <formula>$C$4</formula>
    </cfRule>
  </conditionalFormatting>
  <conditionalFormatting sqref="BC40">
    <cfRule type="cellIs" dxfId="10581" priority="3579" operator="lessThan">
      <formula>$C$4</formula>
    </cfRule>
  </conditionalFormatting>
  <conditionalFormatting sqref="BC40">
    <cfRule type="cellIs" dxfId="10580" priority="3580" operator="lessThan">
      <formula>$C$4</formula>
    </cfRule>
  </conditionalFormatting>
  <conditionalFormatting sqref="BC41">
    <cfRule type="cellIs" dxfId="10579" priority="3581" operator="lessThan">
      <formula>$C$4</formula>
    </cfRule>
  </conditionalFormatting>
  <conditionalFormatting sqref="BC41">
    <cfRule type="cellIs" dxfId="10578" priority="3582" operator="lessThan">
      <formula>$C$4</formula>
    </cfRule>
  </conditionalFormatting>
  <conditionalFormatting sqref="BC42">
    <cfRule type="cellIs" dxfId="10577" priority="3583" operator="lessThan">
      <formula>$C$4</formula>
    </cfRule>
  </conditionalFormatting>
  <conditionalFormatting sqref="BC42">
    <cfRule type="cellIs" dxfId="10576" priority="3584" operator="lessThan">
      <formula>$C$4</formula>
    </cfRule>
  </conditionalFormatting>
  <conditionalFormatting sqref="BC43">
    <cfRule type="cellIs" dxfId="10575" priority="3585" operator="lessThan">
      <formula>$C$4</formula>
    </cfRule>
  </conditionalFormatting>
  <conditionalFormatting sqref="BC43">
    <cfRule type="cellIs" dxfId="10574" priority="3586" operator="lessThan">
      <formula>$C$4</formula>
    </cfRule>
  </conditionalFormatting>
  <conditionalFormatting sqref="BC44">
    <cfRule type="cellIs" dxfId="10573" priority="3587" operator="lessThan">
      <formula>$C$4</formula>
    </cfRule>
  </conditionalFormatting>
  <conditionalFormatting sqref="BC44">
    <cfRule type="cellIs" dxfId="10572" priority="3588" operator="lessThan">
      <formula>$C$4</formula>
    </cfRule>
  </conditionalFormatting>
  <conditionalFormatting sqref="BC45">
    <cfRule type="cellIs" dxfId="10571" priority="3589" operator="lessThan">
      <formula>$C$4</formula>
    </cfRule>
  </conditionalFormatting>
  <conditionalFormatting sqref="BC45">
    <cfRule type="cellIs" dxfId="10570" priority="3590" operator="lessThan">
      <formula>$C$4</formula>
    </cfRule>
  </conditionalFormatting>
  <conditionalFormatting sqref="BC46">
    <cfRule type="cellIs" dxfId="10569" priority="3591" operator="lessThan">
      <formula>$C$4</formula>
    </cfRule>
  </conditionalFormatting>
  <conditionalFormatting sqref="BC46">
    <cfRule type="cellIs" dxfId="10568" priority="3592" operator="lessThan">
      <formula>$C$4</formula>
    </cfRule>
  </conditionalFormatting>
  <conditionalFormatting sqref="BC47">
    <cfRule type="cellIs" dxfId="10567" priority="3593" operator="lessThan">
      <formula>$C$4</formula>
    </cfRule>
  </conditionalFormatting>
  <conditionalFormatting sqref="BC47">
    <cfRule type="cellIs" dxfId="10566" priority="3594" operator="lessThan">
      <formula>$C$4</formula>
    </cfRule>
  </conditionalFormatting>
  <conditionalFormatting sqref="BC48">
    <cfRule type="cellIs" dxfId="10565" priority="3595" operator="lessThan">
      <formula>$C$4</formula>
    </cfRule>
  </conditionalFormatting>
  <conditionalFormatting sqref="BC48">
    <cfRule type="cellIs" dxfId="10564" priority="3596" operator="lessThan">
      <formula>$C$4</formula>
    </cfRule>
  </conditionalFormatting>
  <conditionalFormatting sqref="BC49">
    <cfRule type="cellIs" dxfId="10563" priority="3597" operator="lessThan">
      <formula>$C$4</formula>
    </cfRule>
  </conditionalFormatting>
  <conditionalFormatting sqref="BC49">
    <cfRule type="cellIs" dxfId="10562" priority="3598" operator="lessThan">
      <formula>$C$4</formula>
    </cfRule>
  </conditionalFormatting>
  <conditionalFormatting sqref="BC50">
    <cfRule type="cellIs" dxfId="10561" priority="3599" operator="lessThan">
      <formula>$C$4</formula>
    </cfRule>
  </conditionalFormatting>
  <conditionalFormatting sqref="BC50">
    <cfRule type="cellIs" dxfId="10560" priority="3600" operator="lessThan">
      <formula>$C$4</formula>
    </cfRule>
  </conditionalFormatting>
  <conditionalFormatting sqref="BC51">
    <cfRule type="cellIs" dxfId="10559" priority="3601" operator="lessThan">
      <formula>$C$4</formula>
    </cfRule>
  </conditionalFormatting>
  <conditionalFormatting sqref="BC51">
    <cfRule type="cellIs" dxfId="10558" priority="3602" operator="lessThan">
      <formula>$C$4</formula>
    </cfRule>
  </conditionalFormatting>
  <conditionalFormatting sqref="BC52">
    <cfRule type="cellIs" dxfId="10557" priority="3603" operator="lessThan">
      <formula>$C$4</formula>
    </cfRule>
  </conditionalFormatting>
  <conditionalFormatting sqref="BC52">
    <cfRule type="cellIs" dxfId="10556" priority="3604" operator="lessThan">
      <formula>$C$4</formula>
    </cfRule>
  </conditionalFormatting>
  <conditionalFormatting sqref="BC53">
    <cfRule type="cellIs" dxfId="10555" priority="3605" operator="lessThan">
      <formula>$C$4</formula>
    </cfRule>
  </conditionalFormatting>
  <conditionalFormatting sqref="BC53">
    <cfRule type="cellIs" dxfId="10554" priority="3606" operator="lessThan">
      <formula>$C$4</formula>
    </cfRule>
  </conditionalFormatting>
  <conditionalFormatting sqref="BC54">
    <cfRule type="cellIs" dxfId="10553" priority="3607" operator="lessThan">
      <formula>$C$4</formula>
    </cfRule>
  </conditionalFormatting>
  <conditionalFormatting sqref="BC54">
    <cfRule type="cellIs" dxfId="10552" priority="3608" operator="lessThan">
      <formula>$C$4</formula>
    </cfRule>
  </conditionalFormatting>
  <conditionalFormatting sqref="BC55">
    <cfRule type="cellIs" dxfId="10551" priority="3609" operator="lessThan">
      <formula>$C$4</formula>
    </cfRule>
  </conditionalFormatting>
  <conditionalFormatting sqref="BC55">
    <cfRule type="cellIs" dxfId="10550" priority="3610" operator="lessThan">
      <formula>$C$4</formula>
    </cfRule>
  </conditionalFormatting>
  <conditionalFormatting sqref="BC56">
    <cfRule type="cellIs" dxfId="10549" priority="3611" operator="lessThan">
      <formula>$C$4</formula>
    </cfRule>
  </conditionalFormatting>
  <conditionalFormatting sqref="BC56">
    <cfRule type="cellIs" dxfId="10548" priority="3612" operator="lessThan">
      <formula>$C$4</formula>
    </cfRule>
  </conditionalFormatting>
  <conditionalFormatting sqref="BC57">
    <cfRule type="cellIs" dxfId="10547" priority="3613" operator="lessThan">
      <formula>$C$4</formula>
    </cfRule>
  </conditionalFormatting>
  <conditionalFormatting sqref="BC57">
    <cfRule type="cellIs" dxfId="10546" priority="3614" operator="lessThan">
      <formula>$C$4</formula>
    </cfRule>
  </conditionalFormatting>
  <conditionalFormatting sqref="BC58">
    <cfRule type="cellIs" dxfId="10545" priority="3615" operator="lessThan">
      <formula>$C$4</formula>
    </cfRule>
  </conditionalFormatting>
  <conditionalFormatting sqref="BC58">
    <cfRule type="cellIs" dxfId="10544" priority="3616" operator="lessThan">
      <formula>$C$4</formula>
    </cfRule>
  </conditionalFormatting>
  <conditionalFormatting sqref="BC59">
    <cfRule type="cellIs" dxfId="10543" priority="3617" operator="lessThan">
      <formula>$C$4</formula>
    </cfRule>
  </conditionalFormatting>
  <conditionalFormatting sqref="BC59">
    <cfRule type="cellIs" dxfId="10542" priority="3618" operator="lessThan">
      <formula>$C$4</formula>
    </cfRule>
  </conditionalFormatting>
  <conditionalFormatting sqref="BC60">
    <cfRule type="cellIs" dxfId="10541" priority="3619" operator="lessThan">
      <formula>$C$4</formula>
    </cfRule>
  </conditionalFormatting>
  <conditionalFormatting sqref="BC60">
    <cfRule type="cellIs" dxfId="10540" priority="3620" operator="lessThan">
      <formula>$C$4</formula>
    </cfRule>
  </conditionalFormatting>
  <conditionalFormatting sqref="BD11">
    <cfRule type="cellIs" dxfId="10539" priority="3621" operator="lessThan">
      <formula>$C$4</formula>
    </cfRule>
  </conditionalFormatting>
  <conditionalFormatting sqref="BD11">
    <cfRule type="cellIs" dxfId="10538" priority="3622" operator="lessThan">
      <formula>$C$4</formula>
    </cfRule>
  </conditionalFormatting>
  <conditionalFormatting sqref="BD12">
    <cfRule type="cellIs" dxfId="10537" priority="3623" operator="lessThan">
      <formula>$C$4</formula>
    </cfRule>
  </conditionalFormatting>
  <conditionalFormatting sqref="BD12">
    <cfRule type="cellIs" dxfId="10536" priority="3624" operator="lessThan">
      <formula>$C$4</formula>
    </cfRule>
  </conditionalFormatting>
  <conditionalFormatting sqref="BD13">
    <cfRule type="cellIs" dxfId="10535" priority="3625" operator="lessThan">
      <formula>$C$4</formula>
    </cfRule>
  </conditionalFormatting>
  <conditionalFormatting sqref="BD13">
    <cfRule type="cellIs" dxfId="10534" priority="3626" operator="lessThan">
      <formula>$C$4</formula>
    </cfRule>
  </conditionalFormatting>
  <conditionalFormatting sqref="BD14">
    <cfRule type="cellIs" dxfId="10533" priority="3627" operator="lessThan">
      <formula>$C$4</formula>
    </cfRule>
  </conditionalFormatting>
  <conditionalFormatting sqref="BD14">
    <cfRule type="cellIs" dxfId="10532" priority="3628" operator="lessThan">
      <formula>$C$4</formula>
    </cfRule>
  </conditionalFormatting>
  <conditionalFormatting sqref="BD15">
    <cfRule type="cellIs" dxfId="10531" priority="3629" operator="lessThan">
      <formula>$C$4</formula>
    </cfRule>
  </conditionalFormatting>
  <conditionalFormatting sqref="BD15">
    <cfRule type="cellIs" dxfId="10530" priority="3630" operator="lessThan">
      <formula>$C$4</formula>
    </cfRule>
  </conditionalFormatting>
  <conditionalFormatting sqref="BD16">
    <cfRule type="cellIs" dxfId="10529" priority="3631" operator="lessThan">
      <formula>$C$4</formula>
    </cfRule>
  </conditionalFormatting>
  <conditionalFormatting sqref="BD16">
    <cfRule type="cellIs" dxfId="10528" priority="3632" operator="lessThan">
      <formula>$C$4</formula>
    </cfRule>
  </conditionalFormatting>
  <conditionalFormatting sqref="BD17">
    <cfRule type="cellIs" dxfId="10527" priority="3633" operator="lessThan">
      <formula>$C$4</formula>
    </cfRule>
  </conditionalFormatting>
  <conditionalFormatting sqref="BD17">
    <cfRule type="cellIs" dxfId="10526" priority="3634" operator="lessThan">
      <formula>$C$4</formula>
    </cfRule>
  </conditionalFormatting>
  <conditionalFormatting sqref="BD18">
    <cfRule type="cellIs" dxfId="10525" priority="3635" operator="lessThan">
      <formula>$C$4</formula>
    </cfRule>
  </conditionalFormatting>
  <conditionalFormatting sqref="BD18">
    <cfRule type="cellIs" dxfId="10524" priority="3636" operator="lessThan">
      <formula>$C$4</formula>
    </cfRule>
  </conditionalFormatting>
  <conditionalFormatting sqref="BD19">
    <cfRule type="cellIs" dxfId="10523" priority="3637" operator="lessThan">
      <formula>$C$4</formula>
    </cfRule>
  </conditionalFormatting>
  <conditionalFormatting sqref="BD19">
    <cfRule type="cellIs" dxfId="10522" priority="3638" operator="lessThan">
      <formula>$C$4</formula>
    </cfRule>
  </conditionalFormatting>
  <conditionalFormatting sqref="BD20">
    <cfRule type="cellIs" dxfId="10521" priority="3639" operator="lessThan">
      <formula>$C$4</formula>
    </cfRule>
  </conditionalFormatting>
  <conditionalFormatting sqref="BD20">
    <cfRule type="cellIs" dxfId="10520" priority="3640" operator="lessThan">
      <formula>$C$4</formula>
    </cfRule>
  </conditionalFormatting>
  <conditionalFormatting sqref="BD21">
    <cfRule type="cellIs" dxfId="10519" priority="3641" operator="lessThan">
      <formula>$C$4</formula>
    </cfRule>
  </conditionalFormatting>
  <conditionalFormatting sqref="BD21">
    <cfRule type="cellIs" dxfId="10518" priority="3642" operator="lessThan">
      <formula>$C$4</formula>
    </cfRule>
  </conditionalFormatting>
  <conditionalFormatting sqref="BD22">
    <cfRule type="cellIs" dxfId="10517" priority="3643" operator="lessThan">
      <formula>$C$4</formula>
    </cfRule>
  </conditionalFormatting>
  <conditionalFormatting sqref="BD22">
    <cfRule type="cellIs" dxfId="10516" priority="3644" operator="lessThan">
      <formula>$C$4</formula>
    </cfRule>
  </conditionalFormatting>
  <conditionalFormatting sqref="BD23">
    <cfRule type="cellIs" dxfId="10515" priority="3645" operator="lessThan">
      <formula>$C$4</formula>
    </cfRule>
  </conditionalFormatting>
  <conditionalFormatting sqref="BD23">
    <cfRule type="cellIs" dxfId="10514" priority="3646" operator="lessThan">
      <formula>$C$4</formula>
    </cfRule>
  </conditionalFormatting>
  <conditionalFormatting sqref="BD24">
    <cfRule type="cellIs" dxfId="10513" priority="3647" operator="lessThan">
      <formula>$C$4</formula>
    </cfRule>
  </conditionalFormatting>
  <conditionalFormatting sqref="BD24">
    <cfRule type="cellIs" dxfId="10512" priority="3648" operator="lessThan">
      <formula>$C$4</formula>
    </cfRule>
  </conditionalFormatting>
  <conditionalFormatting sqref="BD25">
    <cfRule type="cellIs" dxfId="10511" priority="3649" operator="lessThan">
      <formula>$C$4</formula>
    </cfRule>
  </conditionalFormatting>
  <conditionalFormatting sqref="BD25">
    <cfRule type="cellIs" dxfId="10510" priority="3650" operator="lessThan">
      <formula>$C$4</formula>
    </cfRule>
  </conditionalFormatting>
  <conditionalFormatting sqref="BD26">
    <cfRule type="cellIs" dxfId="10509" priority="3651" operator="lessThan">
      <formula>$C$4</formula>
    </cfRule>
  </conditionalFormatting>
  <conditionalFormatting sqref="BD26">
    <cfRule type="cellIs" dxfId="10508" priority="3652" operator="lessThan">
      <formula>$C$4</formula>
    </cfRule>
  </conditionalFormatting>
  <conditionalFormatting sqref="BD27">
    <cfRule type="cellIs" dxfId="10507" priority="3653" operator="lessThan">
      <formula>$C$4</formula>
    </cfRule>
  </conditionalFormatting>
  <conditionalFormatting sqref="BD27">
    <cfRule type="cellIs" dxfId="10506" priority="3654" operator="lessThan">
      <formula>$C$4</formula>
    </cfRule>
  </conditionalFormatting>
  <conditionalFormatting sqref="BD28">
    <cfRule type="cellIs" dxfId="10505" priority="3655" operator="lessThan">
      <formula>$C$4</formula>
    </cfRule>
  </conditionalFormatting>
  <conditionalFormatting sqref="BD28">
    <cfRule type="cellIs" dxfId="10504" priority="3656" operator="lessThan">
      <formula>$C$4</formula>
    </cfRule>
  </conditionalFormatting>
  <conditionalFormatting sqref="BD29">
    <cfRule type="cellIs" dxfId="10503" priority="3657" operator="lessThan">
      <formula>$C$4</formula>
    </cfRule>
  </conditionalFormatting>
  <conditionalFormatting sqref="BD29">
    <cfRule type="cellIs" dxfId="10502" priority="3658" operator="lessThan">
      <formula>$C$4</formula>
    </cfRule>
  </conditionalFormatting>
  <conditionalFormatting sqref="BD30">
    <cfRule type="cellIs" dxfId="10501" priority="3659" operator="lessThan">
      <formula>$C$4</formula>
    </cfRule>
  </conditionalFormatting>
  <conditionalFormatting sqref="BD30">
    <cfRule type="cellIs" dxfId="10500" priority="3660" operator="lessThan">
      <formula>$C$4</formula>
    </cfRule>
  </conditionalFormatting>
  <conditionalFormatting sqref="BD31">
    <cfRule type="cellIs" dxfId="10499" priority="3661" operator="lessThan">
      <formula>$C$4</formula>
    </cfRule>
  </conditionalFormatting>
  <conditionalFormatting sqref="BD31">
    <cfRule type="cellIs" dxfId="10498" priority="3662" operator="lessThan">
      <formula>$C$4</formula>
    </cfRule>
  </conditionalFormatting>
  <conditionalFormatting sqref="BD32">
    <cfRule type="cellIs" dxfId="10497" priority="3663" operator="lessThan">
      <formula>$C$4</formula>
    </cfRule>
  </conditionalFormatting>
  <conditionalFormatting sqref="BD32">
    <cfRule type="cellIs" dxfId="10496" priority="3664" operator="lessThan">
      <formula>$C$4</formula>
    </cfRule>
  </conditionalFormatting>
  <conditionalFormatting sqref="BD33">
    <cfRule type="cellIs" dxfId="10495" priority="3665" operator="lessThan">
      <formula>$C$4</formula>
    </cfRule>
  </conditionalFormatting>
  <conditionalFormatting sqref="BD33">
    <cfRule type="cellIs" dxfId="10494" priority="3666" operator="lessThan">
      <formula>$C$4</formula>
    </cfRule>
  </conditionalFormatting>
  <conditionalFormatting sqref="BD34">
    <cfRule type="cellIs" dxfId="10493" priority="3667" operator="lessThan">
      <formula>$C$4</formula>
    </cfRule>
  </conditionalFormatting>
  <conditionalFormatting sqref="BD34">
    <cfRule type="cellIs" dxfId="10492" priority="3668" operator="lessThan">
      <formula>$C$4</formula>
    </cfRule>
  </conditionalFormatting>
  <conditionalFormatting sqref="BD35">
    <cfRule type="cellIs" dxfId="10491" priority="3669" operator="lessThan">
      <formula>$C$4</formula>
    </cfRule>
  </conditionalFormatting>
  <conditionalFormatting sqref="BD35">
    <cfRule type="cellIs" dxfId="10490" priority="3670" operator="lessThan">
      <formula>$C$4</formula>
    </cfRule>
  </conditionalFormatting>
  <conditionalFormatting sqref="BD36">
    <cfRule type="cellIs" dxfId="10489" priority="3671" operator="lessThan">
      <formula>$C$4</formula>
    </cfRule>
  </conditionalFormatting>
  <conditionalFormatting sqref="BD36">
    <cfRule type="cellIs" dxfId="10488" priority="3672" operator="lessThan">
      <formula>$C$4</formula>
    </cfRule>
  </conditionalFormatting>
  <conditionalFormatting sqref="BD37">
    <cfRule type="cellIs" dxfId="10487" priority="3673" operator="lessThan">
      <formula>$C$4</formula>
    </cfRule>
  </conditionalFormatting>
  <conditionalFormatting sqref="BD37">
    <cfRule type="cellIs" dxfId="10486" priority="3674" operator="lessThan">
      <formula>$C$4</formula>
    </cfRule>
  </conditionalFormatting>
  <conditionalFormatting sqref="BD38">
    <cfRule type="cellIs" dxfId="10485" priority="3675" operator="lessThan">
      <formula>$C$4</formula>
    </cfRule>
  </conditionalFormatting>
  <conditionalFormatting sqref="BD38">
    <cfRule type="cellIs" dxfId="10484" priority="3676" operator="lessThan">
      <formula>$C$4</formula>
    </cfRule>
  </conditionalFormatting>
  <conditionalFormatting sqref="BD39">
    <cfRule type="cellIs" dxfId="10483" priority="3677" operator="lessThan">
      <formula>$C$4</formula>
    </cfRule>
  </conditionalFormatting>
  <conditionalFormatting sqref="BD39">
    <cfRule type="cellIs" dxfId="10482" priority="3678" operator="lessThan">
      <formula>$C$4</formula>
    </cfRule>
  </conditionalFormatting>
  <conditionalFormatting sqref="BD40">
    <cfRule type="cellIs" dxfId="10481" priority="3679" operator="lessThan">
      <formula>$C$4</formula>
    </cfRule>
  </conditionalFormatting>
  <conditionalFormatting sqref="BD40">
    <cfRule type="cellIs" dxfId="10480" priority="3680" operator="lessThan">
      <formula>$C$4</formula>
    </cfRule>
  </conditionalFormatting>
  <conditionalFormatting sqref="BD41">
    <cfRule type="cellIs" dxfId="10479" priority="3681" operator="lessThan">
      <formula>$C$4</formula>
    </cfRule>
  </conditionalFormatting>
  <conditionalFormatting sqref="BD41">
    <cfRule type="cellIs" dxfId="10478" priority="3682" operator="lessThan">
      <formula>$C$4</formula>
    </cfRule>
  </conditionalFormatting>
  <conditionalFormatting sqref="BD42">
    <cfRule type="cellIs" dxfId="10477" priority="3683" operator="lessThan">
      <formula>$C$4</formula>
    </cfRule>
  </conditionalFormatting>
  <conditionalFormatting sqref="BD42">
    <cfRule type="cellIs" dxfId="10476" priority="3684" operator="lessThan">
      <formula>$C$4</formula>
    </cfRule>
  </conditionalFormatting>
  <conditionalFormatting sqref="BD43">
    <cfRule type="cellIs" dxfId="10475" priority="3685" operator="lessThan">
      <formula>$C$4</formula>
    </cfRule>
  </conditionalFormatting>
  <conditionalFormatting sqref="BD43">
    <cfRule type="cellIs" dxfId="10474" priority="3686" operator="lessThan">
      <formula>$C$4</formula>
    </cfRule>
  </conditionalFormatting>
  <conditionalFormatting sqref="BD44">
    <cfRule type="cellIs" dxfId="10473" priority="3687" operator="lessThan">
      <formula>$C$4</formula>
    </cfRule>
  </conditionalFormatting>
  <conditionalFormatting sqref="BD44">
    <cfRule type="cellIs" dxfId="10472" priority="3688" operator="lessThan">
      <formula>$C$4</formula>
    </cfRule>
  </conditionalFormatting>
  <conditionalFormatting sqref="BD45">
    <cfRule type="cellIs" dxfId="10471" priority="3689" operator="lessThan">
      <formula>$C$4</formula>
    </cfRule>
  </conditionalFormatting>
  <conditionalFormatting sqref="BD45">
    <cfRule type="cellIs" dxfId="10470" priority="3690" operator="lessThan">
      <formula>$C$4</formula>
    </cfRule>
  </conditionalFormatting>
  <conditionalFormatting sqref="BD46">
    <cfRule type="cellIs" dxfId="10469" priority="3691" operator="lessThan">
      <formula>$C$4</formula>
    </cfRule>
  </conditionalFormatting>
  <conditionalFormatting sqref="BD46">
    <cfRule type="cellIs" dxfId="10468" priority="3692" operator="lessThan">
      <formula>$C$4</formula>
    </cfRule>
  </conditionalFormatting>
  <conditionalFormatting sqref="BD47">
    <cfRule type="cellIs" dxfId="10467" priority="3693" operator="lessThan">
      <formula>$C$4</formula>
    </cfRule>
  </conditionalFormatting>
  <conditionalFormatting sqref="BD47">
    <cfRule type="cellIs" dxfId="10466" priority="3694" operator="lessThan">
      <formula>$C$4</formula>
    </cfRule>
  </conditionalFormatting>
  <conditionalFormatting sqref="BD48">
    <cfRule type="cellIs" dxfId="10465" priority="3695" operator="lessThan">
      <formula>$C$4</formula>
    </cfRule>
  </conditionalFormatting>
  <conditionalFormatting sqref="BD48">
    <cfRule type="cellIs" dxfId="10464" priority="3696" operator="lessThan">
      <formula>$C$4</formula>
    </cfRule>
  </conditionalFormatting>
  <conditionalFormatting sqref="BD49">
    <cfRule type="cellIs" dxfId="10463" priority="3697" operator="lessThan">
      <formula>$C$4</formula>
    </cfRule>
  </conditionalFormatting>
  <conditionalFormatting sqref="BD49">
    <cfRule type="cellIs" dxfId="10462" priority="3698" operator="lessThan">
      <formula>$C$4</formula>
    </cfRule>
  </conditionalFormatting>
  <conditionalFormatting sqref="BD50">
    <cfRule type="cellIs" dxfId="10461" priority="3699" operator="lessThan">
      <formula>$C$4</formula>
    </cfRule>
  </conditionalFormatting>
  <conditionalFormatting sqref="BD50">
    <cfRule type="cellIs" dxfId="10460" priority="3700" operator="lessThan">
      <formula>$C$4</formula>
    </cfRule>
  </conditionalFormatting>
  <conditionalFormatting sqref="BD51">
    <cfRule type="cellIs" dxfId="10459" priority="3701" operator="lessThan">
      <formula>$C$4</formula>
    </cfRule>
  </conditionalFormatting>
  <conditionalFormatting sqref="BD51">
    <cfRule type="cellIs" dxfId="10458" priority="3702" operator="lessThan">
      <formula>$C$4</formula>
    </cfRule>
  </conditionalFormatting>
  <conditionalFormatting sqref="BD52">
    <cfRule type="cellIs" dxfId="10457" priority="3703" operator="lessThan">
      <formula>$C$4</formula>
    </cfRule>
  </conditionalFormatting>
  <conditionalFormatting sqref="BD52">
    <cfRule type="cellIs" dxfId="10456" priority="3704" operator="lessThan">
      <formula>$C$4</formula>
    </cfRule>
  </conditionalFormatting>
  <conditionalFormatting sqref="BD53">
    <cfRule type="cellIs" dxfId="10455" priority="3705" operator="lessThan">
      <formula>$C$4</formula>
    </cfRule>
  </conditionalFormatting>
  <conditionalFormatting sqref="BD53">
    <cfRule type="cellIs" dxfId="10454" priority="3706" operator="lessThan">
      <formula>$C$4</formula>
    </cfRule>
  </conditionalFormatting>
  <conditionalFormatting sqref="BD54">
    <cfRule type="cellIs" dxfId="10453" priority="3707" operator="lessThan">
      <formula>$C$4</formula>
    </cfRule>
  </conditionalFormatting>
  <conditionalFormatting sqref="BD54">
    <cfRule type="cellIs" dxfId="10452" priority="3708" operator="lessThan">
      <formula>$C$4</formula>
    </cfRule>
  </conditionalFormatting>
  <conditionalFormatting sqref="BD55">
    <cfRule type="cellIs" dxfId="10451" priority="3709" operator="lessThan">
      <formula>$C$4</formula>
    </cfRule>
  </conditionalFormatting>
  <conditionalFormatting sqref="BD55">
    <cfRule type="cellIs" dxfId="10450" priority="3710" operator="lessThan">
      <formula>$C$4</formula>
    </cfRule>
  </conditionalFormatting>
  <conditionalFormatting sqref="BD56">
    <cfRule type="cellIs" dxfId="10449" priority="3711" operator="lessThan">
      <formula>$C$4</formula>
    </cfRule>
  </conditionalFormatting>
  <conditionalFormatting sqref="BD56">
    <cfRule type="cellIs" dxfId="10448" priority="3712" operator="lessThan">
      <formula>$C$4</formula>
    </cfRule>
  </conditionalFormatting>
  <conditionalFormatting sqref="BD57">
    <cfRule type="cellIs" dxfId="10447" priority="3713" operator="lessThan">
      <formula>$C$4</formula>
    </cfRule>
  </conditionalFormatting>
  <conditionalFormatting sqref="BD57">
    <cfRule type="cellIs" dxfId="10446" priority="3714" operator="lessThan">
      <formula>$C$4</formula>
    </cfRule>
  </conditionalFormatting>
  <conditionalFormatting sqref="BD58">
    <cfRule type="cellIs" dxfId="10445" priority="3715" operator="lessThan">
      <formula>$C$4</formula>
    </cfRule>
  </conditionalFormatting>
  <conditionalFormatting sqref="BD58">
    <cfRule type="cellIs" dxfId="10444" priority="3716" operator="lessThan">
      <formula>$C$4</formula>
    </cfRule>
  </conditionalFormatting>
  <conditionalFormatting sqref="BD59">
    <cfRule type="cellIs" dxfId="10443" priority="3717" operator="lessThan">
      <formula>$C$4</formula>
    </cfRule>
  </conditionalFormatting>
  <conditionalFormatting sqref="BD59">
    <cfRule type="cellIs" dxfId="10442" priority="3718" operator="lessThan">
      <formula>$C$4</formula>
    </cfRule>
  </conditionalFormatting>
  <conditionalFormatting sqref="BD60">
    <cfRule type="cellIs" dxfId="10441" priority="3719" operator="lessThan">
      <formula>$C$4</formula>
    </cfRule>
  </conditionalFormatting>
  <conditionalFormatting sqref="BD60">
    <cfRule type="cellIs" dxfId="10440" priority="3720" operator="lessThan">
      <formula>$C$4</formula>
    </cfRule>
  </conditionalFormatting>
  <conditionalFormatting sqref="BE11">
    <cfRule type="cellIs" dxfId="10439" priority="3721" operator="lessThan">
      <formula>$C$4</formula>
    </cfRule>
  </conditionalFormatting>
  <conditionalFormatting sqref="BE11">
    <cfRule type="cellIs" dxfId="10438" priority="3722" operator="lessThan">
      <formula>$C$4</formula>
    </cfRule>
  </conditionalFormatting>
  <conditionalFormatting sqref="BE12">
    <cfRule type="cellIs" dxfId="10437" priority="3723" operator="lessThan">
      <formula>$C$4</formula>
    </cfRule>
  </conditionalFormatting>
  <conditionalFormatting sqref="BE12">
    <cfRule type="cellIs" dxfId="10436" priority="3724" operator="lessThan">
      <formula>$C$4</formula>
    </cfRule>
  </conditionalFormatting>
  <conditionalFormatting sqref="BE13">
    <cfRule type="cellIs" dxfId="10435" priority="3725" operator="lessThan">
      <formula>$C$4</formula>
    </cfRule>
  </conditionalFormatting>
  <conditionalFormatting sqref="BE13">
    <cfRule type="cellIs" dxfId="10434" priority="3726" operator="lessThan">
      <formula>$C$4</formula>
    </cfRule>
  </conditionalFormatting>
  <conditionalFormatting sqref="BE14">
    <cfRule type="cellIs" dxfId="10433" priority="3727" operator="lessThan">
      <formula>$C$4</formula>
    </cfRule>
  </conditionalFormatting>
  <conditionalFormatting sqref="BE14">
    <cfRule type="cellIs" dxfId="10432" priority="3728" operator="lessThan">
      <formula>$C$4</formula>
    </cfRule>
  </conditionalFormatting>
  <conditionalFormatting sqref="BE15">
    <cfRule type="cellIs" dxfId="10431" priority="3729" operator="lessThan">
      <formula>$C$4</formula>
    </cfRule>
  </conditionalFormatting>
  <conditionalFormatting sqref="BE15">
    <cfRule type="cellIs" dxfId="10430" priority="3730" operator="lessThan">
      <formula>$C$4</formula>
    </cfRule>
  </conditionalFormatting>
  <conditionalFormatting sqref="BE16">
    <cfRule type="cellIs" dxfId="10429" priority="3731" operator="lessThan">
      <formula>$C$4</formula>
    </cfRule>
  </conditionalFormatting>
  <conditionalFormatting sqref="BE16">
    <cfRule type="cellIs" dxfId="10428" priority="3732" operator="lessThan">
      <formula>$C$4</formula>
    </cfRule>
  </conditionalFormatting>
  <conditionalFormatting sqref="BE17">
    <cfRule type="cellIs" dxfId="10427" priority="3733" operator="lessThan">
      <formula>$C$4</formula>
    </cfRule>
  </conditionalFormatting>
  <conditionalFormatting sqref="BE17">
    <cfRule type="cellIs" dxfId="10426" priority="3734" operator="lessThan">
      <formula>$C$4</formula>
    </cfRule>
  </conditionalFormatting>
  <conditionalFormatting sqref="BE18">
    <cfRule type="cellIs" dxfId="10425" priority="3735" operator="lessThan">
      <formula>$C$4</formula>
    </cfRule>
  </conditionalFormatting>
  <conditionalFormatting sqref="BE18">
    <cfRule type="cellIs" dxfId="10424" priority="3736" operator="lessThan">
      <formula>$C$4</formula>
    </cfRule>
  </conditionalFormatting>
  <conditionalFormatting sqref="BE19">
    <cfRule type="cellIs" dxfId="10423" priority="3737" operator="lessThan">
      <formula>$C$4</formula>
    </cfRule>
  </conditionalFormatting>
  <conditionalFormatting sqref="BE19">
    <cfRule type="cellIs" dxfId="10422" priority="3738" operator="lessThan">
      <formula>$C$4</formula>
    </cfRule>
  </conditionalFormatting>
  <conditionalFormatting sqref="BE20">
    <cfRule type="cellIs" dxfId="10421" priority="3739" operator="lessThan">
      <formula>$C$4</formula>
    </cfRule>
  </conditionalFormatting>
  <conditionalFormatting sqref="BE20">
    <cfRule type="cellIs" dxfId="10420" priority="3740" operator="lessThan">
      <formula>$C$4</formula>
    </cfRule>
  </conditionalFormatting>
  <conditionalFormatting sqref="BE21">
    <cfRule type="cellIs" dxfId="10419" priority="3741" operator="lessThan">
      <formula>$C$4</formula>
    </cfRule>
  </conditionalFormatting>
  <conditionalFormatting sqref="BE21">
    <cfRule type="cellIs" dxfId="10418" priority="3742" operator="lessThan">
      <formula>$C$4</formula>
    </cfRule>
  </conditionalFormatting>
  <conditionalFormatting sqref="BE22">
    <cfRule type="cellIs" dxfId="10417" priority="3743" operator="lessThan">
      <formula>$C$4</formula>
    </cfRule>
  </conditionalFormatting>
  <conditionalFormatting sqref="BE22">
    <cfRule type="cellIs" dxfId="10416" priority="3744" operator="lessThan">
      <formula>$C$4</formula>
    </cfRule>
  </conditionalFormatting>
  <conditionalFormatting sqref="BE23">
    <cfRule type="cellIs" dxfId="10415" priority="3745" operator="lessThan">
      <formula>$C$4</formula>
    </cfRule>
  </conditionalFormatting>
  <conditionalFormatting sqref="BE23">
    <cfRule type="cellIs" dxfId="10414" priority="3746" operator="lessThan">
      <formula>$C$4</formula>
    </cfRule>
  </conditionalFormatting>
  <conditionalFormatting sqref="BE24">
    <cfRule type="cellIs" dxfId="10413" priority="3747" operator="lessThan">
      <formula>$C$4</formula>
    </cfRule>
  </conditionalFormatting>
  <conditionalFormatting sqref="BE24">
    <cfRule type="cellIs" dxfId="10412" priority="3748" operator="lessThan">
      <formula>$C$4</formula>
    </cfRule>
  </conditionalFormatting>
  <conditionalFormatting sqref="BE25">
    <cfRule type="cellIs" dxfId="10411" priority="3749" operator="lessThan">
      <formula>$C$4</formula>
    </cfRule>
  </conditionalFormatting>
  <conditionalFormatting sqref="BE25">
    <cfRule type="cellIs" dxfId="10410" priority="3750" operator="lessThan">
      <formula>$C$4</formula>
    </cfRule>
  </conditionalFormatting>
  <conditionalFormatting sqref="BE26">
    <cfRule type="cellIs" dxfId="10409" priority="3751" operator="lessThan">
      <formula>$C$4</formula>
    </cfRule>
  </conditionalFormatting>
  <conditionalFormatting sqref="BE26">
    <cfRule type="cellIs" dxfId="10408" priority="3752" operator="lessThan">
      <formula>$C$4</formula>
    </cfRule>
  </conditionalFormatting>
  <conditionalFormatting sqref="BE27">
    <cfRule type="cellIs" dxfId="10407" priority="3753" operator="lessThan">
      <formula>$C$4</formula>
    </cfRule>
  </conditionalFormatting>
  <conditionalFormatting sqref="BE27">
    <cfRule type="cellIs" dxfId="10406" priority="3754" operator="lessThan">
      <formula>$C$4</formula>
    </cfRule>
  </conditionalFormatting>
  <conditionalFormatting sqref="BE28">
    <cfRule type="cellIs" dxfId="10405" priority="3755" operator="lessThan">
      <formula>$C$4</formula>
    </cfRule>
  </conditionalFormatting>
  <conditionalFormatting sqref="BE28">
    <cfRule type="cellIs" dxfId="10404" priority="3756" operator="lessThan">
      <formula>$C$4</formula>
    </cfRule>
  </conditionalFormatting>
  <conditionalFormatting sqref="BE29">
    <cfRule type="cellIs" dxfId="10403" priority="3757" operator="lessThan">
      <formula>$C$4</formula>
    </cfRule>
  </conditionalFormatting>
  <conditionalFormatting sqref="BE29">
    <cfRule type="cellIs" dxfId="10402" priority="3758" operator="lessThan">
      <formula>$C$4</formula>
    </cfRule>
  </conditionalFormatting>
  <conditionalFormatting sqref="BE30">
    <cfRule type="cellIs" dxfId="10401" priority="3759" operator="lessThan">
      <formula>$C$4</formula>
    </cfRule>
  </conditionalFormatting>
  <conditionalFormatting sqref="BE30">
    <cfRule type="cellIs" dxfId="10400" priority="3760" operator="lessThan">
      <formula>$C$4</formula>
    </cfRule>
  </conditionalFormatting>
  <conditionalFormatting sqref="BE31">
    <cfRule type="cellIs" dxfId="10399" priority="3761" operator="lessThan">
      <formula>$C$4</formula>
    </cfRule>
  </conditionalFormatting>
  <conditionalFormatting sqref="BE31">
    <cfRule type="cellIs" dxfId="10398" priority="3762" operator="lessThan">
      <formula>$C$4</formula>
    </cfRule>
  </conditionalFormatting>
  <conditionalFormatting sqref="BE32">
    <cfRule type="cellIs" dxfId="10397" priority="3763" operator="lessThan">
      <formula>$C$4</formula>
    </cfRule>
  </conditionalFormatting>
  <conditionalFormatting sqref="BE32">
    <cfRule type="cellIs" dxfId="10396" priority="3764" operator="lessThan">
      <formula>$C$4</formula>
    </cfRule>
  </conditionalFormatting>
  <conditionalFormatting sqref="BE33">
    <cfRule type="cellIs" dxfId="10395" priority="3765" operator="lessThan">
      <formula>$C$4</formula>
    </cfRule>
  </conditionalFormatting>
  <conditionalFormatting sqref="BE33">
    <cfRule type="cellIs" dxfId="10394" priority="3766" operator="lessThan">
      <formula>$C$4</formula>
    </cfRule>
  </conditionalFormatting>
  <conditionalFormatting sqref="BE34">
    <cfRule type="cellIs" dxfId="10393" priority="3767" operator="lessThan">
      <formula>$C$4</formula>
    </cfRule>
  </conditionalFormatting>
  <conditionalFormatting sqref="BE34">
    <cfRule type="cellIs" dxfId="10392" priority="3768" operator="lessThan">
      <formula>$C$4</formula>
    </cfRule>
  </conditionalFormatting>
  <conditionalFormatting sqref="BE35">
    <cfRule type="cellIs" dxfId="10391" priority="3769" operator="lessThan">
      <formula>$C$4</formula>
    </cfRule>
  </conditionalFormatting>
  <conditionalFormatting sqref="BE35">
    <cfRule type="cellIs" dxfId="10390" priority="3770" operator="lessThan">
      <formula>$C$4</formula>
    </cfRule>
  </conditionalFormatting>
  <conditionalFormatting sqref="BE36">
    <cfRule type="cellIs" dxfId="10389" priority="3771" operator="lessThan">
      <formula>$C$4</formula>
    </cfRule>
  </conditionalFormatting>
  <conditionalFormatting sqref="BE36">
    <cfRule type="cellIs" dxfId="10388" priority="3772" operator="lessThan">
      <formula>$C$4</formula>
    </cfRule>
  </conditionalFormatting>
  <conditionalFormatting sqref="BE37">
    <cfRule type="cellIs" dxfId="10387" priority="3773" operator="lessThan">
      <formula>$C$4</formula>
    </cfRule>
  </conditionalFormatting>
  <conditionalFormatting sqref="BE37">
    <cfRule type="cellIs" dxfId="10386" priority="3774" operator="lessThan">
      <formula>$C$4</formula>
    </cfRule>
  </conditionalFormatting>
  <conditionalFormatting sqref="BE38">
    <cfRule type="cellIs" dxfId="10385" priority="3775" operator="lessThan">
      <formula>$C$4</formula>
    </cfRule>
  </conditionalFormatting>
  <conditionalFormatting sqref="BE38">
    <cfRule type="cellIs" dxfId="10384" priority="3776" operator="lessThan">
      <formula>$C$4</formula>
    </cfRule>
  </conditionalFormatting>
  <conditionalFormatting sqref="BE39">
    <cfRule type="cellIs" dxfId="10383" priority="3777" operator="lessThan">
      <formula>$C$4</formula>
    </cfRule>
  </conditionalFormatting>
  <conditionalFormatting sqref="BE39">
    <cfRule type="cellIs" dxfId="10382" priority="3778" operator="lessThan">
      <formula>$C$4</formula>
    </cfRule>
  </conditionalFormatting>
  <conditionalFormatting sqref="BE40">
    <cfRule type="cellIs" dxfId="10381" priority="3779" operator="lessThan">
      <formula>$C$4</formula>
    </cfRule>
  </conditionalFormatting>
  <conditionalFormatting sqref="BE40">
    <cfRule type="cellIs" dxfId="10380" priority="3780" operator="lessThan">
      <formula>$C$4</formula>
    </cfRule>
  </conditionalFormatting>
  <conditionalFormatting sqref="BE41">
    <cfRule type="cellIs" dxfId="10379" priority="3781" operator="lessThan">
      <formula>$C$4</formula>
    </cfRule>
  </conditionalFormatting>
  <conditionalFormatting sqref="BE41">
    <cfRule type="cellIs" dxfId="10378" priority="3782" operator="lessThan">
      <formula>$C$4</formula>
    </cfRule>
  </conditionalFormatting>
  <conditionalFormatting sqref="BE42">
    <cfRule type="cellIs" dxfId="10377" priority="3783" operator="lessThan">
      <formula>$C$4</formula>
    </cfRule>
  </conditionalFormatting>
  <conditionalFormatting sqref="BE42">
    <cfRule type="cellIs" dxfId="10376" priority="3784" operator="lessThan">
      <formula>$C$4</formula>
    </cfRule>
  </conditionalFormatting>
  <conditionalFormatting sqref="BE43">
    <cfRule type="cellIs" dxfId="10375" priority="3785" operator="lessThan">
      <formula>$C$4</formula>
    </cfRule>
  </conditionalFormatting>
  <conditionalFormatting sqref="BE43">
    <cfRule type="cellIs" dxfId="10374" priority="3786" operator="lessThan">
      <formula>$C$4</formula>
    </cfRule>
  </conditionalFormatting>
  <conditionalFormatting sqref="BE44">
    <cfRule type="cellIs" dxfId="10373" priority="3787" operator="lessThan">
      <formula>$C$4</formula>
    </cfRule>
  </conditionalFormatting>
  <conditionalFormatting sqref="BE44">
    <cfRule type="cellIs" dxfId="10372" priority="3788" operator="lessThan">
      <formula>$C$4</formula>
    </cfRule>
  </conditionalFormatting>
  <conditionalFormatting sqref="BE45">
    <cfRule type="cellIs" dxfId="10371" priority="3789" operator="lessThan">
      <formula>$C$4</formula>
    </cfRule>
  </conditionalFormatting>
  <conditionalFormatting sqref="BE45">
    <cfRule type="cellIs" dxfId="10370" priority="3790" operator="lessThan">
      <formula>$C$4</formula>
    </cfRule>
  </conditionalFormatting>
  <conditionalFormatting sqref="BE46">
    <cfRule type="cellIs" dxfId="10369" priority="3791" operator="lessThan">
      <formula>$C$4</formula>
    </cfRule>
  </conditionalFormatting>
  <conditionalFormatting sqref="BE46">
    <cfRule type="cellIs" dxfId="10368" priority="3792" operator="lessThan">
      <formula>$C$4</formula>
    </cfRule>
  </conditionalFormatting>
  <conditionalFormatting sqref="BE47">
    <cfRule type="cellIs" dxfId="10367" priority="3793" operator="lessThan">
      <formula>$C$4</formula>
    </cfRule>
  </conditionalFormatting>
  <conditionalFormatting sqref="BE47">
    <cfRule type="cellIs" dxfId="10366" priority="3794" operator="lessThan">
      <formula>$C$4</formula>
    </cfRule>
  </conditionalFormatting>
  <conditionalFormatting sqref="BE48">
    <cfRule type="cellIs" dxfId="10365" priority="3795" operator="lessThan">
      <formula>$C$4</formula>
    </cfRule>
  </conditionalFormatting>
  <conditionalFormatting sqref="BE48">
    <cfRule type="cellIs" dxfId="10364" priority="3796" operator="lessThan">
      <formula>$C$4</formula>
    </cfRule>
  </conditionalFormatting>
  <conditionalFormatting sqref="BE49">
    <cfRule type="cellIs" dxfId="10363" priority="3797" operator="lessThan">
      <formula>$C$4</formula>
    </cfRule>
  </conditionalFormatting>
  <conditionalFormatting sqref="BE49">
    <cfRule type="cellIs" dxfId="10362" priority="3798" operator="lessThan">
      <formula>$C$4</formula>
    </cfRule>
  </conditionalFormatting>
  <conditionalFormatting sqref="BE50">
    <cfRule type="cellIs" dxfId="10361" priority="3799" operator="lessThan">
      <formula>$C$4</formula>
    </cfRule>
  </conditionalFormatting>
  <conditionalFormatting sqref="BE50">
    <cfRule type="cellIs" dxfId="10360" priority="3800" operator="lessThan">
      <formula>$C$4</formula>
    </cfRule>
  </conditionalFormatting>
  <conditionalFormatting sqref="BE51">
    <cfRule type="cellIs" dxfId="10359" priority="3801" operator="lessThan">
      <formula>$C$4</formula>
    </cfRule>
  </conditionalFormatting>
  <conditionalFormatting sqref="BE51">
    <cfRule type="cellIs" dxfId="10358" priority="3802" operator="lessThan">
      <formula>$C$4</formula>
    </cfRule>
  </conditionalFormatting>
  <conditionalFormatting sqref="BE52">
    <cfRule type="cellIs" dxfId="10357" priority="3803" operator="lessThan">
      <formula>$C$4</formula>
    </cfRule>
  </conditionalFormatting>
  <conditionalFormatting sqref="BE52">
    <cfRule type="cellIs" dxfId="10356" priority="3804" operator="lessThan">
      <formula>$C$4</formula>
    </cfRule>
  </conditionalFormatting>
  <conditionalFormatting sqref="BE53">
    <cfRule type="cellIs" dxfId="10355" priority="3805" operator="lessThan">
      <formula>$C$4</formula>
    </cfRule>
  </conditionalFormatting>
  <conditionalFormatting sqref="BE53">
    <cfRule type="cellIs" dxfId="10354" priority="3806" operator="lessThan">
      <formula>$C$4</formula>
    </cfRule>
  </conditionalFormatting>
  <conditionalFormatting sqref="BE54">
    <cfRule type="cellIs" dxfId="10353" priority="3807" operator="lessThan">
      <formula>$C$4</formula>
    </cfRule>
  </conditionalFormatting>
  <conditionalFormatting sqref="BE54">
    <cfRule type="cellIs" dxfId="10352" priority="3808" operator="lessThan">
      <formula>$C$4</formula>
    </cfRule>
  </conditionalFormatting>
  <conditionalFormatting sqref="BE55">
    <cfRule type="cellIs" dxfId="10351" priority="3809" operator="lessThan">
      <formula>$C$4</formula>
    </cfRule>
  </conditionalFormatting>
  <conditionalFormatting sqref="BE55">
    <cfRule type="cellIs" dxfId="10350" priority="3810" operator="lessThan">
      <formula>$C$4</formula>
    </cfRule>
  </conditionalFormatting>
  <conditionalFormatting sqref="BE56">
    <cfRule type="cellIs" dxfId="10349" priority="3811" operator="lessThan">
      <formula>$C$4</formula>
    </cfRule>
  </conditionalFormatting>
  <conditionalFormatting sqref="BE56">
    <cfRule type="cellIs" dxfId="10348" priority="3812" operator="lessThan">
      <formula>$C$4</formula>
    </cfRule>
  </conditionalFormatting>
  <conditionalFormatting sqref="BE57">
    <cfRule type="cellIs" dxfId="10347" priority="3813" operator="lessThan">
      <formula>$C$4</formula>
    </cfRule>
  </conditionalFormatting>
  <conditionalFormatting sqref="BE57">
    <cfRule type="cellIs" dxfId="10346" priority="3814" operator="lessThan">
      <formula>$C$4</formula>
    </cfRule>
  </conditionalFormatting>
  <conditionalFormatting sqref="BE58">
    <cfRule type="cellIs" dxfId="10345" priority="3815" operator="lessThan">
      <formula>$C$4</formula>
    </cfRule>
  </conditionalFormatting>
  <conditionalFormatting sqref="BE58">
    <cfRule type="cellIs" dxfId="10344" priority="3816" operator="lessThan">
      <formula>$C$4</formula>
    </cfRule>
  </conditionalFormatting>
  <conditionalFormatting sqref="BE59">
    <cfRule type="cellIs" dxfId="10343" priority="3817" operator="lessThan">
      <formula>$C$4</formula>
    </cfRule>
  </conditionalFormatting>
  <conditionalFormatting sqref="BE59">
    <cfRule type="cellIs" dxfId="10342" priority="3818" operator="lessThan">
      <formula>$C$4</formula>
    </cfRule>
  </conditionalFormatting>
  <conditionalFormatting sqref="BE60">
    <cfRule type="cellIs" dxfId="10341" priority="3819" operator="lessThan">
      <formula>$C$4</formula>
    </cfRule>
  </conditionalFormatting>
  <conditionalFormatting sqref="BE60">
    <cfRule type="cellIs" dxfId="10340" priority="3820" operator="lessThan">
      <formula>$C$4</formula>
    </cfRule>
  </conditionalFormatting>
  <conditionalFormatting sqref="BF11">
    <cfRule type="cellIs" dxfId="10339" priority="3821" operator="lessThan">
      <formula>$C$4</formula>
    </cfRule>
  </conditionalFormatting>
  <conditionalFormatting sqref="BF11">
    <cfRule type="cellIs" dxfId="10338" priority="3822" operator="lessThan">
      <formula>$C$4</formula>
    </cfRule>
  </conditionalFormatting>
  <conditionalFormatting sqref="BF12">
    <cfRule type="cellIs" dxfId="10337" priority="3823" operator="lessThan">
      <formula>$C$4</formula>
    </cfRule>
  </conditionalFormatting>
  <conditionalFormatting sqref="BF12">
    <cfRule type="cellIs" dxfId="10336" priority="3824" operator="lessThan">
      <formula>$C$4</formula>
    </cfRule>
  </conditionalFormatting>
  <conditionalFormatting sqref="BF13">
    <cfRule type="cellIs" dxfId="10335" priority="3825" operator="lessThan">
      <formula>$C$4</formula>
    </cfRule>
  </conditionalFormatting>
  <conditionalFormatting sqref="BF13">
    <cfRule type="cellIs" dxfId="10334" priority="3826" operator="lessThan">
      <formula>$C$4</formula>
    </cfRule>
  </conditionalFormatting>
  <conditionalFormatting sqref="BF14">
    <cfRule type="cellIs" dxfId="10333" priority="3827" operator="lessThan">
      <formula>$C$4</formula>
    </cfRule>
  </conditionalFormatting>
  <conditionalFormatting sqref="BF14">
    <cfRule type="cellIs" dxfId="10332" priority="3828" operator="lessThan">
      <formula>$C$4</formula>
    </cfRule>
  </conditionalFormatting>
  <conditionalFormatting sqref="BF15">
    <cfRule type="cellIs" dxfId="10331" priority="3829" operator="lessThan">
      <formula>$C$4</formula>
    </cfRule>
  </conditionalFormatting>
  <conditionalFormatting sqref="BF15">
    <cfRule type="cellIs" dxfId="10330" priority="3830" operator="lessThan">
      <formula>$C$4</formula>
    </cfRule>
  </conditionalFormatting>
  <conditionalFormatting sqref="BF16">
    <cfRule type="cellIs" dxfId="10329" priority="3831" operator="lessThan">
      <formula>$C$4</formula>
    </cfRule>
  </conditionalFormatting>
  <conditionalFormatting sqref="BF16">
    <cfRule type="cellIs" dxfId="10328" priority="3832" operator="lessThan">
      <formula>$C$4</formula>
    </cfRule>
  </conditionalFormatting>
  <conditionalFormatting sqref="BF17">
    <cfRule type="cellIs" dxfId="10327" priority="3833" operator="lessThan">
      <formula>$C$4</formula>
    </cfRule>
  </conditionalFormatting>
  <conditionalFormatting sqref="BF17">
    <cfRule type="cellIs" dxfId="10326" priority="3834" operator="lessThan">
      <formula>$C$4</formula>
    </cfRule>
  </conditionalFormatting>
  <conditionalFormatting sqref="BF18">
    <cfRule type="cellIs" dxfId="10325" priority="3835" operator="lessThan">
      <formula>$C$4</formula>
    </cfRule>
  </conditionalFormatting>
  <conditionalFormatting sqref="BF18">
    <cfRule type="cellIs" dxfId="10324" priority="3836" operator="lessThan">
      <formula>$C$4</formula>
    </cfRule>
  </conditionalFormatting>
  <conditionalFormatting sqref="BF19">
    <cfRule type="cellIs" dxfId="10323" priority="3837" operator="lessThan">
      <formula>$C$4</formula>
    </cfRule>
  </conditionalFormatting>
  <conditionalFormatting sqref="BF19">
    <cfRule type="cellIs" dxfId="10322" priority="3838" operator="lessThan">
      <formula>$C$4</formula>
    </cfRule>
  </conditionalFormatting>
  <conditionalFormatting sqref="BF20">
    <cfRule type="cellIs" dxfId="10321" priority="3839" operator="lessThan">
      <formula>$C$4</formula>
    </cfRule>
  </conditionalFormatting>
  <conditionalFormatting sqref="BF20">
    <cfRule type="cellIs" dxfId="10320" priority="3840" operator="lessThan">
      <formula>$C$4</formula>
    </cfRule>
  </conditionalFormatting>
  <conditionalFormatting sqref="BF21">
    <cfRule type="cellIs" dxfId="10319" priority="3841" operator="lessThan">
      <formula>$C$4</formula>
    </cfRule>
  </conditionalFormatting>
  <conditionalFormatting sqref="BF21">
    <cfRule type="cellIs" dxfId="10318" priority="3842" operator="lessThan">
      <formula>$C$4</formula>
    </cfRule>
  </conditionalFormatting>
  <conditionalFormatting sqref="BF22">
    <cfRule type="cellIs" dxfId="10317" priority="3843" operator="lessThan">
      <formula>$C$4</formula>
    </cfRule>
  </conditionalFormatting>
  <conditionalFormatting sqref="BF22">
    <cfRule type="cellIs" dxfId="10316" priority="3844" operator="lessThan">
      <formula>$C$4</formula>
    </cfRule>
  </conditionalFormatting>
  <conditionalFormatting sqref="BF23">
    <cfRule type="cellIs" dxfId="10315" priority="3845" operator="lessThan">
      <formula>$C$4</formula>
    </cfRule>
  </conditionalFormatting>
  <conditionalFormatting sqref="BF23">
    <cfRule type="cellIs" dxfId="10314" priority="3846" operator="lessThan">
      <formula>$C$4</formula>
    </cfRule>
  </conditionalFormatting>
  <conditionalFormatting sqref="BF24">
    <cfRule type="cellIs" dxfId="10313" priority="3847" operator="lessThan">
      <formula>$C$4</formula>
    </cfRule>
  </conditionalFormatting>
  <conditionalFormatting sqref="BF24">
    <cfRule type="cellIs" dxfId="10312" priority="3848" operator="lessThan">
      <formula>$C$4</formula>
    </cfRule>
  </conditionalFormatting>
  <conditionalFormatting sqref="BF25">
    <cfRule type="cellIs" dxfId="10311" priority="3849" operator="lessThan">
      <formula>$C$4</formula>
    </cfRule>
  </conditionalFormatting>
  <conditionalFormatting sqref="BF25">
    <cfRule type="cellIs" dxfId="10310" priority="3850" operator="lessThan">
      <formula>$C$4</formula>
    </cfRule>
  </conditionalFormatting>
  <conditionalFormatting sqref="BF26">
    <cfRule type="cellIs" dxfId="10309" priority="3851" operator="lessThan">
      <formula>$C$4</formula>
    </cfRule>
  </conditionalFormatting>
  <conditionalFormatting sqref="BF26">
    <cfRule type="cellIs" dxfId="10308" priority="3852" operator="lessThan">
      <formula>$C$4</formula>
    </cfRule>
  </conditionalFormatting>
  <conditionalFormatting sqref="BF27">
    <cfRule type="cellIs" dxfId="10307" priority="3853" operator="lessThan">
      <formula>$C$4</formula>
    </cfRule>
  </conditionalFormatting>
  <conditionalFormatting sqref="BF27">
    <cfRule type="cellIs" dxfId="10306" priority="3854" operator="lessThan">
      <formula>$C$4</formula>
    </cfRule>
  </conditionalFormatting>
  <conditionalFormatting sqref="BF28">
    <cfRule type="cellIs" dxfId="10305" priority="3855" operator="lessThan">
      <formula>$C$4</formula>
    </cfRule>
  </conditionalFormatting>
  <conditionalFormatting sqref="BF28">
    <cfRule type="cellIs" dxfId="10304" priority="3856" operator="lessThan">
      <formula>$C$4</formula>
    </cfRule>
  </conditionalFormatting>
  <conditionalFormatting sqref="BF29">
    <cfRule type="cellIs" dxfId="10303" priority="3857" operator="lessThan">
      <formula>$C$4</formula>
    </cfRule>
  </conditionalFormatting>
  <conditionalFormatting sqref="BF29">
    <cfRule type="cellIs" dxfId="10302" priority="3858" operator="lessThan">
      <formula>$C$4</formula>
    </cfRule>
  </conditionalFormatting>
  <conditionalFormatting sqref="BF30">
    <cfRule type="cellIs" dxfId="10301" priority="3859" operator="lessThan">
      <formula>$C$4</formula>
    </cfRule>
  </conditionalFormatting>
  <conditionalFormatting sqref="BF30">
    <cfRule type="cellIs" dxfId="10300" priority="3860" operator="lessThan">
      <formula>$C$4</formula>
    </cfRule>
  </conditionalFormatting>
  <conditionalFormatting sqref="BF31">
    <cfRule type="cellIs" dxfId="10299" priority="3861" operator="lessThan">
      <formula>$C$4</formula>
    </cfRule>
  </conditionalFormatting>
  <conditionalFormatting sqref="BF31">
    <cfRule type="cellIs" dxfId="10298" priority="3862" operator="lessThan">
      <formula>$C$4</formula>
    </cfRule>
  </conditionalFormatting>
  <conditionalFormatting sqref="BF32">
    <cfRule type="cellIs" dxfId="10297" priority="3863" operator="lessThan">
      <formula>$C$4</formula>
    </cfRule>
  </conditionalFormatting>
  <conditionalFormatting sqref="BF32">
    <cfRule type="cellIs" dxfId="10296" priority="3864" operator="lessThan">
      <formula>$C$4</formula>
    </cfRule>
  </conditionalFormatting>
  <conditionalFormatting sqref="BF33">
    <cfRule type="cellIs" dxfId="10295" priority="3865" operator="lessThan">
      <formula>$C$4</formula>
    </cfRule>
  </conditionalFormatting>
  <conditionalFormatting sqref="BF33">
    <cfRule type="cellIs" dxfId="10294" priority="3866" operator="lessThan">
      <formula>$C$4</formula>
    </cfRule>
  </conditionalFormatting>
  <conditionalFormatting sqref="BF34">
    <cfRule type="cellIs" dxfId="10293" priority="3867" operator="lessThan">
      <formula>$C$4</formula>
    </cfRule>
  </conditionalFormatting>
  <conditionalFormatting sqref="BF34">
    <cfRule type="cellIs" dxfId="10292" priority="3868" operator="lessThan">
      <formula>$C$4</formula>
    </cfRule>
  </conditionalFormatting>
  <conditionalFormatting sqref="BF35">
    <cfRule type="cellIs" dxfId="10291" priority="3869" operator="lessThan">
      <formula>$C$4</formula>
    </cfRule>
  </conditionalFormatting>
  <conditionalFormatting sqref="BF35">
    <cfRule type="cellIs" dxfId="10290" priority="3870" operator="lessThan">
      <formula>$C$4</formula>
    </cfRule>
  </conditionalFormatting>
  <conditionalFormatting sqref="BF36">
    <cfRule type="cellIs" dxfId="10289" priority="3871" operator="lessThan">
      <formula>$C$4</formula>
    </cfRule>
  </conditionalFormatting>
  <conditionalFormatting sqref="BF36">
    <cfRule type="cellIs" dxfId="10288" priority="3872" operator="lessThan">
      <formula>$C$4</formula>
    </cfRule>
  </conditionalFormatting>
  <conditionalFormatting sqref="BF37">
    <cfRule type="cellIs" dxfId="10287" priority="3873" operator="lessThan">
      <formula>$C$4</formula>
    </cfRule>
  </conditionalFormatting>
  <conditionalFormatting sqref="BF37">
    <cfRule type="cellIs" dxfId="10286" priority="3874" operator="lessThan">
      <formula>$C$4</formula>
    </cfRule>
  </conditionalFormatting>
  <conditionalFormatting sqref="BF38">
    <cfRule type="cellIs" dxfId="10285" priority="3875" operator="lessThan">
      <formula>$C$4</formula>
    </cfRule>
  </conditionalFormatting>
  <conditionalFormatting sqref="BF38">
    <cfRule type="cellIs" dxfId="10284" priority="3876" operator="lessThan">
      <formula>$C$4</formula>
    </cfRule>
  </conditionalFormatting>
  <conditionalFormatting sqref="BF39">
    <cfRule type="cellIs" dxfId="10283" priority="3877" operator="lessThan">
      <formula>$C$4</formula>
    </cfRule>
  </conditionalFormatting>
  <conditionalFormatting sqref="BF39">
    <cfRule type="cellIs" dxfId="10282" priority="3878" operator="lessThan">
      <formula>$C$4</formula>
    </cfRule>
  </conditionalFormatting>
  <conditionalFormatting sqref="BF40">
    <cfRule type="cellIs" dxfId="10281" priority="3879" operator="lessThan">
      <formula>$C$4</formula>
    </cfRule>
  </conditionalFormatting>
  <conditionalFormatting sqref="BF40">
    <cfRule type="cellIs" dxfId="10280" priority="3880" operator="lessThan">
      <formula>$C$4</formula>
    </cfRule>
  </conditionalFormatting>
  <conditionalFormatting sqref="BF41">
    <cfRule type="cellIs" dxfId="10279" priority="3881" operator="lessThan">
      <formula>$C$4</formula>
    </cfRule>
  </conditionalFormatting>
  <conditionalFormatting sqref="BF41">
    <cfRule type="cellIs" dxfId="10278" priority="3882" operator="lessThan">
      <formula>$C$4</formula>
    </cfRule>
  </conditionalFormatting>
  <conditionalFormatting sqref="BF42">
    <cfRule type="cellIs" dxfId="10277" priority="3883" operator="lessThan">
      <formula>$C$4</formula>
    </cfRule>
  </conditionalFormatting>
  <conditionalFormatting sqref="BF42">
    <cfRule type="cellIs" dxfId="10276" priority="3884" operator="lessThan">
      <formula>$C$4</formula>
    </cfRule>
  </conditionalFormatting>
  <conditionalFormatting sqref="BF43">
    <cfRule type="cellIs" dxfId="10275" priority="3885" operator="lessThan">
      <formula>$C$4</formula>
    </cfRule>
  </conditionalFormatting>
  <conditionalFormatting sqref="BF43">
    <cfRule type="cellIs" dxfId="10274" priority="3886" operator="lessThan">
      <formula>$C$4</formula>
    </cfRule>
  </conditionalFormatting>
  <conditionalFormatting sqref="BF44">
    <cfRule type="cellIs" dxfId="10273" priority="3887" operator="lessThan">
      <formula>$C$4</formula>
    </cfRule>
  </conditionalFormatting>
  <conditionalFormatting sqref="BF44">
    <cfRule type="cellIs" dxfId="10272" priority="3888" operator="lessThan">
      <formula>$C$4</formula>
    </cfRule>
  </conditionalFormatting>
  <conditionalFormatting sqref="BF45">
    <cfRule type="cellIs" dxfId="10271" priority="3889" operator="lessThan">
      <formula>$C$4</formula>
    </cfRule>
  </conditionalFormatting>
  <conditionalFormatting sqref="BF45">
    <cfRule type="cellIs" dxfId="10270" priority="3890" operator="lessThan">
      <formula>$C$4</formula>
    </cfRule>
  </conditionalFormatting>
  <conditionalFormatting sqref="BF46">
    <cfRule type="cellIs" dxfId="10269" priority="3891" operator="lessThan">
      <formula>$C$4</formula>
    </cfRule>
  </conditionalFormatting>
  <conditionalFormatting sqref="BF46">
    <cfRule type="cellIs" dxfId="10268" priority="3892" operator="lessThan">
      <formula>$C$4</formula>
    </cfRule>
  </conditionalFormatting>
  <conditionalFormatting sqref="BF47">
    <cfRule type="cellIs" dxfId="10267" priority="3893" operator="lessThan">
      <formula>$C$4</formula>
    </cfRule>
  </conditionalFormatting>
  <conditionalFormatting sqref="BF47">
    <cfRule type="cellIs" dxfId="10266" priority="3894" operator="lessThan">
      <formula>$C$4</formula>
    </cfRule>
  </conditionalFormatting>
  <conditionalFormatting sqref="BF48">
    <cfRule type="cellIs" dxfId="10265" priority="3895" operator="lessThan">
      <formula>$C$4</formula>
    </cfRule>
  </conditionalFormatting>
  <conditionalFormatting sqref="BF48">
    <cfRule type="cellIs" dxfId="10264" priority="3896" operator="lessThan">
      <formula>$C$4</formula>
    </cfRule>
  </conditionalFormatting>
  <conditionalFormatting sqref="BF49">
    <cfRule type="cellIs" dxfId="10263" priority="3897" operator="lessThan">
      <formula>$C$4</formula>
    </cfRule>
  </conditionalFormatting>
  <conditionalFormatting sqref="BF49">
    <cfRule type="cellIs" dxfId="10262" priority="3898" operator="lessThan">
      <formula>$C$4</formula>
    </cfRule>
  </conditionalFormatting>
  <conditionalFormatting sqref="BF50">
    <cfRule type="cellIs" dxfId="10261" priority="3899" operator="lessThan">
      <formula>$C$4</formula>
    </cfRule>
  </conditionalFormatting>
  <conditionalFormatting sqref="BF50">
    <cfRule type="cellIs" dxfId="10260" priority="3900" operator="lessThan">
      <formula>$C$4</formula>
    </cfRule>
  </conditionalFormatting>
  <conditionalFormatting sqref="BF51">
    <cfRule type="cellIs" dxfId="10259" priority="3901" operator="lessThan">
      <formula>$C$4</formula>
    </cfRule>
  </conditionalFormatting>
  <conditionalFormatting sqref="BF51">
    <cfRule type="cellIs" dxfId="10258" priority="3902" operator="lessThan">
      <formula>$C$4</formula>
    </cfRule>
  </conditionalFormatting>
  <conditionalFormatting sqref="BF52">
    <cfRule type="cellIs" dxfId="10257" priority="3903" operator="lessThan">
      <formula>$C$4</formula>
    </cfRule>
  </conditionalFormatting>
  <conditionalFormatting sqref="BF52">
    <cfRule type="cellIs" dxfId="10256" priority="3904" operator="lessThan">
      <formula>$C$4</formula>
    </cfRule>
  </conditionalFormatting>
  <conditionalFormatting sqref="BF53">
    <cfRule type="cellIs" dxfId="10255" priority="3905" operator="lessThan">
      <formula>$C$4</formula>
    </cfRule>
  </conditionalFormatting>
  <conditionalFormatting sqref="BF53">
    <cfRule type="cellIs" dxfId="10254" priority="3906" operator="lessThan">
      <formula>$C$4</formula>
    </cfRule>
  </conditionalFormatting>
  <conditionalFormatting sqref="BF54">
    <cfRule type="cellIs" dxfId="10253" priority="3907" operator="lessThan">
      <formula>$C$4</formula>
    </cfRule>
  </conditionalFormatting>
  <conditionalFormatting sqref="BF54">
    <cfRule type="cellIs" dxfId="10252" priority="3908" operator="lessThan">
      <formula>$C$4</formula>
    </cfRule>
  </conditionalFormatting>
  <conditionalFormatting sqref="BF55">
    <cfRule type="cellIs" dxfId="10251" priority="3909" operator="lessThan">
      <formula>$C$4</formula>
    </cfRule>
  </conditionalFormatting>
  <conditionalFormatting sqref="BF55">
    <cfRule type="cellIs" dxfId="10250" priority="3910" operator="lessThan">
      <formula>$C$4</formula>
    </cfRule>
  </conditionalFormatting>
  <conditionalFormatting sqref="BF56">
    <cfRule type="cellIs" dxfId="10249" priority="3911" operator="lessThan">
      <formula>$C$4</formula>
    </cfRule>
  </conditionalFormatting>
  <conditionalFormatting sqref="BF56">
    <cfRule type="cellIs" dxfId="10248" priority="3912" operator="lessThan">
      <formula>$C$4</formula>
    </cfRule>
  </conditionalFormatting>
  <conditionalFormatting sqref="BF57">
    <cfRule type="cellIs" dxfId="10247" priority="3913" operator="lessThan">
      <formula>$C$4</formula>
    </cfRule>
  </conditionalFormatting>
  <conditionalFormatting sqref="BF57">
    <cfRule type="cellIs" dxfId="10246" priority="3914" operator="lessThan">
      <formula>$C$4</formula>
    </cfRule>
  </conditionalFormatting>
  <conditionalFormatting sqref="BF58">
    <cfRule type="cellIs" dxfId="10245" priority="3915" operator="lessThan">
      <formula>$C$4</formula>
    </cfRule>
  </conditionalFormatting>
  <conditionalFormatting sqref="BF58">
    <cfRule type="cellIs" dxfId="10244" priority="3916" operator="lessThan">
      <formula>$C$4</formula>
    </cfRule>
  </conditionalFormatting>
  <conditionalFormatting sqref="BF59">
    <cfRule type="cellIs" dxfId="10243" priority="3917" operator="lessThan">
      <formula>$C$4</formula>
    </cfRule>
  </conditionalFormatting>
  <conditionalFormatting sqref="BF59">
    <cfRule type="cellIs" dxfId="10242" priority="3918" operator="lessThan">
      <formula>$C$4</formula>
    </cfRule>
  </conditionalFormatting>
  <conditionalFormatting sqref="BF60">
    <cfRule type="cellIs" dxfId="10241" priority="3919" operator="lessThan">
      <formula>$C$4</formula>
    </cfRule>
  </conditionalFormatting>
  <conditionalFormatting sqref="BF60">
    <cfRule type="cellIs" dxfId="10240" priority="3920" operator="lessThan">
      <formula>$C$4</formula>
    </cfRule>
  </conditionalFormatting>
  <conditionalFormatting sqref="BG11">
    <cfRule type="cellIs" dxfId="10239" priority="3921" operator="lessThan">
      <formula>$C$4</formula>
    </cfRule>
  </conditionalFormatting>
  <conditionalFormatting sqref="BG11">
    <cfRule type="cellIs" dxfId="10238" priority="3922" operator="lessThan">
      <formula>$C$4</formula>
    </cfRule>
  </conditionalFormatting>
  <conditionalFormatting sqref="BG12">
    <cfRule type="cellIs" dxfId="10237" priority="3923" operator="lessThan">
      <formula>$C$4</formula>
    </cfRule>
  </conditionalFormatting>
  <conditionalFormatting sqref="BG12">
    <cfRule type="cellIs" dxfId="10236" priority="3924" operator="lessThan">
      <formula>$C$4</formula>
    </cfRule>
  </conditionalFormatting>
  <conditionalFormatting sqref="BG13">
    <cfRule type="cellIs" dxfId="10235" priority="3925" operator="lessThan">
      <formula>$C$4</formula>
    </cfRule>
  </conditionalFormatting>
  <conditionalFormatting sqref="BG13">
    <cfRule type="cellIs" dxfId="10234" priority="3926" operator="lessThan">
      <formula>$C$4</formula>
    </cfRule>
  </conditionalFormatting>
  <conditionalFormatting sqref="BG14">
    <cfRule type="cellIs" dxfId="10233" priority="3927" operator="lessThan">
      <formula>$C$4</formula>
    </cfRule>
  </conditionalFormatting>
  <conditionalFormatting sqref="BG14">
    <cfRule type="cellIs" dxfId="10232" priority="3928" operator="lessThan">
      <formula>$C$4</formula>
    </cfRule>
  </conditionalFormatting>
  <conditionalFormatting sqref="BG15">
    <cfRule type="cellIs" dxfId="10231" priority="3929" operator="lessThan">
      <formula>$C$4</formula>
    </cfRule>
  </conditionalFormatting>
  <conditionalFormatting sqref="BG15">
    <cfRule type="cellIs" dxfId="10230" priority="3930" operator="lessThan">
      <formula>$C$4</formula>
    </cfRule>
  </conditionalFormatting>
  <conditionalFormatting sqref="BG16">
    <cfRule type="cellIs" dxfId="10229" priority="3931" operator="lessThan">
      <formula>$C$4</formula>
    </cfRule>
  </conditionalFormatting>
  <conditionalFormatting sqref="BG16">
    <cfRule type="cellIs" dxfId="10228" priority="3932" operator="lessThan">
      <formula>$C$4</formula>
    </cfRule>
  </conditionalFormatting>
  <conditionalFormatting sqref="BG17">
    <cfRule type="cellIs" dxfId="10227" priority="3933" operator="lessThan">
      <formula>$C$4</formula>
    </cfRule>
  </conditionalFormatting>
  <conditionalFormatting sqref="BG17">
    <cfRule type="cellIs" dxfId="10226" priority="3934" operator="lessThan">
      <formula>$C$4</formula>
    </cfRule>
  </conditionalFormatting>
  <conditionalFormatting sqref="BG18">
    <cfRule type="cellIs" dxfId="10225" priority="3935" operator="lessThan">
      <formula>$C$4</formula>
    </cfRule>
  </conditionalFormatting>
  <conditionalFormatting sqref="BG18">
    <cfRule type="cellIs" dxfId="10224" priority="3936" operator="lessThan">
      <formula>$C$4</formula>
    </cfRule>
  </conditionalFormatting>
  <conditionalFormatting sqref="BG19">
    <cfRule type="cellIs" dxfId="10223" priority="3937" operator="lessThan">
      <formula>$C$4</formula>
    </cfRule>
  </conditionalFormatting>
  <conditionalFormatting sqref="BG19">
    <cfRule type="cellIs" dxfId="10222" priority="3938" operator="lessThan">
      <formula>$C$4</formula>
    </cfRule>
  </conditionalFormatting>
  <conditionalFormatting sqref="BG20">
    <cfRule type="cellIs" dxfId="10221" priority="3939" operator="lessThan">
      <formula>$C$4</formula>
    </cfRule>
  </conditionalFormatting>
  <conditionalFormatting sqref="BG20">
    <cfRule type="cellIs" dxfId="10220" priority="3940" operator="lessThan">
      <formula>$C$4</formula>
    </cfRule>
  </conditionalFormatting>
  <conditionalFormatting sqref="BG21">
    <cfRule type="cellIs" dxfId="10219" priority="3941" operator="lessThan">
      <formula>$C$4</formula>
    </cfRule>
  </conditionalFormatting>
  <conditionalFormatting sqref="BG21">
    <cfRule type="cellIs" dxfId="10218" priority="3942" operator="lessThan">
      <formula>$C$4</formula>
    </cfRule>
  </conditionalFormatting>
  <conditionalFormatting sqref="BG22">
    <cfRule type="cellIs" dxfId="10217" priority="3943" operator="lessThan">
      <formula>$C$4</formula>
    </cfRule>
  </conditionalFormatting>
  <conditionalFormatting sqref="BG22">
    <cfRule type="cellIs" dxfId="10216" priority="3944" operator="lessThan">
      <formula>$C$4</formula>
    </cfRule>
  </conditionalFormatting>
  <conditionalFormatting sqref="BG23">
    <cfRule type="cellIs" dxfId="10215" priority="3945" operator="lessThan">
      <formula>$C$4</formula>
    </cfRule>
  </conditionalFormatting>
  <conditionalFormatting sqref="BG23">
    <cfRule type="cellIs" dxfId="10214" priority="3946" operator="lessThan">
      <formula>$C$4</formula>
    </cfRule>
  </conditionalFormatting>
  <conditionalFormatting sqref="BG24">
    <cfRule type="cellIs" dxfId="10213" priority="3947" operator="lessThan">
      <formula>$C$4</formula>
    </cfRule>
  </conditionalFormatting>
  <conditionalFormatting sqref="BG24">
    <cfRule type="cellIs" dxfId="10212" priority="3948" operator="lessThan">
      <formula>$C$4</formula>
    </cfRule>
  </conditionalFormatting>
  <conditionalFormatting sqref="BG25">
    <cfRule type="cellIs" dxfId="10211" priority="3949" operator="lessThan">
      <formula>$C$4</formula>
    </cfRule>
  </conditionalFormatting>
  <conditionalFormatting sqref="BG25">
    <cfRule type="cellIs" dxfId="10210" priority="3950" operator="lessThan">
      <formula>$C$4</formula>
    </cfRule>
  </conditionalFormatting>
  <conditionalFormatting sqref="BG26">
    <cfRule type="cellIs" dxfId="10209" priority="3951" operator="lessThan">
      <formula>$C$4</formula>
    </cfRule>
  </conditionalFormatting>
  <conditionalFormatting sqref="BG26">
    <cfRule type="cellIs" dxfId="10208" priority="3952" operator="lessThan">
      <formula>$C$4</formula>
    </cfRule>
  </conditionalFormatting>
  <conditionalFormatting sqref="BG27">
    <cfRule type="cellIs" dxfId="10207" priority="3953" operator="lessThan">
      <formula>$C$4</formula>
    </cfRule>
  </conditionalFormatting>
  <conditionalFormatting sqref="BG27">
    <cfRule type="cellIs" dxfId="10206" priority="3954" operator="lessThan">
      <formula>$C$4</formula>
    </cfRule>
  </conditionalFormatting>
  <conditionalFormatting sqref="BG28">
    <cfRule type="cellIs" dxfId="10205" priority="3955" operator="lessThan">
      <formula>$C$4</formula>
    </cfRule>
  </conditionalFormatting>
  <conditionalFormatting sqref="BG28">
    <cfRule type="cellIs" dxfId="10204" priority="3956" operator="lessThan">
      <formula>$C$4</formula>
    </cfRule>
  </conditionalFormatting>
  <conditionalFormatting sqref="BG29">
    <cfRule type="cellIs" dxfId="10203" priority="3957" operator="lessThan">
      <formula>$C$4</formula>
    </cfRule>
  </conditionalFormatting>
  <conditionalFormatting sqref="BG29">
    <cfRule type="cellIs" dxfId="10202" priority="3958" operator="lessThan">
      <formula>$C$4</formula>
    </cfRule>
  </conditionalFormatting>
  <conditionalFormatting sqref="BG30">
    <cfRule type="cellIs" dxfId="10201" priority="3959" operator="lessThan">
      <formula>$C$4</formula>
    </cfRule>
  </conditionalFormatting>
  <conditionalFormatting sqref="BG30">
    <cfRule type="cellIs" dxfId="10200" priority="3960" operator="lessThan">
      <formula>$C$4</formula>
    </cfRule>
  </conditionalFormatting>
  <conditionalFormatting sqref="BG31">
    <cfRule type="cellIs" dxfId="10199" priority="3961" operator="lessThan">
      <formula>$C$4</formula>
    </cfRule>
  </conditionalFormatting>
  <conditionalFormatting sqref="BG31">
    <cfRule type="cellIs" dxfId="10198" priority="3962" operator="lessThan">
      <formula>$C$4</formula>
    </cfRule>
  </conditionalFormatting>
  <conditionalFormatting sqref="BG32">
    <cfRule type="cellIs" dxfId="10197" priority="3963" operator="lessThan">
      <formula>$C$4</formula>
    </cfRule>
  </conditionalFormatting>
  <conditionalFormatting sqref="BG32">
    <cfRule type="cellIs" dxfId="10196" priority="3964" operator="lessThan">
      <formula>$C$4</formula>
    </cfRule>
  </conditionalFormatting>
  <conditionalFormatting sqref="BG33">
    <cfRule type="cellIs" dxfId="10195" priority="3965" operator="lessThan">
      <formula>$C$4</formula>
    </cfRule>
  </conditionalFormatting>
  <conditionalFormatting sqref="BG33">
    <cfRule type="cellIs" dxfId="10194" priority="3966" operator="lessThan">
      <formula>$C$4</formula>
    </cfRule>
  </conditionalFormatting>
  <conditionalFormatting sqref="BG34">
    <cfRule type="cellIs" dxfId="10193" priority="3967" operator="lessThan">
      <formula>$C$4</formula>
    </cfRule>
  </conditionalFormatting>
  <conditionalFormatting sqref="BG34">
    <cfRule type="cellIs" dxfId="10192" priority="3968" operator="lessThan">
      <formula>$C$4</formula>
    </cfRule>
  </conditionalFormatting>
  <conditionalFormatting sqref="BG35">
    <cfRule type="cellIs" dxfId="10191" priority="3969" operator="lessThan">
      <formula>$C$4</formula>
    </cfRule>
  </conditionalFormatting>
  <conditionalFormatting sqref="BG35">
    <cfRule type="cellIs" dxfId="10190" priority="3970" operator="lessThan">
      <formula>$C$4</formula>
    </cfRule>
  </conditionalFormatting>
  <conditionalFormatting sqref="BG36">
    <cfRule type="cellIs" dxfId="10189" priority="3971" operator="lessThan">
      <formula>$C$4</formula>
    </cfRule>
  </conditionalFormatting>
  <conditionalFormatting sqref="BG36">
    <cfRule type="cellIs" dxfId="10188" priority="3972" operator="lessThan">
      <formula>$C$4</formula>
    </cfRule>
  </conditionalFormatting>
  <conditionalFormatting sqref="BG37">
    <cfRule type="cellIs" dxfId="10187" priority="3973" operator="lessThan">
      <formula>$C$4</formula>
    </cfRule>
  </conditionalFormatting>
  <conditionalFormatting sqref="BG37">
    <cfRule type="cellIs" dxfId="10186" priority="3974" operator="lessThan">
      <formula>$C$4</formula>
    </cfRule>
  </conditionalFormatting>
  <conditionalFormatting sqref="BG38">
    <cfRule type="cellIs" dxfId="10185" priority="3975" operator="lessThan">
      <formula>$C$4</formula>
    </cfRule>
  </conditionalFormatting>
  <conditionalFormatting sqref="BG38">
    <cfRule type="cellIs" dxfId="10184" priority="3976" operator="lessThan">
      <formula>$C$4</formula>
    </cfRule>
  </conditionalFormatting>
  <conditionalFormatting sqref="BG39">
    <cfRule type="cellIs" dxfId="10183" priority="3977" operator="lessThan">
      <formula>$C$4</formula>
    </cfRule>
  </conditionalFormatting>
  <conditionalFormatting sqref="BG39">
    <cfRule type="cellIs" dxfId="10182" priority="3978" operator="lessThan">
      <formula>$C$4</formula>
    </cfRule>
  </conditionalFormatting>
  <conditionalFormatting sqref="BG40">
    <cfRule type="cellIs" dxfId="10181" priority="3979" operator="lessThan">
      <formula>$C$4</formula>
    </cfRule>
  </conditionalFormatting>
  <conditionalFormatting sqref="BG40">
    <cfRule type="cellIs" dxfId="10180" priority="3980" operator="lessThan">
      <formula>$C$4</formula>
    </cfRule>
  </conditionalFormatting>
  <conditionalFormatting sqref="BG41">
    <cfRule type="cellIs" dxfId="10179" priority="3981" operator="lessThan">
      <formula>$C$4</formula>
    </cfRule>
  </conditionalFormatting>
  <conditionalFormatting sqref="BG41">
    <cfRule type="cellIs" dxfId="10178" priority="3982" operator="lessThan">
      <formula>$C$4</formula>
    </cfRule>
  </conditionalFormatting>
  <conditionalFormatting sqref="BG42">
    <cfRule type="cellIs" dxfId="10177" priority="3983" operator="lessThan">
      <formula>$C$4</formula>
    </cfRule>
  </conditionalFormatting>
  <conditionalFormatting sqref="BG42">
    <cfRule type="cellIs" dxfId="10176" priority="3984" operator="lessThan">
      <formula>$C$4</formula>
    </cfRule>
  </conditionalFormatting>
  <conditionalFormatting sqref="BG43">
    <cfRule type="cellIs" dxfId="10175" priority="3985" operator="lessThan">
      <formula>$C$4</formula>
    </cfRule>
  </conditionalFormatting>
  <conditionalFormatting sqref="BG43">
    <cfRule type="cellIs" dxfId="10174" priority="3986" operator="lessThan">
      <formula>$C$4</formula>
    </cfRule>
  </conditionalFormatting>
  <conditionalFormatting sqref="BG44">
    <cfRule type="cellIs" dxfId="10173" priority="3987" operator="lessThan">
      <formula>$C$4</formula>
    </cfRule>
  </conditionalFormatting>
  <conditionalFormatting sqref="BG44">
    <cfRule type="cellIs" dxfId="10172" priority="3988" operator="lessThan">
      <formula>$C$4</formula>
    </cfRule>
  </conditionalFormatting>
  <conditionalFormatting sqref="BG45">
    <cfRule type="cellIs" dxfId="10171" priority="3989" operator="lessThan">
      <formula>$C$4</formula>
    </cfRule>
  </conditionalFormatting>
  <conditionalFormatting sqref="BG45">
    <cfRule type="cellIs" dxfId="10170" priority="3990" operator="lessThan">
      <formula>$C$4</formula>
    </cfRule>
  </conditionalFormatting>
  <conditionalFormatting sqref="BG46">
    <cfRule type="cellIs" dxfId="10169" priority="3991" operator="lessThan">
      <formula>$C$4</formula>
    </cfRule>
  </conditionalFormatting>
  <conditionalFormatting sqref="BG46">
    <cfRule type="cellIs" dxfId="10168" priority="3992" operator="lessThan">
      <formula>$C$4</formula>
    </cfRule>
  </conditionalFormatting>
  <conditionalFormatting sqref="BG47">
    <cfRule type="cellIs" dxfId="10167" priority="3993" operator="lessThan">
      <formula>$C$4</formula>
    </cfRule>
  </conditionalFormatting>
  <conditionalFormatting sqref="BG47">
    <cfRule type="cellIs" dxfId="10166" priority="3994" operator="lessThan">
      <formula>$C$4</formula>
    </cfRule>
  </conditionalFormatting>
  <conditionalFormatting sqref="BG48">
    <cfRule type="cellIs" dxfId="10165" priority="3995" operator="lessThan">
      <formula>$C$4</formula>
    </cfRule>
  </conditionalFormatting>
  <conditionalFormatting sqref="BG48">
    <cfRule type="cellIs" dxfId="10164" priority="3996" operator="lessThan">
      <formula>$C$4</formula>
    </cfRule>
  </conditionalFormatting>
  <conditionalFormatting sqref="BG49">
    <cfRule type="cellIs" dxfId="10163" priority="3997" operator="lessThan">
      <formula>$C$4</formula>
    </cfRule>
  </conditionalFormatting>
  <conditionalFormatting sqref="BG49">
    <cfRule type="cellIs" dxfId="10162" priority="3998" operator="lessThan">
      <formula>$C$4</formula>
    </cfRule>
  </conditionalFormatting>
  <conditionalFormatting sqref="BG50">
    <cfRule type="cellIs" dxfId="10161" priority="3999" operator="lessThan">
      <formula>$C$4</formula>
    </cfRule>
  </conditionalFormatting>
  <conditionalFormatting sqref="BG50">
    <cfRule type="cellIs" dxfId="10160" priority="4000" operator="lessThan">
      <formula>$C$4</formula>
    </cfRule>
  </conditionalFormatting>
  <conditionalFormatting sqref="BG51">
    <cfRule type="cellIs" dxfId="10159" priority="4001" operator="lessThan">
      <formula>$C$4</formula>
    </cfRule>
  </conditionalFormatting>
  <conditionalFormatting sqref="BG51">
    <cfRule type="cellIs" dxfId="10158" priority="4002" operator="lessThan">
      <formula>$C$4</formula>
    </cfRule>
  </conditionalFormatting>
  <conditionalFormatting sqref="BG52">
    <cfRule type="cellIs" dxfId="10157" priority="4003" operator="lessThan">
      <formula>$C$4</formula>
    </cfRule>
  </conditionalFormatting>
  <conditionalFormatting sqref="BG52">
    <cfRule type="cellIs" dxfId="10156" priority="4004" operator="lessThan">
      <formula>$C$4</formula>
    </cfRule>
  </conditionalFormatting>
  <conditionalFormatting sqref="BG53">
    <cfRule type="cellIs" dxfId="10155" priority="4005" operator="lessThan">
      <formula>$C$4</formula>
    </cfRule>
  </conditionalFormatting>
  <conditionalFormatting sqref="BG53">
    <cfRule type="cellIs" dxfId="10154" priority="4006" operator="lessThan">
      <formula>$C$4</formula>
    </cfRule>
  </conditionalFormatting>
  <conditionalFormatting sqref="BG54">
    <cfRule type="cellIs" dxfId="10153" priority="4007" operator="lessThan">
      <formula>$C$4</formula>
    </cfRule>
  </conditionalFormatting>
  <conditionalFormatting sqref="BG54">
    <cfRule type="cellIs" dxfId="10152" priority="4008" operator="lessThan">
      <formula>$C$4</formula>
    </cfRule>
  </conditionalFormatting>
  <conditionalFormatting sqref="BG55">
    <cfRule type="cellIs" dxfId="10151" priority="4009" operator="lessThan">
      <formula>$C$4</formula>
    </cfRule>
  </conditionalFormatting>
  <conditionalFormatting sqref="BG55">
    <cfRule type="cellIs" dxfId="10150" priority="4010" operator="lessThan">
      <formula>$C$4</formula>
    </cfRule>
  </conditionalFormatting>
  <conditionalFormatting sqref="BG56">
    <cfRule type="cellIs" dxfId="10149" priority="4011" operator="lessThan">
      <formula>$C$4</formula>
    </cfRule>
  </conditionalFormatting>
  <conditionalFormatting sqref="BG56">
    <cfRule type="cellIs" dxfId="10148" priority="4012" operator="lessThan">
      <formula>$C$4</formula>
    </cfRule>
  </conditionalFormatting>
  <conditionalFormatting sqref="BG57">
    <cfRule type="cellIs" dxfId="10147" priority="4013" operator="lessThan">
      <formula>$C$4</formula>
    </cfRule>
  </conditionalFormatting>
  <conditionalFormatting sqref="BG57">
    <cfRule type="cellIs" dxfId="10146" priority="4014" operator="lessThan">
      <formula>$C$4</formula>
    </cfRule>
  </conditionalFormatting>
  <conditionalFormatting sqref="BG58">
    <cfRule type="cellIs" dxfId="10145" priority="4015" operator="lessThan">
      <formula>$C$4</formula>
    </cfRule>
  </conditionalFormatting>
  <conditionalFormatting sqref="BG58">
    <cfRule type="cellIs" dxfId="10144" priority="4016" operator="lessThan">
      <formula>$C$4</formula>
    </cfRule>
  </conditionalFormatting>
  <conditionalFormatting sqref="BG59">
    <cfRule type="cellIs" dxfId="10143" priority="4017" operator="lessThan">
      <formula>$C$4</formula>
    </cfRule>
  </conditionalFormatting>
  <conditionalFormatting sqref="BG59">
    <cfRule type="cellIs" dxfId="10142" priority="4018" operator="lessThan">
      <formula>$C$4</formula>
    </cfRule>
  </conditionalFormatting>
  <conditionalFormatting sqref="BG60">
    <cfRule type="cellIs" dxfId="10141" priority="4019" operator="lessThan">
      <formula>$C$4</formula>
    </cfRule>
  </conditionalFormatting>
  <conditionalFormatting sqref="BG60">
    <cfRule type="cellIs" dxfId="10140" priority="4020" operator="lessThan">
      <formula>$C$4</formula>
    </cfRule>
  </conditionalFormatting>
  <conditionalFormatting sqref="BH11">
    <cfRule type="cellIs" dxfId="10139" priority="4021" operator="lessThan">
      <formula>$C$4</formula>
    </cfRule>
  </conditionalFormatting>
  <conditionalFormatting sqref="BH11">
    <cfRule type="cellIs" dxfId="10138" priority="4022" operator="lessThan">
      <formula>$C$4</formula>
    </cfRule>
  </conditionalFormatting>
  <conditionalFormatting sqref="BH12">
    <cfRule type="cellIs" dxfId="10137" priority="4023" operator="lessThan">
      <formula>$C$4</formula>
    </cfRule>
  </conditionalFormatting>
  <conditionalFormatting sqref="BH12">
    <cfRule type="cellIs" dxfId="10136" priority="4024" operator="lessThan">
      <formula>$C$4</formula>
    </cfRule>
  </conditionalFormatting>
  <conditionalFormatting sqref="BH13">
    <cfRule type="cellIs" dxfId="10135" priority="4025" operator="lessThan">
      <formula>$C$4</formula>
    </cfRule>
  </conditionalFormatting>
  <conditionalFormatting sqref="BH13">
    <cfRule type="cellIs" dxfId="10134" priority="4026" operator="lessThan">
      <formula>$C$4</formula>
    </cfRule>
  </conditionalFormatting>
  <conditionalFormatting sqref="BH14">
    <cfRule type="cellIs" dxfId="10133" priority="4027" operator="lessThan">
      <formula>$C$4</formula>
    </cfRule>
  </conditionalFormatting>
  <conditionalFormatting sqref="BH14">
    <cfRule type="cellIs" dxfId="10132" priority="4028" operator="lessThan">
      <formula>$C$4</formula>
    </cfRule>
  </conditionalFormatting>
  <conditionalFormatting sqref="BH15">
    <cfRule type="cellIs" dxfId="10131" priority="4029" operator="lessThan">
      <formula>$C$4</formula>
    </cfRule>
  </conditionalFormatting>
  <conditionalFormatting sqref="BH15">
    <cfRule type="cellIs" dxfId="10130" priority="4030" operator="lessThan">
      <formula>$C$4</formula>
    </cfRule>
  </conditionalFormatting>
  <conditionalFormatting sqref="BH16">
    <cfRule type="cellIs" dxfId="10129" priority="4031" operator="lessThan">
      <formula>$C$4</formula>
    </cfRule>
  </conditionalFormatting>
  <conditionalFormatting sqref="BH16">
    <cfRule type="cellIs" dxfId="10128" priority="4032" operator="lessThan">
      <formula>$C$4</formula>
    </cfRule>
  </conditionalFormatting>
  <conditionalFormatting sqref="BH17">
    <cfRule type="cellIs" dxfId="10127" priority="4033" operator="lessThan">
      <formula>$C$4</formula>
    </cfRule>
  </conditionalFormatting>
  <conditionalFormatting sqref="BH17">
    <cfRule type="cellIs" dxfId="10126" priority="4034" operator="lessThan">
      <formula>$C$4</formula>
    </cfRule>
  </conditionalFormatting>
  <conditionalFormatting sqref="BH18">
    <cfRule type="cellIs" dxfId="10125" priority="4035" operator="lessThan">
      <formula>$C$4</formula>
    </cfRule>
  </conditionalFormatting>
  <conditionalFormatting sqref="BH18">
    <cfRule type="cellIs" dxfId="10124" priority="4036" operator="lessThan">
      <formula>$C$4</formula>
    </cfRule>
  </conditionalFormatting>
  <conditionalFormatting sqref="BH19">
    <cfRule type="cellIs" dxfId="10123" priority="4037" operator="lessThan">
      <formula>$C$4</formula>
    </cfRule>
  </conditionalFormatting>
  <conditionalFormatting sqref="BH19">
    <cfRule type="cellIs" dxfId="10122" priority="4038" operator="lessThan">
      <formula>$C$4</formula>
    </cfRule>
  </conditionalFormatting>
  <conditionalFormatting sqref="BH20">
    <cfRule type="cellIs" dxfId="10121" priority="4039" operator="lessThan">
      <formula>$C$4</formula>
    </cfRule>
  </conditionalFormatting>
  <conditionalFormatting sqref="BH20">
    <cfRule type="cellIs" dxfId="10120" priority="4040" operator="lessThan">
      <formula>$C$4</formula>
    </cfRule>
  </conditionalFormatting>
  <conditionalFormatting sqref="BH21">
    <cfRule type="cellIs" dxfId="10119" priority="4041" operator="lessThan">
      <formula>$C$4</formula>
    </cfRule>
  </conditionalFormatting>
  <conditionalFormatting sqref="BH21">
    <cfRule type="cellIs" dxfId="10118" priority="4042" operator="lessThan">
      <formula>$C$4</formula>
    </cfRule>
  </conditionalFormatting>
  <conditionalFormatting sqref="BH22">
    <cfRule type="cellIs" dxfId="10117" priority="4043" operator="lessThan">
      <formula>$C$4</formula>
    </cfRule>
  </conditionalFormatting>
  <conditionalFormatting sqref="BH22">
    <cfRule type="cellIs" dxfId="10116" priority="4044" operator="lessThan">
      <formula>$C$4</formula>
    </cfRule>
  </conditionalFormatting>
  <conditionalFormatting sqref="BH23">
    <cfRule type="cellIs" dxfId="10115" priority="4045" operator="lessThan">
      <formula>$C$4</formula>
    </cfRule>
  </conditionalFormatting>
  <conditionalFormatting sqref="BH23">
    <cfRule type="cellIs" dxfId="10114" priority="4046" operator="lessThan">
      <formula>$C$4</formula>
    </cfRule>
  </conditionalFormatting>
  <conditionalFormatting sqref="BH24">
    <cfRule type="cellIs" dxfId="10113" priority="4047" operator="lessThan">
      <formula>$C$4</formula>
    </cfRule>
  </conditionalFormatting>
  <conditionalFormatting sqref="BH24">
    <cfRule type="cellIs" dxfId="10112" priority="4048" operator="lessThan">
      <formula>$C$4</formula>
    </cfRule>
  </conditionalFormatting>
  <conditionalFormatting sqref="BH25">
    <cfRule type="cellIs" dxfId="10111" priority="4049" operator="lessThan">
      <formula>$C$4</formula>
    </cfRule>
  </conditionalFormatting>
  <conditionalFormatting sqref="BH25">
    <cfRule type="cellIs" dxfId="10110" priority="4050" operator="lessThan">
      <formula>$C$4</formula>
    </cfRule>
  </conditionalFormatting>
  <conditionalFormatting sqref="BH26">
    <cfRule type="cellIs" dxfId="10109" priority="4051" operator="lessThan">
      <formula>$C$4</formula>
    </cfRule>
  </conditionalFormatting>
  <conditionalFormatting sqref="BH26">
    <cfRule type="cellIs" dxfId="10108" priority="4052" operator="lessThan">
      <formula>$C$4</formula>
    </cfRule>
  </conditionalFormatting>
  <conditionalFormatting sqref="BH27">
    <cfRule type="cellIs" dxfId="10107" priority="4053" operator="lessThan">
      <formula>$C$4</formula>
    </cfRule>
  </conditionalFormatting>
  <conditionalFormatting sqref="BH27">
    <cfRule type="cellIs" dxfId="10106" priority="4054" operator="lessThan">
      <formula>$C$4</formula>
    </cfRule>
  </conditionalFormatting>
  <conditionalFormatting sqref="BH28">
    <cfRule type="cellIs" dxfId="10105" priority="4055" operator="lessThan">
      <formula>$C$4</formula>
    </cfRule>
  </conditionalFormatting>
  <conditionalFormatting sqref="BH28">
    <cfRule type="cellIs" dxfId="10104" priority="4056" operator="lessThan">
      <formula>$C$4</formula>
    </cfRule>
  </conditionalFormatting>
  <conditionalFormatting sqref="BH29">
    <cfRule type="cellIs" dxfId="10103" priority="4057" operator="lessThan">
      <formula>$C$4</formula>
    </cfRule>
  </conditionalFormatting>
  <conditionalFormatting sqref="BH29">
    <cfRule type="cellIs" dxfId="10102" priority="4058" operator="lessThan">
      <formula>$C$4</formula>
    </cfRule>
  </conditionalFormatting>
  <conditionalFormatting sqref="BH30">
    <cfRule type="cellIs" dxfId="10101" priority="4059" operator="lessThan">
      <formula>$C$4</formula>
    </cfRule>
  </conditionalFormatting>
  <conditionalFormatting sqref="BH30">
    <cfRule type="cellIs" dxfId="10100" priority="4060" operator="lessThan">
      <formula>$C$4</formula>
    </cfRule>
  </conditionalFormatting>
  <conditionalFormatting sqref="BH31">
    <cfRule type="cellIs" dxfId="10099" priority="4061" operator="lessThan">
      <formula>$C$4</formula>
    </cfRule>
  </conditionalFormatting>
  <conditionalFormatting sqref="BH31">
    <cfRule type="cellIs" dxfId="10098" priority="4062" operator="lessThan">
      <formula>$C$4</formula>
    </cfRule>
  </conditionalFormatting>
  <conditionalFormatting sqref="BH32">
    <cfRule type="cellIs" dxfId="10097" priority="4063" operator="lessThan">
      <formula>$C$4</formula>
    </cfRule>
  </conditionalFormatting>
  <conditionalFormatting sqref="BH32">
    <cfRule type="cellIs" dxfId="10096" priority="4064" operator="lessThan">
      <formula>$C$4</formula>
    </cfRule>
  </conditionalFormatting>
  <conditionalFormatting sqref="BH33">
    <cfRule type="cellIs" dxfId="10095" priority="4065" operator="lessThan">
      <formula>$C$4</formula>
    </cfRule>
  </conditionalFormatting>
  <conditionalFormatting sqref="BH33">
    <cfRule type="cellIs" dxfId="10094" priority="4066" operator="lessThan">
      <formula>$C$4</formula>
    </cfRule>
  </conditionalFormatting>
  <conditionalFormatting sqref="BH34">
    <cfRule type="cellIs" dxfId="10093" priority="4067" operator="lessThan">
      <formula>$C$4</formula>
    </cfRule>
  </conditionalFormatting>
  <conditionalFormatting sqref="BH34">
    <cfRule type="cellIs" dxfId="10092" priority="4068" operator="lessThan">
      <formula>$C$4</formula>
    </cfRule>
  </conditionalFormatting>
  <conditionalFormatting sqref="BH35">
    <cfRule type="cellIs" dxfId="10091" priority="4069" operator="lessThan">
      <formula>$C$4</formula>
    </cfRule>
  </conditionalFormatting>
  <conditionalFormatting sqref="BH35">
    <cfRule type="cellIs" dxfId="10090" priority="4070" operator="lessThan">
      <formula>$C$4</formula>
    </cfRule>
  </conditionalFormatting>
  <conditionalFormatting sqref="BH36">
    <cfRule type="cellIs" dxfId="10089" priority="4071" operator="lessThan">
      <formula>$C$4</formula>
    </cfRule>
  </conditionalFormatting>
  <conditionalFormatting sqref="BH36">
    <cfRule type="cellIs" dxfId="10088" priority="4072" operator="lessThan">
      <formula>$C$4</formula>
    </cfRule>
  </conditionalFormatting>
  <conditionalFormatting sqref="BH37">
    <cfRule type="cellIs" dxfId="10087" priority="4073" operator="lessThan">
      <formula>$C$4</formula>
    </cfRule>
  </conditionalFormatting>
  <conditionalFormatting sqref="BH37">
    <cfRule type="cellIs" dxfId="10086" priority="4074" operator="lessThan">
      <formula>$C$4</formula>
    </cfRule>
  </conditionalFormatting>
  <conditionalFormatting sqref="BH38">
    <cfRule type="cellIs" dxfId="10085" priority="4075" operator="lessThan">
      <formula>$C$4</formula>
    </cfRule>
  </conditionalFormatting>
  <conditionalFormatting sqref="BH38">
    <cfRule type="cellIs" dxfId="10084" priority="4076" operator="lessThan">
      <formula>$C$4</formula>
    </cfRule>
  </conditionalFormatting>
  <conditionalFormatting sqref="BH39">
    <cfRule type="cellIs" dxfId="10083" priority="4077" operator="lessThan">
      <formula>$C$4</formula>
    </cfRule>
  </conditionalFormatting>
  <conditionalFormatting sqref="BH39">
    <cfRule type="cellIs" dxfId="10082" priority="4078" operator="lessThan">
      <formula>$C$4</formula>
    </cfRule>
  </conditionalFormatting>
  <conditionalFormatting sqref="BH40">
    <cfRule type="cellIs" dxfId="10081" priority="4079" operator="lessThan">
      <formula>$C$4</formula>
    </cfRule>
  </conditionalFormatting>
  <conditionalFormatting sqref="BH40">
    <cfRule type="cellIs" dxfId="10080" priority="4080" operator="lessThan">
      <formula>$C$4</formula>
    </cfRule>
  </conditionalFormatting>
  <conditionalFormatting sqref="BH41">
    <cfRule type="cellIs" dxfId="10079" priority="4081" operator="lessThan">
      <formula>$C$4</formula>
    </cfRule>
  </conditionalFormatting>
  <conditionalFormatting sqref="BH41">
    <cfRule type="cellIs" dxfId="10078" priority="4082" operator="lessThan">
      <formula>$C$4</formula>
    </cfRule>
  </conditionalFormatting>
  <conditionalFormatting sqref="BH42">
    <cfRule type="cellIs" dxfId="10077" priority="4083" operator="lessThan">
      <formula>$C$4</formula>
    </cfRule>
  </conditionalFormatting>
  <conditionalFormatting sqref="BH42">
    <cfRule type="cellIs" dxfId="10076" priority="4084" operator="lessThan">
      <formula>$C$4</formula>
    </cfRule>
  </conditionalFormatting>
  <conditionalFormatting sqref="BH43">
    <cfRule type="cellIs" dxfId="10075" priority="4085" operator="lessThan">
      <formula>$C$4</formula>
    </cfRule>
  </conditionalFormatting>
  <conditionalFormatting sqref="BH43">
    <cfRule type="cellIs" dxfId="10074" priority="4086" operator="lessThan">
      <formula>$C$4</formula>
    </cfRule>
  </conditionalFormatting>
  <conditionalFormatting sqref="BH44">
    <cfRule type="cellIs" dxfId="10073" priority="4087" operator="lessThan">
      <formula>$C$4</formula>
    </cfRule>
  </conditionalFormatting>
  <conditionalFormatting sqref="BH44">
    <cfRule type="cellIs" dxfId="10072" priority="4088" operator="lessThan">
      <formula>$C$4</formula>
    </cfRule>
  </conditionalFormatting>
  <conditionalFormatting sqref="BH45">
    <cfRule type="cellIs" dxfId="10071" priority="4089" operator="lessThan">
      <formula>$C$4</formula>
    </cfRule>
  </conditionalFormatting>
  <conditionalFormatting sqref="BH45">
    <cfRule type="cellIs" dxfId="10070" priority="4090" operator="lessThan">
      <formula>$C$4</formula>
    </cfRule>
  </conditionalFormatting>
  <conditionalFormatting sqref="BH46">
    <cfRule type="cellIs" dxfId="10069" priority="4091" operator="lessThan">
      <formula>$C$4</formula>
    </cfRule>
  </conditionalFormatting>
  <conditionalFormatting sqref="BH46">
    <cfRule type="cellIs" dxfId="10068" priority="4092" operator="lessThan">
      <formula>$C$4</formula>
    </cfRule>
  </conditionalFormatting>
  <conditionalFormatting sqref="BH47">
    <cfRule type="cellIs" dxfId="10067" priority="4093" operator="lessThan">
      <formula>$C$4</formula>
    </cfRule>
  </conditionalFormatting>
  <conditionalFormatting sqref="BH47">
    <cfRule type="cellIs" dxfId="10066" priority="4094" operator="lessThan">
      <formula>$C$4</formula>
    </cfRule>
  </conditionalFormatting>
  <conditionalFormatting sqref="BH48">
    <cfRule type="cellIs" dxfId="10065" priority="4095" operator="lessThan">
      <formula>$C$4</formula>
    </cfRule>
  </conditionalFormatting>
  <conditionalFormatting sqref="BH48">
    <cfRule type="cellIs" dxfId="10064" priority="4096" operator="lessThan">
      <formula>$C$4</formula>
    </cfRule>
  </conditionalFormatting>
  <conditionalFormatting sqref="BH49">
    <cfRule type="cellIs" dxfId="10063" priority="4097" operator="lessThan">
      <formula>$C$4</formula>
    </cfRule>
  </conditionalFormatting>
  <conditionalFormatting sqref="BH49">
    <cfRule type="cellIs" dxfId="10062" priority="4098" operator="lessThan">
      <formula>$C$4</formula>
    </cfRule>
  </conditionalFormatting>
  <conditionalFormatting sqref="BH50">
    <cfRule type="cellIs" dxfId="10061" priority="4099" operator="lessThan">
      <formula>$C$4</formula>
    </cfRule>
  </conditionalFormatting>
  <conditionalFormatting sqref="BH50">
    <cfRule type="cellIs" dxfId="10060" priority="4100" operator="lessThan">
      <formula>$C$4</formula>
    </cfRule>
  </conditionalFormatting>
  <conditionalFormatting sqref="BH51">
    <cfRule type="cellIs" dxfId="10059" priority="4101" operator="lessThan">
      <formula>$C$4</formula>
    </cfRule>
  </conditionalFormatting>
  <conditionalFormatting sqref="BH51">
    <cfRule type="cellIs" dxfId="10058" priority="4102" operator="lessThan">
      <formula>$C$4</formula>
    </cfRule>
  </conditionalFormatting>
  <conditionalFormatting sqref="BH52">
    <cfRule type="cellIs" dxfId="10057" priority="4103" operator="lessThan">
      <formula>$C$4</formula>
    </cfRule>
  </conditionalFormatting>
  <conditionalFormatting sqref="BH52">
    <cfRule type="cellIs" dxfId="10056" priority="4104" operator="lessThan">
      <formula>$C$4</formula>
    </cfRule>
  </conditionalFormatting>
  <conditionalFormatting sqref="BH53">
    <cfRule type="cellIs" dxfId="10055" priority="4105" operator="lessThan">
      <formula>$C$4</formula>
    </cfRule>
  </conditionalFormatting>
  <conditionalFormatting sqref="BH53">
    <cfRule type="cellIs" dxfId="10054" priority="4106" operator="lessThan">
      <formula>$C$4</formula>
    </cfRule>
  </conditionalFormatting>
  <conditionalFormatting sqref="BH54">
    <cfRule type="cellIs" dxfId="10053" priority="4107" operator="lessThan">
      <formula>$C$4</formula>
    </cfRule>
  </conditionalFormatting>
  <conditionalFormatting sqref="BH54">
    <cfRule type="cellIs" dxfId="10052" priority="4108" operator="lessThan">
      <formula>$C$4</formula>
    </cfRule>
  </conditionalFormatting>
  <conditionalFormatting sqref="BH55">
    <cfRule type="cellIs" dxfId="10051" priority="4109" operator="lessThan">
      <formula>$C$4</formula>
    </cfRule>
  </conditionalFormatting>
  <conditionalFormatting sqref="BH55">
    <cfRule type="cellIs" dxfId="10050" priority="4110" operator="lessThan">
      <formula>$C$4</formula>
    </cfRule>
  </conditionalFormatting>
  <conditionalFormatting sqref="BH56">
    <cfRule type="cellIs" dxfId="10049" priority="4111" operator="lessThan">
      <formula>$C$4</formula>
    </cfRule>
  </conditionalFormatting>
  <conditionalFormatting sqref="BH56">
    <cfRule type="cellIs" dxfId="10048" priority="4112" operator="lessThan">
      <formula>$C$4</formula>
    </cfRule>
  </conditionalFormatting>
  <conditionalFormatting sqref="BH57">
    <cfRule type="cellIs" dxfId="10047" priority="4113" operator="lessThan">
      <formula>$C$4</formula>
    </cfRule>
  </conditionalFormatting>
  <conditionalFormatting sqref="BH57">
    <cfRule type="cellIs" dxfId="10046" priority="4114" operator="lessThan">
      <formula>$C$4</formula>
    </cfRule>
  </conditionalFormatting>
  <conditionalFormatting sqref="BH58">
    <cfRule type="cellIs" dxfId="10045" priority="4115" operator="lessThan">
      <formula>$C$4</formula>
    </cfRule>
  </conditionalFormatting>
  <conditionalFormatting sqref="BH58">
    <cfRule type="cellIs" dxfId="10044" priority="4116" operator="lessThan">
      <formula>$C$4</formula>
    </cfRule>
  </conditionalFormatting>
  <conditionalFormatting sqref="BH59">
    <cfRule type="cellIs" dxfId="10043" priority="4117" operator="lessThan">
      <formula>$C$4</formula>
    </cfRule>
  </conditionalFormatting>
  <conditionalFormatting sqref="BH59">
    <cfRule type="cellIs" dxfId="10042" priority="4118" operator="lessThan">
      <formula>$C$4</formula>
    </cfRule>
  </conditionalFormatting>
  <conditionalFormatting sqref="BH60">
    <cfRule type="cellIs" dxfId="10041" priority="4119" operator="lessThan">
      <formula>$C$4</formula>
    </cfRule>
  </conditionalFormatting>
  <conditionalFormatting sqref="BH60">
    <cfRule type="cellIs" dxfId="10040" priority="4120" operator="lessThan">
      <formula>$C$4</formula>
    </cfRule>
  </conditionalFormatting>
  <conditionalFormatting sqref="BI11">
    <cfRule type="cellIs" dxfId="10039" priority="4121" operator="lessThan">
      <formula>$C$4</formula>
    </cfRule>
  </conditionalFormatting>
  <conditionalFormatting sqref="BI11">
    <cfRule type="cellIs" dxfId="10038" priority="4122" operator="lessThan">
      <formula>$C$4</formula>
    </cfRule>
  </conditionalFormatting>
  <conditionalFormatting sqref="BI12">
    <cfRule type="cellIs" dxfId="10037" priority="4123" operator="lessThan">
      <formula>$C$4</formula>
    </cfRule>
  </conditionalFormatting>
  <conditionalFormatting sqref="BI12">
    <cfRule type="cellIs" dxfId="10036" priority="4124" operator="lessThan">
      <formula>$C$4</formula>
    </cfRule>
  </conditionalFormatting>
  <conditionalFormatting sqref="BI13">
    <cfRule type="cellIs" dxfId="10035" priority="4125" operator="lessThan">
      <formula>$C$4</formula>
    </cfRule>
  </conditionalFormatting>
  <conditionalFormatting sqref="BI13">
    <cfRule type="cellIs" dxfId="10034" priority="4126" operator="lessThan">
      <formula>$C$4</formula>
    </cfRule>
  </conditionalFormatting>
  <conditionalFormatting sqref="BI14">
    <cfRule type="cellIs" dxfId="10033" priority="4127" operator="lessThan">
      <formula>$C$4</formula>
    </cfRule>
  </conditionalFormatting>
  <conditionalFormatting sqref="BI14">
    <cfRule type="cellIs" dxfId="10032" priority="4128" operator="lessThan">
      <formula>$C$4</formula>
    </cfRule>
  </conditionalFormatting>
  <conditionalFormatting sqref="BI15">
    <cfRule type="cellIs" dxfId="10031" priority="4129" operator="lessThan">
      <formula>$C$4</formula>
    </cfRule>
  </conditionalFormatting>
  <conditionalFormatting sqref="BI15">
    <cfRule type="cellIs" dxfId="10030" priority="4130" operator="lessThan">
      <formula>$C$4</formula>
    </cfRule>
  </conditionalFormatting>
  <conditionalFormatting sqref="BI16">
    <cfRule type="cellIs" dxfId="10029" priority="4131" operator="lessThan">
      <formula>$C$4</formula>
    </cfRule>
  </conditionalFormatting>
  <conditionalFormatting sqref="BI16">
    <cfRule type="cellIs" dxfId="10028" priority="4132" operator="lessThan">
      <formula>$C$4</formula>
    </cfRule>
  </conditionalFormatting>
  <conditionalFormatting sqref="BI17">
    <cfRule type="cellIs" dxfId="10027" priority="4133" operator="lessThan">
      <formula>$C$4</formula>
    </cfRule>
  </conditionalFormatting>
  <conditionalFormatting sqref="BI17">
    <cfRule type="cellIs" dxfId="10026" priority="4134" operator="lessThan">
      <formula>$C$4</formula>
    </cfRule>
  </conditionalFormatting>
  <conditionalFormatting sqref="BI18">
    <cfRule type="cellIs" dxfId="10025" priority="4135" operator="lessThan">
      <formula>$C$4</formula>
    </cfRule>
  </conditionalFormatting>
  <conditionalFormatting sqref="BI18">
    <cfRule type="cellIs" dxfId="10024" priority="4136" operator="lessThan">
      <formula>$C$4</formula>
    </cfRule>
  </conditionalFormatting>
  <conditionalFormatting sqref="BI19">
    <cfRule type="cellIs" dxfId="10023" priority="4137" operator="lessThan">
      <formula>$C$4</formula>
    </cfRule>
  </conditionalFormatting>
  <conditionalFormatting sqref="BI19">
    <cfRule type="cellIs" dxfId="10022" priority="4138" operator="lessThan">
      <formula>$C$4</formula>
    </cfRule>
  </conditionalFormatting>
  <conditionalFormatting sqref="BI20">
    <cfRule type="cellIs" dxfId="10021" priority="4139" operator="lessThan">
      <formula>$C$4</formula>
    </cfRule>
  </conditionalFormatting>
  <conditionalFormatting sqref="BI20">
    <cfRule type="cellIs" dxfId="10020" priority="4140" operator="lessThan">
      <formula>$C$4</formula>
    </cfRule>
  </conditionalFormatting>
  <conditionalFormatting sqref="BI21">
    <cfRule type="cellIs" dxfId="10019" priority="4141" operator="lessThan">
      <formula>$C$4</formula>
    </cfRule>
  </conditionalFormatting>
  <conditionalFormatting sqref="BI21">
    <cfRule type="cellIs" dxfId="10018" priority="4142" operator="lessThan">
      <formula>$C$4</formula>
    </cfRule>
  </conditionalFormatting>
  <conditionalFormatting sqref="BI22">
    <cfRule type="cellIs" dxfId="10017" priority="4143" operator="lessThan">
      <formula>$C$4</formula>
    </cfRule>
  </conditionalFormatting>
  <conditionalFormatting sqref="BI22">
    <cfRule type="cellIs" dxfId="10016" priority="4144" operator="lessThan">
      <formula>$C$4</formula>
    </cfRule>
  </conditionalFormatting>
  <conditionalFormatting sqref="BI23">
    <cfRule type="cellIs" dxfId="10015" priority="4145" operator="lessThan">
      <formula>$C$4</formula>
    </cfRule>
  </conditionalFormatting>
  <conditionalFormatting sqref="BI23">
    <cfRule type="cellIs" dxfId="10014" priority="4146" operator="lessThan">
      <formula>$C$4</formula>
    </cfRule>
  </conditionalFormatting>
  <conditionalFormatting sqref="BI24">
    <cfRule type="cellIs" dxfId="10013" priority="4147" operator="lessThan">
      <formula>$C$4</formula>
    </cfRule>
  </conditionalFormatting>
  <conditionalFormatting sqref="BI24">
    <cfRule type="cellIs" dxfId="10012" priority="4148" operator="lessThan">
      <formula>$C$4</formula>
    </cfRule>
  </conditionalFormatting>
  <conditionalFormatting sqref="BI25">
    <cfRule type="cellIs" dxfId="10011" priority="4149" operator="lessThan">
      <formula>$C$4</formula>
    </cfRule>
  </conditionalFormatting>
  <conditionalFormatting sqref="BI25">
    <cfRule type="cellIs" dxfId="10010" priority="4150" operator="lessThan">
      <formula>$C$4</formula>
    </cfRule>
  </conditionalFormatting>
  <conditionalFormatting sqref="BI26">
    <cfRule type="cellIs" dxfId="10009" priority="4151" operator="lessThan">
      <formula>$C$4</formula>
    </cfRule>
  </conditionalFormatting>
  <conditionalFormatting sqref="BI26">
    <cfRule type="cellIs" dxfId="10008" priority="4152" operator="lessThan">
      <formula>$C$4</formula>
    </cfRule>
  </conditionalFormatting>
  <conditionalFormatting sqref="BI27">
    <cfRule type="cellIs" dxfId="10007" priority="4153" operator="lessThan">
      <formula>$C$4</formula>
    </cfRule>
  </conditionalFormatting>
  <conditionalFormatting sqref="BI27">
    <cfRule type="cellIs" dxfId="10006" priority="4154" operator="lessThan">
      <formula>$C$4</formula>
    </cfRule>
  </conditionalFormatting>
  <conditionalFormatting sqref="BI28">
    <cfRule type="cellIs" dxfId="10005" priority="4155" operator="lessThan">
      <formula>$C$4</formula>
    </cfRule>
  </conditionalFormatting>
  <conditionalFormatting sqref="BI28">
    <cfRule type="cellIs" dxfId="10004" priority="4156" operator="lessThan">
      <formula>$C$4</formula>
    </cfRule>
  </conditionalFormatting>
  <conditionalFormatting sqref="BI29">
    <cfRule type="cellIs" dxfId="10003" priority="4157" operator="lessThan">
      <formula>$C$4</formula>
    </cfRule>
  </conditionalFormatting>
  <conditionalFormatting sqref="BI29">
    <cfRule type="cellIs" dxfId="10002" priority="4158" operator="lessThan">
      <formula>$C$4</formula>
    </cfRule>
  </conditionalFormatting>
  <conditionalFormatting sqref="BI30">
    <cfRule type="cellIs" dxfId="10001" priority="4159" operator="lessThan">
      <formula>$C$4</formula>
    </cfRule>
  </conditionalFormatting>
  <conditionalFormatting sqref="BI30">
    <cfRule type="cellIs" dxfId="10000" priority="4160" operator="lessThan">
      <formula>$C$4</formula>
    </cfRule>
  </conditionalFormatting>
  <conditionalFormatting sqref="BI31">
    <cfRule type="cellIs" dxfId="9999" priority="4161" operator="lessThan">
      <formula>$C$4</formula>
    </cfRule>
  </conditionalFormatting>
  <conditionalFormatting sqref="BI31">
    <cfRule type="cellIs" dxfId="9998" priority="4162" operator="lessThan">
      <formula>$C$4</formula>
    </cfRule>
  </conditionalFormatting>
  <conditionalFormatting sqref="BI32">
    <cfRule type="cellIs" dxfId="9997" priority="4163" operator="lessThan">
      <formula>$C$4</formula>
    </cfRule>
  </conditionalFormatting>
  <conditionalFormatting sqref="BI32">
    <cfRule type="cellIs" dxfId="9996" priority="4164" operator="lessThan">
      <formula>$C$4</formula>
    </cfRule>
  </conditionalFormatting>
  <conditionalFormatting sqref="BI33">
    <cfRule type="cellIs" dxfId="9995" priority="4165" operator="lessThan">
      <formula>$C$4</formula>
    </cfRule>
  </conditionalFormatting>
  <conditionalFormatting sqref="BI33">
    <cfRule type="cellIs" dxfId="9994" priority="4166" operator="lessThan">
      <formula>$C$4</formula>
    </cfRule>
  </conditionalFormatting>
  <conditionalFormatting sqref="BI34">
    <cfRule type="cellIs" dxfId="9993" priority="4167" operator="lessThan">
      <formula>$C$4</formula>
    </cfRule>
  </conditionalFormatting>
  <conditionalFormatting sqref="BI34">
    <cfRule type="cellIs" dxfId="9992" priority="4168" operator="lessThan">
      <formula>$C$4</formula>
    </cfRule>
  </conditionalFormatting>
  <conditionalFormatting sqref="BI35">
    <cfRule type="cellIs" dxfId="9991" priority="4169" operator="lessThan">
      <formula>$C$4</formula>
    </cfRule>
  </conditionalFormatting>
  <conditionalFormatting sqref="BI35">
    <cfRule type="cellIs" dxfId="9990" priority="4170" operator="lessThan">
      <formula>$C$4</formula>
    </cfRule>
  </conditionalFormatting>
  <conditionalFormatting sqref="BI36">
    <cfRule type="cellIs" dxfId="9989" priority="4171" operator="lessThan">
      <formula>$C$4</formula>
    </cfRule>
  </conditionalFormatting>
  <conditionalFormatting sqref="BI36">
    <cfRule type="cellIs" dxfId="9988" priority="4172" operator="lessThan">
      <formula>$C$4</formula>
    </cfRule>
  </conditionalFormatting>
  <conditionalFormatting sqref="BI37">
    <cfRule type="cellIs" dxfId="9987" priority="4173" operator="lessThan">
      <formula>$C$4</formula>
    </cfRule>
  </conditionalFormatting>
  <conditionalFormatting sqref="BI37">
    <cfRule type="cellIs" dxfId="9986" priority="4174" operator="lessThan">
      <formula>$C$4</formula>
    </cfRule>
  </conditionalFormatting>
  <conditionalFormatting sqref="BI38">
    <cfRule type="cellIs" dxfId="9985" priority="4175" operator="lessThan">
      <formula>$C$4</formula>
    </cfRule>
  </conditionalFormatting>
  <conditionalFormatting sqref="BI38">
    <cfRule type="cellIs" dxfId="9984" priority="4176" operator="lessThan">
      <formula>$C$4</formula>
    </cfRule>
  </conditionalFormatting>
  <conditionalFormatting sqref="BI39">
    <cfRule type="cellIs" dxfId="9983" priority="4177" operator="lessThan">
      <formula>$C$4</formula>
    </cfRule>
  </conditionalFormatting>
  <conditionalFormatting sqref="BI39">
    <cfRule type="cellIs" dxfId="9982" priority="4178" operator="lessThan">
      <formula>$C$4</formula>
    </cfRule>
  </conditionalFormatting>
  <conditionalFormatting sqref="BI40">
    <cfRule type="cellIs" dxfId="9981" priority="4179" operator="lessThan">
      <formula>$C$4</formula>
    </cfRule>
  </conditionalFormatting>
  <conditionalFormatting sqref="BI40">
    <cfRule type="cellIs" dxfId="9980" priority="4180" operator="lessThan">
      <formula>$C$4</formula>
    </cfRule>
  </conditionalFormatting>
  <conditionalFormatting sqref="BI41">
    <cfRule type="cellIs" dxfId="9979" priority="4181" operator="lessThan">
      <formula>$C$4</formula>
    </cfRule>
  </conditionalFormatting>
  <conditionalFormatting sqref="BI41">
    <cfRule type="cellIs" dxfId="9978" priority="4182" operator="lessThan">
      <formula>$C$4</formula>
    </cfRule>
  </conditionalFormatting>
  <conditionalFormatting sqref="BI42">
    <cfRule type="cellIs" dxfId="9977" priority="4183" operator="lessThan">
      <formula>$C$4</formula>
    </cfRule>
  </conditionalFormatting>
  <conditionalFormatting sqref="BI42">
    <cfRule type="cellIs" dxfId="9976" priority="4184" operator="lessThan">
      <formula>$C$4</formula>
    </cfRule>
  </conditionalFormatting>
  <conditionalFormatting sqref="BI43">
    <cfRule type="cellIs" dxfId="9975" priority="4185" operator="lessThan">
      <formula>$C$4</formula>
    </cfRule>
  </conditionalFormatting>
  <conditionalFormatting sqref="BI43">
    <cfRule type="cellIs" dxfId="9974" priority="4186" operator="lessThan">
      <formula>$C$4</formula>
    </cfRule>
  </conditionalFormatting>
  <conditionalFormatting sqref="BI44">
    <cfRule type="cellIs" dxfId="9973" priority="4187" operator="lessThan">
      <formula>$C$4</formula>
    </cfRule>
  </conditionalFormatting>
  <conditionalFormatting sqref="BI44">
    <cfRule type="cellIs" dxfId="9972" priority="4188" operator="lessThan">
      <formula>$C$4</formula>
    </cfRule>
  </conditionalFormatting>
  <conditionalFormatting sqref="BI45">
    <cfRule type="cellIs" dxfId="9971" priority="4189" operator="lessThan">
      <formula>$C$4</formula>
    </cfRule>
  </conditionalFormatting>
  <conditionalFormatting sqref="BI45">
    <cfRule type="cellIs" dxfId="9970" priority="4190" operator="lessThan">
      <formula>$C$4</formula>
    </cfRule>
  </conditionalFormatting>
  <conditionalFormatting sqref="BI46">
    <cfRule type="cellIs" dxfId="9969" priority="4191" operator="lessThan">
      <formula>$C$4</formula>
    </cfRule>
  </conditionalFormatting>
  <conditionalFormatting sqref="BI46">
    <cfRule type="cellIs" dxfId="9968" priority="4192" operator="lessThan">
      <formula>$C$4</formula>
    </cfRule>
  </conditionalFormatting>
  <conditionalFormatting sqref="BI47">
    <cfRule type="cellIs" dxfId="9967" priority="4193" operator="lessThan">
      <formula>$C$4</formula>
    </cfRule>
  </conditionalFormatting>
  <conditionalFormatting sqref="BI47">
    <cfRule type="cellIs" dxfId="9966" priority="4194" operator="lessThan">
      <formula>$C$4</formula>
    </cfRule>
  </conditionalFormatting>
  <conditionalFormatting sqref="BI48">
    <cfRule type="cellIs" dxfId="9965" priority="4195" operator="lessThan">
      <formula>$C$4</formula>
    </cfRule>
  </conditionalFormatting>
  <conditionalFormatting sqref="BI48">
    <cfRule type="cellIs" dxfId="9964" priority="4196" operator="lessThan">
      <formula>$C$4</formula>
    </cfRule>
  </conditionalFormatting>
  <conditionalFormatting sqref="BI49">
    <cfRule type="cellIs" dxfId="9963" priority="4197" operator="lessThan">
      <formula>$C$4</formula>
    </cfRule>
  </conditionalFormatting>
  <conditionalFormatting sqref="BI49">
    <cfRule type="cellIs" dxfId="9962" priority="4198" operator="lessThan">
      <formula>$C$4</formula>
    </cfRule>
  </conditionalFormatting>
  <conditionalFormatting sqref="BI50">
    <cfRule type="cellIs" dxfId="9961" priority="4199" operator="lessThan">
      <formula>$C$4</formula>
    </cfRule>
  </conditionalFormatting>
  <conditionalFormatting sqref="BI50">
    <cfRule type="cellIs" dxfId="9960" priority="4200" operator="lessThan">
      <formula>$C$4</formula>
    </cfRule>
  </conditionalFormatting>
  <conditionalFormatting sqref="BI51">
    <cfRule type="cellIs" dxfId="9959" priority="4201" operator="lessThan">
      <formula>$C$4</formula>
    </cfRule>
  </conditionalFormatting>
  <conditionalFormatting sqref="BI51">
    <cfRule type="cellIs" dxfId="9958" priority="4202" operator="lessThan">
      <formula>$C$4</formula>
    </cfRule>
  </conditionalFormatting>
  <conditionalFormatting sqref="BI52">
    <cfRule type="cellIs" dxfId="9957" priority="4203" operator="lessThan">
      <formula>$C$4</formula>
    </cfRule>
  </conditionalFormatting>
  <conditionalFormatting sqref="BI52">
    <cfRule type="cellIs" dxfId="9956" priority="4204" operator="lessThan">
      <formula>$C$4</formula>
    </cfRule>
  </conditionalFormatting>
  <conditionalFormatting sqref="BI53">
    <cfRule type="cellIs" dxfId="9955" priority="4205" operator="lessThan">
      <formula>$C$4</formula>
    </cfRule>
  </conditionalFormatting>
  <conditionalFormatting sqref="BI53">
    <cfRule type="cellIs" dxfId="9954" priority="4206" operator="lessThan">
      <formula>$C$4</formula>
    </cfRule>
  </conditionalFormatting>
  <conditionalFormatting sqref="BI54">
    <cfRule type="cellIs" dxfId="9953" priority="4207" operator="lessThan">
      <formula>$C$4</formula>
    </cfRule>
  </conditionalFormatting>
  <conditionalFormatting sqref="BI54">
    <cfRule type="cellIs" dxfId="9952" priority="4208" operator="lessThan">
      <formula>$C$4</formula>
    </cfRule>
  </conditionalFormatting>
  <conditionalFormatting sqref="BI55">
    <cfRule type="cellIs" dxfId="9951" priority="4209" operator="lessThan">
      <formula>$C$4</formula>
    </cfRule>
  </conditionalFormatting>
  <conditionalFormatting sqref="BI55">
    <cfRule type="cellIs" dxfId="9950" priority="4210" operator="lessThan">
      <formula>$C$4</formula>
    </cfRule>
  </conditionalFormatting>
  <conditionalFormatting sqref="BI56">
    <cfRule type="cellIs" dxfId="9949" priority="4211" operator="lessThan">
      <formula>$C$4</formula>
    </cfRule>
  </conditionalFormatting>
  <conditionalFormatting sqref="BI56">
    <cfRule type="cellIs" dxfId="9948" priority="4212" operator="lessThan">
      <formula>$C$4</formula>
    </cfRule>
  </conditionalFormatting>
  <conditionalFormatting sqref="BI57">
    <cfRule type="cellIs" dxfId="9947" priority="4213" operator="lessThan">
      <formula>$C$4</formula>
    </cfRule>
  </conditionalFormatting>
  <conditionalFormatting sqref="BI57">
    <cfRule type="cellIs" dxfId="9946" priority="4214" operator="lessThan">
      <formula>$C$4</formula>
    </cfRule>
  </conditionalFormatting>
  <conditionalFormatting sqref="BI58">
    <cfRule type="cellIs" dxfId="9945" priority="4215" operator="lessThan">
      <formula>$C$4</formula>
    </cfRule>
  </conditionalFormatting>
  <conditionalFormatting sqref="BI58">
    <cfRule type="cellIs" dxfId="9944" priority="4216" operator="lessThan">
      <formula>$C$4</formula>
    </cfRule>
  </conditionalFormatting>
  <conditionalFormatting sqref="BI59">
    <cfRule type="cellIs" dxfId="9943" priority="4217" operator="lessThan">
      <formula>$C$4</formula>
    </cfRule>
  </conditionalFormatting>
  <conditionalFormatting sqref="BI59">
    <cfRule type="cellIs" dxfId="9942" priority="4218" operator="lessThan">
      <formula>$C$4</formula>
    </cfRule>
  </conditionalFormatting>
  <conditionalFormatting sqref="BI60">
    <cfRule type="cellIs" dxfId="9941" priority="4219" operator="lessThan">
      <formula>$C$4</formula>
    </cfRule>
  </conditionalFormatting>
  <conditionalFormatting sqref="BI60">
    <cfRule type="cellIs" dxfId="9940" priority="4220" operator="lessThan">
      <formula>$C$4</formula>
    </cfRule>
  </conditionalFormatting>
  <conditionalFormatting sqref="BJ11">
    <cfRule type="cellIs" dxfId="9939" priority="4221" operator="lessThan">
      <formula>$C$4</formula>
    </cfRule>
  </conditionalFormatting>
  <conditionalFormatting sqref="BJ11">
    <cfRule type="cellIs" dxfId="9938" priority="4222" operator="lessThan">
      <formula>$C$4</formula>
    </cfRule>
  </conditionalFormatting>
  <conditionalFormatting sqref="BJ12">
    <cfRule type="cellIs" dxfId="9937" priority="4223" operator="lessThan">
      <formula>$C$4</formula>
    </cfRule>
  </conditionalFormatting>
  <conditionalFormatting sqref="BJ12">
    <cfRule type="cellIs" dxfId="9936" priority="4224" operator="lessThan">
      <formula>$C$4</formula>
    </cfRule>
  </conditionalFormatting>
  <conditionalFormatting sqref="BJ13">
    <cfRule type="cellIs" dxfId="9935" priority="4225" operator="lessThan">
      <formula>$C$4</formula>
    </cfRule>
  </conditionalFormatting>
  <conditionalFormatting sqref="BJ13">
    <cfRule type="cellIs" dxfId="9934" priority="4226" operator="lessThan">
      <formula>$C$4</formula>
    </cfRule>
  </conditionalFormatting>
  <conditionalFormatting sqref="BJ14">
    <cfRule type="cellIs" dxfId="9933" priority="4227" operator="lessThan">
      <formula>$C$4</formula>
    </cfRule>
  </conditionalFormatting>
  <conditionalFormatting sqref="BJ14">
    <cfRule type="cellIs" dxfId="9932" priority="4228" operator="lessThan">
      <formula>$C$4</formula>
    </cfRule>
  </conditionalFormatting>
  <conditionalFormatting sqref="BJ15">
    <cfRule type="cellIs" dxfId="9931" priority="4229" operator="lessThan">
      <formula>$C$4</formula>
    </cfRule>
  </conditionalFormatting>
  <conditionalFormatting sqref="BJ15">
    <cfRule type="cellIs" dxfId="9930" priority="4230" operator="lessThan">
      <formula>$C$4</formula>
    </cfRule>
  </conditionalFormatting>
  <conditionalFormatting sqref="BJ16">
    <cfRule type="cellIs" dxfId="9929" priority="4231" operator="lessThan">
      <formula>$C$4</formula>
    </cfRule>
  </conditionalFormatting>
  <conditionalFormatting sqref="BJ16">
    <cfRule type="cellIs" dxfId="9928" priority="4232" operator="lessThan">
      <formula>$C$4</formula>
    </cfRule>
  </conditionalFormatting>
  <conditionalFormatting sqref="BJ17">
    <cfRule type="cellIs" dxfId="9927" priority="4233" operator="lessThan">
      <formula>$C$4</formula>
    </cfRule>
  </conditionalFormatting>
  <conditionalFormatting sqref="BJ17">
    <cfRule type="cellIs" dxfId="9926" priority="4234" operator="lessThan">
      <formula>$C$4</formula>
    </cfRule>
  </conditionalFormatting>
  <conditionalFormatting sqref="BJ18">
    <cfRule type="cellIs" dxfId="9925" priority="4235" operator="lessThan">
      <formula>$C$4</formula>
    </cfRule>
  </conditionalFormatting>
  <conditionalFormatting sqref="BJ18">
    <cfRule type="cellIs" dxfId="9924" priority="4236" operator="lessThan">
      <formula>$C$4</formula>
    </cfRule>
  </conditionalFormatting>
  <conditionalFormatting sqref="BJ19">
    <cfRule type="cellIs" dxfId="9923" priority="4237" operator="lessThan">
      <formula>$C$4</formula>
    </cfRule>
  </conditionalFormatting>
  <conditionalFormatting sqref="BJ19">
    <cfRule type="cellIs" dxfId="9922" priority="4238" operator="lessThan">
      <formula>$C$4</formula>
    </cfRule>
  </conditionalFormatting>
  <conditionalFormatting sqref="BJ20">
    <cfRule type="cellIs" dxfId="9921" priority="4239" operator="lessThan">
      <formula>$C$4</formula>
    </cfRule>
  </conditionalFormatting>
  <conditionalFormatting sqref="BJ20">
    <cfRule type="cellIs" dxfId="9920" priority="4240" operator="lessThan">
      <formula>$C$4</formula>
    </cfRule>
  </conditionalFormatting>
  <conditionalFormatting sqref="BJ21">
    <cfRule type="cellIs" dxfId="9919" priority="4241" operator="lessThan">
      <formula>$C$4</formula>
    </cfRule>
  </conditionalFormatting>
  <conditionalFormatting sqref="BJ21">
    <cfRule type="cellIs" dxfId="9918" priority="4242" operator="lessThan">
      <formula>$C$4</formula>
    </cfRule>
  </conditionalFormatting>
  <conditionalFormatting sqref="BJ22">
    <cfRule type="cellIs" dxfId="9917" priority="4243" operator="lessThan">
      <formula>$C$4</formula>
    </cfRule>
  </conditionalFormatting>
  <conditionalFormatting sqref="BJ22">
    <cfRule type="cellIs" dxfId="9916" priority="4244" operator="lessThan">
      <formula>$C$4</formula>
    </cfRule>
  </conditionalFormatting>
  <conditionalFormatting sqref="BJ23">
    <cfRule type="cellIs" dxfId="9915" priority="4245" operator="lessThan">
      <formula>$C$4</formula>
    </cfRule>
  </conditionalFormatting>
  <conditionalFormatting sqref="BJ23">
    <cfRule type="cellIs" dxfId="9914" priority="4246" operator="lessThan">
      <formula>$C$4</formula>
    </cfRule>
  </conditionalFormatting>
  <conditionalFormatting sqref="BJ24">
    <cfRule type="cellIs" dxfId="9913" priority="4247" operator="lessThan">
      <formula>$C$4</formula>
    </cfRule>
  </conditionalFormatting>
  <conditionalFormatting sqref="BJ24">
    <cfRule type="cellIs" dxfId="9912" priority="4248" operator="lessThan">
      <formula>$C$4</formula>
    </cfRule>
  </conditionalFormatting>
  <conditionalFormatting sqref="BJ25">
    <cfRule type="cellIs" dxfId="9911" priority="4249" operator="lessThan">
      <formula>$C$4</formula>
    </cfRule>
  </conditionalFormatting>
  <conditionalFormatting sqref="BJ25">
    <cfRule type="cellIs" dxfId="9910" priority="4250" operator="lessThan">
      <formula>$C$4</formula>
    </cfRule>
  </conditionalFormatting>
  <conditionalFormatting sqref="BJ26">
    <cfRule type="cellIs" dxfId="9909" priority="4251" operator="lessThan">
      <formula>$C$4</formula>
    </cfRule>
  </conditionalFormatting>
  <conditionalFormatting sqref="BJ26">
    <cfRule type="cellIs" dxfId="9908" priority="4252" operator="lessThan">
      <formula>$C$4</formula>
    </cfRule>
  </conditionalFormatting>
  <conditionalFormatting sqref="BJ27">
    <cfRule type="cellIs" dxfId="9907" priority="4253" operator="lessThan">
      <formula>$C$4</formula>
    </cfRule>
  </conditionalFormatting>
  <conditionalFormatting sqref="BJ27">
    <cfRule type="cellIs" dxfId="9906" priority="4254" operator="lessThan">
      <formula>$C$4</formula>
    </cfRule>
  </conditionalFormatting>
  <conditionalFormatting sqref="BJ28">
    <cfRule type="cellIs" dxfId="9905" priority="4255" operator="lessThan">
      <formula>$C$4</formula>
    </cfRule>
  </conditionalFormatting>
  <conditionalFormatting sqref="BJ28">
    <cfRule type="cellIs" dxfId="9904" priority="4256" operator="lessThan">
      <formula>$C$4</formula>
    </cfRule>
  </conditionalFormatting>
  <conditionalFormatting sqref="BJ29">
    <cfRule type="cellIs" dxfId="9903" priority="4257" operator="lessThan">
      <formula>$C$4</formula>
    </cfRule>
  </conditionalFormatting>
  <conditionalFormatting sqref="BJ29">
    <cfRule type="cellIs" dxfId="9902" priority="4258" operator="lessThan">
      <formula>$C$4</formula>
    </cfRule>
  </conditionalFormatting>
  <conditionalFormatting sqref="BJ30">
    <cfRule type="cellIs" dxfId="9901" priority="4259" operator="lessThan">
      <formula>$C$4</formula>
    </cfRule>
  </conditionalFormatting>
  <conditionalFormatting sqref="BJ30">
    <cfRule type="cellIs" dxfId="9900" priority="4260" operator="lessThan">
      <formula>$C$4</formula>
    </cfRule>
  </conditionalFormatting>
  <conditionalFormatting sqref="BJ31">
    <cfRule type="cellIs" dxfId="9899" priority="4261" operator="lessThan">
      <formula>$C$4</formula>
    </cfRule>
  </conditionalFormatting>
  <conditionalFormatting sqref="BJ31">
    <cfRule type="cellIs" dxfId="9898" priority="4262" operator="lessThan">
      <formula>$C$4</formula>
    </cfRule>
  </conditionalFormatting>
  <conditionalFormatting sqref="BJ32">
    <cfRule type="cellIs" dxfId="9897" priority="4263" operator="lessThan">
      <formula>$C$4</formula>
    </cfRule>
  </conditionalFormatting>
  <conditionalFormatting sqref="BJ32">
    <cfRule type="cellIs" dxfId="9896" priority="4264" operator="lessThan">
      <formula>$C$4</formula>
    </cfRule>
  </conditionalFormatting>
  <conditionalFormatting sqref="BJ33">
    <cfRule type="cellIs" dxfId="9895" priority="4265" operator="lessThan">
      <formula>$C$4</formula>
    </cfRule>
  </conditionalFormatting>
  <conditionalFormatting sqref="BJ33">
    <cfRule type="cellIs" dxfId="9894" priority="4266" operator="lessThan">
      <formula>$C$4</formula>
    </cfRule>
  </conditionalFormatting>
  <conditionalFormatting sqref="BJ34">
    <cfRule type="cellIs" dxfId="9893" priority="4267" operator="lessThan">
      <formula>$C$4</formula>
    </cfRule>
  </conditionalFormatting>
  <conditionalFormatting sqref="BJ34">
    <cfRule type="cellIs" dxfId="9892" priority="4268" operator="lessThan">
      <formula>$C$4</formula>
    </cfRule>
  </conditionalFormatting>
  <conditionalFormatting sqref="BJ35">
    <cfRule type="cellIs" dxfId="9891" priority="4269" operator="lessThan">
      <formula>$C$4</formula>
    </cfRule>
  </conditionalFormatting>
  <conditionalFormatting sqref="BJ35">
    <cfRule type="cellIs" dxfId="9890" priority="4270" operator="lessThan">
      <formula>$C$4</formula>
    </cfRule>
  </conditionalFormatting>
  <conditionalFormatting sqref="BJ36">
    <cfRule type="cellIs" dxfId="9889" priority="4271" operator="lessThan">
      <formula>$C$4</formula>
    </cfRule>
  </conditionalFormatting>
  <conditionalFormatting sqref="BJ36">
    <cfRule type="cellIs" dxfId="9888" priority="4272" operator="lessThan">
      <formula>$C$4</formula>
    </cfRule>
  </conditionalFormatting>
  <conditionalFormatting sqref="BJ37">
    <cfRule type="cellIs" dxfId="9887" priority="4273" operator="lessThan">
      <formula>$C$4</formula>
    </cfRule>
  </conditionalFormatting>
  <conditionalFormatting sqref="BJ37">
    <cfRule type="cellIs" dxfId="9886" priority="4274" operator="lessThan">
      <formula>$C$4</formula>
    </cfRule>
  </conditionalFormatting>
  <conditionalFormatting sqref="BJ38">
    <cfRule type="cellIs" dxfId="9885" priority="4275" operator="lessThan">
      <formula>$C$4</formula>
    </cfRule>
  </conditionalFormatting>
  <conditionalFormatting sqref="BJ38">
    <cfRule type="cellIs" dxfId="9884" priority="4276" operator="lessThan">
      <formula>$C$4</formula>
    </cfRule>
  </conditionalFormatting>
  <conditionalFormatting sqref="BJ39">
    <cfRule type="cellIs" dxfId="9883" priority="4277" operator="lessThan">
      <formula>$C$4</formula>
    </cfRule>
  </conditionalFormatting>
  <conditionalFormatting sqref="BJ39">
    <cfRule type="cellIs" dxfId="9882" priority="4278" operator="lessThan">
      <formula>$C$4</formula>
    </cfRule>
  </conditionalFormatting>
  <conditionalFormatting sqref="BJ40">
    <cfRule type="cellIs" dxfId="9881" priority="4279" operator="lessThan">
      <formula>$C$4</formula>
    </cfRule>
  </conditionalFormatting>
  <conditionalFormatting sqref="BJ40">
    <cfRule type="cellIs" dxfId="9880" priority="4280" operator="lessThan">
      <formula>$C$4</formula>
    </cfRule>
  </conditionalFormatting>
  <conditionalFormatting sqref="BJ41">
    <cfRule type="cellIs" dxfId="9879" priority="4281" operator="lessThan">
      <formula>$C$4</formula>
    </cfRule>
  </conditionalFormatting>
  <conditionalFormatting sqref="BJ41">
    <cfRule type="cellIs" dxfId="9878" priority="4282" operator="lessThan">
      <formula>$C$4</formula>
    </cfRule>
  </conditionalFormatting>
  <conditionalFormatting sqref="BJ42">
    <cfRule type="cellIs" dxfId="9877" priority="4283" operator="lessThan">
      <formula>$C$4</formula>
    </cfRule>
  </conditionalFormatting>
  <conditionalFormatting sqref="BJ42">
    <cfRule type="cellIs" dxfId="9876" priority="4284" operator="lessThan">
      <formula>$C$4</formula>
    </cfRule>
  </conditionalFormatting>
  <conditionalFormatting sqref="BJ43">
    <cfRule type="cellIs" dxfId="9875" priority="4285" operator="lessThan">
      <formula>$C$4</formula>
    </cfRule>
  </conditionalFormatting>
  <conditionalFormatting sqref="BJ43">
    <cfRule type="cellIs" dxfId="9874" priority="4286" operator="lessThan">
      <formula>$C$4</formula>
    </cfRule>
  </conditionalFormatting>
  <conditionalFormatting sqref="BJ44">
    <cfRule type="cellIs" dxfId="9873" priority="4287" operator="lessThan">
      <formula>$C$4</formula>
    </cfRule>
  </conditionalFormatting>
  <conditionalFormatting sqref="BJ44">
    <cfRule type="cellIs" dxfId="9872" priority="4288" operator="lessThan">
      <formula>$C$4</formula>
    </cfRule>
  </conditionalFormatting>
  <conditionalFormatting sqref="BJ45">
    <cfRule type="cellIs" dxfId="9871" priority="4289" operator="lessThan">
      <formula>$C$4</formula>
    </cfRule>
  </conditionalFormatting>
  <conditionalFormatting sqref="BJ45">
    <cfRule type="cellIs" dxfId="9870" priority="4290" operator="lessThan">
      <formula>$C$4</formula>
    </cfRule>
  </conditionalFormatting>
  <conditionalFormatting sqref="BJ46">
    <cfRule type="cellIs" dxfId="9869" priority="4291" operator="lessThan">
      <formula>$C$4</formula>
    </cfRule>
  </conditionalFormatting>
  <conditionalFormatting sqref="BJ46">
    <cfRule type="cellIs" dxfId="9868" priority="4292" operator="lessThan">
      <formula>$C$4</formula>
    </cfRule>
  </conditionalFormatting>
  <conditionalFormatting sqref="BJ47">
    <cfRule type="cellIs" dxfId="9867" priority="4293" operator="lessThan">
      <formula>$C$4</formula>
    </cfRule>
  </conditionalFormatting>
  <conditionalFormatting sqref="BJ47">
    <cfRule type="cellIs" dxfId="9866" priority="4294" operator="lessThan">
      <formula>$C$4</formula>
    </cfRule>
  </conditionalFormatting>
  <conditionalFormatting sqref="BJ48">
    <cfRule type="cellIs" dxfId="9865" priority="4295" operator="lessThan">
      <formula>$C$4</formula>
    </cfRule>
  </conditionalFormatting>
  <conditionalFormatting sqref="BJ48">
    <cfRule type="cellIs" dxfId="9864" priority="4296" operator="lessThan">
      <formula>$C$4</formula>
    </cfRule>
  </conditionalFormatting>
  <conditionalFormatting sqref="BJ49">
    <cfRule type="cellIs" dxfId="9863" priority="4297" operator="lessThan">
      <formula>$C$4</formula>
    </cfRule>
  </conditionalFormatting>
  <conditionalFormatting sqref="BJ49">
    <cfRule type="cellIs" dxfId="9862" priority="4298" operator="lessThan">
      <formula>$C$4</formula>
    </cfRule>
  </conditionalFormatting>
  <conditionalFormatting sqref="BJ50">
    <cfRule type="cellIs" dxfId="9861" priority="4299" operator="lessThan">
      <formula>$C$4</formula>
    </cfRule>
  </conditionalFormatting>
  <conditionalFormatting sqref="BJ50">
    <cfRule type="cellIs" dxfId="9860" priority="4300" operator="lessThan">
      <formula>$C$4</formula>
    </cfRule>
  </conditionalFormatting>
  <conditionalFormatting sqref="BJ51">
    <cfRule type="cellIs" dxfId="9859" priority="4301" operator="lessThan">
      <formula>$C$4</formula>
    </cfRule>
  </conditionalFormatting>
  <conditionalFormatting sqref="BJ51">
    <cfRule type="cellIs" dxfId="9858" priority="4302" operator="lessThan">
      <formula>$C$4</formula>
    </cfRule>
  </conditionalFormatting>
  <conditionalFormatting sqref="BJ52">
    <cfRule type="cellIs" dxfId="9857" priority="4303" operator="lessThan">
      <formula>$C$4</formula>
    </cfRule>
  </conditionalFormatting>
  <conditionalFormatting sqref="BJ52">
    <cfRule type="cellIs" dxfId="9856" priority="4304" operator="lessThan">
      <formula>$C$4</formula>
    </cfRule>
  </conditionalFormatting>
  <conditionalFormatting sqref="BJ53">
    <cfRule type="cellIs" dxfId="9855" priority="4305" operator="lessThan">
      <formula>$C$4</formula>
    </cfRule>
  </conditionalFormatting>
  <conditionalFormatting sqref="BJ53">
    <cfRule type="cellIs" dxfId="9854" priority="4306" operator="lessThan">
      <formula>$C$4</formula>
    </cfRule>
  </conditionalFormatting>
  <conditionalFormatting sqref="BJ54">
    <cfRule type="cellIs" dxfId="9853" priority="4307" operator="lessThan">
      <formula>$C$4</formula>
    </cfRule>
  </conditionalFormatting>
  <conditionalFormatting sqref="BJ54">
    <cfRule type="cellIs" dxfId="9852" priority="4308" operator="lessThan">
      <formula>$C$4</formula>
    </cfRule>
  </conditionalFormatting>
  <conditionalFormatting sqref="BJ55">
    <cfRule type="cellIs" dxfId="9851" priority="4309" operator="lessThan">
      <formula>$C$4</formula>
    </cfRule>
  </conditionalFormatting>
  <conditionalFormatting sqref="BJ55">
    <cfRule type="cellIs" dxfId="9850" priority="4310" operator="lessThan">
      <formula>$C$4</formula>
    </cfRule>
  </conditionalFormatting>
  <conditionalFormatting sqref="BJ56">
    <cfRule type="cellIs" dxfId="9849" priority="4311" operator="lessThan">
      <formula>$C$4</formula>
    </cfRule>
  </conditionalFormatting>
  <conditionalFormatting sqref="BJ56">
    <cfRule type="cellIs" dxfId="9848" priority="4312" operator="lessThan">
      <formula>$C$4</formula>
    </cfRule>
  </conditionalFormatting>
  <conditionalFormatting sqref="BJ57">
    <cfRule type="cellIs" dxfId="9847" priority="4313" operator="lessThan">
      <formula>$C$4</formula>
    </cfRule>
  </conditionalFormatting>
  <conditionalFormatting sqref="BJ57">
    <cfRule type="cellIs" dxfId="9846" priority="4314" operator="lessThan">
      <formula>$C$4</formula>
    </cfRule>
  </conditionalFormatting>
  <conditionalFormatting sqref="BJ58">
    <cfRule type="cellIs" dxfId="9845" priority="4315" operator="lessThan">
      <formula>$C$4</formula>
    </cfRule>
  </conditionalFormatting>
  <conditionalFormatting sqref="BJ58">
    <cfRule type="cellIs" dxfId="9844" priority="4316" operator="lessThan">
      <formula>$C$4</formula>
    </cfRule>
  </conditionalFormatting>
  <conditionalFormatting sqref="BJ59">
    <cfRule type="cellIs" dxfId="9843" priority="4317" operator="lessThan">
      <formula>$C$4</formula>
    </cfRule>
  </conditionalFormatting>
  <conditionalFormatting sqref="BJ59">
    <cfRule type="cellIs" dxfId="9842" priority="4318" operator="lessThan">
      <formula>$C$4</formula>
    </cfRule>
  </conditionalFormatting>
  <conditionalFormatting sqref="BJ60">
    <cfRule type="cellIs" dxfId="9841" priority="4319" operator="lessThan">
      <formula>$C$4</formula>
    </cfRule>
  </conditionalFormatting>
  <conditionalFormatting sqref="BJ60">
    <cfRule type="cellIs" dxfId="9840" priority="4320" operator="lessThan">
      <formula>$C$4</formula>
    </cfRule>
  </conditionalFormatting>
  <conditionalFormatting sqref="BK11">
    <cfRule type="cellIs" dxfId="9839" priority="4321" operator="lessThan">
      <formula>$C$4</formula>
    </cfRule>
  </conditionalFormatting>
  <conditionalFormatting sqref="BK11">
    <cfRule type="cellIs" dxfId="9838" priority="4322" operator="lessThan">
      <formula>$C$4</formula>
    </cfRule>
  </conditionalFormatting>
  <conditionalFormatting sqref="BK12">
    <cfRule type="cellIs" dxfId="9837" priority="4323" operator="lessThan">
      <formula>$C$4</formula>
    </cfRule>
  </conditionalFormatting>
  <conditionalFormatting sqref="BK12">
    <cfRule type="cellIs" dxfId="9836" priority="4324" operator="lessThan">
      <formula>$C$4</formula>
    </cfRule>
  </conditionalFormatting>
  <conditionalFormatting sqref="BK13">
    <cfRule type="cellIs" dxfId="9835" priority="4325" operator="lessThan">
      <formula>$C$4</formula>
    </cfRule>
  </conditionalFormatting>
  <conditionalFormatting sqref="BK13">
    <cfRule type="cellIs" dxfId="9834" priority="4326" operator="lessThan">
      <formula>$C$4</formula>
    </cfRule>
  </conditionalFormatting>
  <conditionalFormatting sqref="BK14">
    <cfRule type="cellIs" dxfId="9833" priority="4327" operator="lessThan">
      <formula>$C$4</formula>
    </cfRule>
  </conditionalFormatting>
  <conditionalFormatting sqref="BK14">
    <cfRule type="cellIs" dxfId="9832" priority="4328" operator="lessThan">
      <formula>$C$4</formula>
    </cfRule>
  </conditionalFormatting>
  <conditionalFormatting sqref="BK15">
    <cfRule type="cellIs" dxfId="9831" priority="4329" operator="lessThan">
      <formula>$C$4</formula>
    </cfRule>
  </conditionalFormatting>
  <conditionalFormatting sqref="BK15">
    <cfRule type="cellIs" dxfId="9830" priority="4330" operator="lessThan">
      <formula>$C$4</formula>
    </cfRule>
  </conditionalFormatting>
  <conditionalFormatting sqref="BK16">
    <cfRule type="cellIs" dxfId="9829" priority="4331" operator="lessThan">
      <formula>$C$4</formula>
    </cfRule>
  </conditionalFormatting>
  <conditionalFormatting sqref="BK16">
    <cfRule type="cellIs" dxfId="9828" priority="4332" operator="lessThan">
      <formula>$C$4</formula>
    </cfRule>
  </conditionalFormatting>
  <conditionalFormatting sqref="BK17">
    <cfRule type="cellIs" dxfId="9827" priority="4333" operator="lessThan">
      <formula>$C$4</formula>
    </cfRule>
  </conditionalFormatting>
  <conditionalFormatting sqref="BK17">
    <cfRule type="cellIs" dxfId="9826" priority="4334" operator="lessThan">
      <formula>$C$4</formula>
    </cfRule>
  </conditionalFormatting>
  <conditionalFormatting sqref="BK18">
    <cfRule type="cellIs" dxfId="9825" priority="4335" operator="lessThan">
      <formula>$C$4</formula>
    </cfRule>
  </conditionalFormatting>
  <conditionalFormatting sqref="BK18">
    <cfRule type="cellIs" dxfId="9824" priority="4336" operator="lessThan">
      <formula>$C$4</formula>
    </cfRule>
  </conditionalFormatting>
  <conditionalFormatting sqref="BK19">
    <cfRule type="cellIs" dxfId="9823" priority="4337" operator="lessThan">
      <formula>$C$4</formula>
    </cfRule>
  </conditionalFormatting>
  <conditionalFormatting sqref="BK19">
    <cfRule type="cellIs" dxfId="9822" priority="4338" operator="lessThan">
      <formula>$C$4</formula>
    </cfRule>
  </conditionalFormatting>
  <conditionalFormatting sqref="BK20">
    <cfRule type="cellIs" dxfId="9821" priority="4339" operator="lessThan">
      <formula>$C$4</formula>
    </cfRule>
  </conditionalFormatting>
  <conditionalFormatting sqref="BK20">
    <cfRule type="cellIs" dxfId="9820" priority="4340" operator="lessThan">
      <formula>$C$4</formula>
    </cfRule>
  </conditionalFormatting>
  <conditionalFormatting sqref="BK21">
    <cfRule type="cellIs" dxfId="9819" priority="4341" operator="lessThan">
      <formula>$C$4</formula>
    </cfRule>
  </conditionalFormatting>
  <conditionalFormatting sqref="BK21">
    <cfRule type="cellIs" dxfId="9818" priority="4342" operator="lessThan">
      <formula>$C$4</formula>
    </cfRule>
  </conditionalFormatting>
  <conditionalFormatting sqref="BK22">
    <cfRule type="cellIs" dxfId="9817" priority="4343" operator="lessThan">
      <formula>$C$4</formula>
    </cfRule>
  </conditionalFormatting>
  <conditionalFormatting sqref="BK22">
    <cfRule type="cellIs" dxfId="9816" priority="4344" operator="lessThan">
      <formula>$C$4</formula>
    </cfRule>
  </conditionalFormatting>
  <conditionalFormatting sqref="BK23">
    <cfRule type="cellIs" dxfId="9815" priority="4345" operator="lessThan">
      <formula>$C$4</formula>
    </cfRule>
  </conditionalFormatting>
  <conditionalFormatting sqref="BK23">
    <cfRule type="cellIs" dxfId="9814" priority="4346" operator="lessThan">
      <formula>$C$4</formula>
    </cfRule>
  </conditionalFormatting>
  <conditionalFormatting sqref="BK24">
    <cfRule type="cellIs" dxfId="9813" priority="4347" operator="lessThan">
      <formula>$C$4</formula>
    </cfRule>
  </conditionalFormatting>
  <conditionalFormatting sqref="BK24">
    <cfRule type="cellIs" dxfId="9812" priority="4348" operator="lessThan">
      <formula>$C$4</formula>
    </cfRule>
  </conditionalFormatting>
  <conditionalFormatting sqref="BK25">
    <cfRule type="cellIs" dxfId="9811" priority="4349" operator="lessThan">
      <formula>$C$4</formula>
    </cfRule>
  </conditionalFormatting>
  <conditionalFormatting sqref="BK25">
    <cfRule type="cellIs" dxfId="9810" priority="4350" operator="lessThan">
      <formula>$C$4</formula>
    </cfRule>
  </conditionalFormatting>
  <conditionalFormatting sqref="BK26">
    <cfRule type="cellIs" dxfId="9809" priority="4351" operator="lessThan">
      <formula>$C$4</formula>
    </cfRule>
  </conditionalFormatting>
  <conditionalFormatting sqref="BK26">
    <cfRule type="cellIs" dxfId="9808" priority="4352" operator="lessThan">
      <formula>$C$4</formula>
    </cfRule>
  </conditionalFormatting>
  <conditionalFormatting sqref="BK27">
    <cfRule type="cellIs" dxfId="9807" priority="4353" operator="lessThan">
      <formula>$C$4</formula>
    </cfRule>
  </conditionalFormatting>
  <conditionalFormatting sqref="BK27">
    <cfRule type="cellIs" dxfId="9806" priority="4354" operator="lessThan">
      <formula>$C$4</formula>
    </cfRule>
  </conditionalFormatting>
  <conditionalFormatting sqref="BK28">
    <cfRule type="cellIs" dxfId="9805" priority="4355" operator="lessThan">
      <formula>$C$4</formula>
    </cfRule>
  </conditionalFormatting>
  <conditionalFormatting sqref="BK28">
    <cfRule type="cellIs" dxfId="9804" priority="4356" operator="lessThan">
      <formula>$C$4</formula>
    </cfRule>
  </conditionalFormatting>
  <conditionalFormatting sqref="BK29">
    <cfRule type="cellIs" dxfId="9803" priority="4357" operator="lessThan">
      <formula>$C$4</formula>
    </cfRule>
  </conditionalFormatting>
  <conditionalFormatting sqref="BK29">
    <cfRule type="cellIs" dxfId="9802" priority="4358" operator="lessThan">
      <formula>$C$4</formula>
    </cfRule>
  </conditionalFormatting>
  <conditionalFormatting sqref="BK30">
    <cfRule type="cellIs" dxfId="9801" priority="4359" operator="lessThan">
      <formula>$C$4</formula>
    </cfRule>
  </conditionalFormatting>
  <conditionalFormatting sqref="BK30">
    <cfRule type="cellIs" dxfId="9800" priority="4360" operator="lessThan">
      <formula>$C$4</formula>
    </cfRule>
  </conditionalFormatting>
  <conditionalFormatting sqref="BK31">
    <cfRule type="cellIs" dxfId="9799" priority="4361" operator="lessThan">
      <formula>$C$4</formula>
    </cfRule>
  </conditionalFormatting>
  <conditionalFormatting sqref="BK31">
    <cfRule type="cellIs" dxfId="9798" priority="4362" operator="lessThan">
      <formula>$C$4</formula>
    </cfRule>
  </conditionalFormatting>
  <conditionalFormatting sqref="BK32">
    <cfRule type="cellIs" dxfId="9797" priority="4363" operator="lessThan">
      <formula>$C$4</formula>
    </cfRule>
  </conditionalFormatting>
  <conditionalFormatting sqref="BK32">
    <cfRule type="cellIs" dxfId="9796" priority="4364" operator="lessThan">
      <formula>$C$4</formula>
    </cfRule>
  </conditionalFormatting>
  <conditionalFormatting sqref="BK33">
    <cfRule type="cellIs" dxfId="9795" priority="4365" operator="lessThan">
      <formula>$C$4</formula>
    </cfRule>
  </conditionalFormatting>
  <conditionalFormatting sqref="BK33">
    <cfRule type="cellIs" dxfId="9794" priority="4366" operator="lessThan">
      <formula>$C$4</formula>
    </cfRule>
  </conditionalFormatting>
  <conditionalFormatting sqref="BK34">
    <cfRule type="cellIs" dxfId="9793" priority="4367" operator="lessThan">
      <formula>$C$4</formula>
    </cfRule>
  </conditionalFormatting>
  <conditionalFormatting sqref="BK34">
    <cfRule type="cellIs" dxfId="9792" priority="4368" operator="lessThan">
      <formula>$C$4</formula>
    </cfRule>
  </conditionalFormatting>
  <conditionalFormatting sqref="BK35">
    <cfRule type="cellIs" dxfId="9791" priority="4369" operator="lessThan">
      <formula>$C$4</formula>
    </cfRule>
  </conditionalFormatting>
  <conditionalFormatting sqref="BK35">
    <cfRule type="cellIs" dxfId="9790" priority="4370" operator="lessThan">
      <formula>$C$4</formula>
    </cfRule>
  </conditionalFormatting>
  <conditionalFormatting sqref="BK36">
    <cfRule type="cellIs" dxfId="9789" priority="4371" operator="lessThan">
      <formula>$C$4</formula>
    </cfRule>
  </conditionalFormatting>
  <conditionalFormatting sqref="BK36">
    <cfRule type="cellIs" dxfId="9788" priority="4372" operator="lessThan">
      <formula>$C$4</formula>
    </cfRule>
  </conditionalFormatting>
  <conditionalFormatting sqref="BK37">
    <cfRule type="cellIs" dxfId="9787" priority="4373" operator="lessThan">
      <formula>$C$4</formula>
    </cfRule>
  </conditionalFormatting>
  <conditionalFormatting sqref="BK37">
    <cfRule type="cellIs" dxfId="9786" priority="4374" operator="lessThan">
      <formula>$C$4</formula>
    </cfRule>
  </conditionalFormatting>
  <conditionalFormatting sqref="BK38">
    <cfRule type="cellIs" dxfId="9785" priority="4375" operator="lessThan">
      <formula>$C$4</formula>
    </cfRule>
  </conditionalFormatting>
  <conditionalFormatting sqref="BK38">
    <cfRule type="cellIs" dxfId="9784" priority="4376" operator="lessThan">
      <formula>$C$4</formula>
    </cfRule>
  </conditionalFormatting>
  <conditionalFormatting sqref="BK39">
    <cfRule type="cellIs" dxfId="9783" priority="4377" operator="lessThan">
      <formula>$C$4</formula>
    </cfRule>
  </conditionalFormatting>
  <conditionalFormatting sqref="BK39">
    <cfRule type="cellIs" dxfId="9782" priority="4378" operator="lessThan">
      <formula>$C$4</formula>
    </cfRule>
  </conditionalFormatting>
  <conditionalFormatting sqref="BK40">
    <cfRule type="cellIs" dxfId="9781" priority="4379" operator="lessThan">
      <formula>$C$4</formula>
    </cfRule>
  </conditionalFormatting>
  <conditionalFormatting sqref="BK40">
    <cfRule type="cellIs" dxfId="9780" priority="4380" operator="lessThan">
      <formula>$C$4</formula>
    </cfRule>
  </conditionalFormatting>
  <conditionalFormatting sqref="BK41">
    <cfRule type="cellIs" dxfId="9779" priority="4381" operator="lessThan">
      <formula>$C$4</formula>
    </cfRule>
  </conditionalFormatting>
  <conditionalFormatting sqref="BK41">
    <cfRule type="cellIs" dxfId="9778" priority="4382" operator="lessThan">
      <formula>$C$4</formula>
    </cfRule>
  </conditionalFormatting>
  <conditionalFormatting sqref="BK42">
    <cfRule type="cellIs" dxfId="9777" priority="4383" operator="lessThan">
      <formula>$C$4</formula>
    </cfRule>
  </conditionalFormatting>
  <conditionalFormatting sqref="BK42">
    <cfRule type="cellIs" dxfId="9776" priority="4384" operator="lessThan">
      <formula>$C$4</formula>
    </cfRule>
  </conditionalFormatting>
  <conditionalFormatting sqref="BK43">
    <cfRule type="cellIs" dxfId="9775" priority="4385" operator="lessThan">
      <formula>$C$4</formula>
    </cfRule>
  </conditionalFormatting>
  <conditionalFormatting sqref="BK43">
    <cfRule type="cellIs" dxfId="9774" priority="4386" operator="lessThan">
      <formula>$C$4</formula>
    </cfRule>
  </conditionalFormatting>
  <conditionalFormatting sqref="BK44">
    <cfRule type="cellIs" dxfId="9773" priority="4387" operator="lessThan">
      <formula>$C$4</formula>
    </cfRule>
  </conditionalFormatting>
  <conditionalFormatting sqref="BK44">
    <cfRule type="cellIs" dxfId="9772" priority="4388" operator="lessThan">
      <formula>$C$4</formula>
    </cfRule>
  </conditionalFormatting>
  <conditionalFormatting sqref="BK45">
    <cfRule type="cellIs" dxfId="9771" priority="4389" operator="lessThan">
      <formula>$C$4</formula>
    </cfRule>
  </conditionalFormatting>
  <conditionalFormatting sqref="BK45">
    <cfRule type="cellIs" dxfId="9770" priority="4390" operator="lessThan">
      <formula>$C$4</formula>
    </cfRule>
  </conditionalFormatting>
  <conditionalFormatting sqref="BK46">
    <cfRule type="cellIs" dxfId="9769" priority="4391" operator="lessThan">
      <formula>$C$4</formula>
    </cfRule>
  </conditionalFormatting>
  <conditionalFormatting sqref="BK46">
    <cfRule type="cellIs" dxfId="9768" priority="4392" operator="lessThan">
      <formula>$C$4</formula>
    </cfRule>
  </conditionalFormatting>
  <conditionalFormatting sqref="BK47">
    <cfRule type="cellIs" dxfId="9767" priority="4393" operator="lessThan">
      <formula>$C$4</formula>
    </cfRule>
  </conditionalFormatting>
  <conditionalFormatting sqref="BK47">
    <cfRule type="cellIs" dxfId="9766" priority="4394" operator="lessThan">
      <formula>$C$4</formula>
    </cfRule>
  </conditionalFormatting>
  <conditionalFormatting sqref="BK48">
    <cfRule type="cellIs" dxfId="9765" priority="4395" operator="lessThan">
      <formula>$C$4</formula>
    </cfRule>
  </conditionalFormatting>
  <conditionalFormatting sqref="BK48">
    <cfRule type="cellIs" dxfId="9764" priority="4396" operator="lessThan">
      <formula>$C$4</formula>
    </cfRule>
  </conditionalFormatting>
  <conditionalFormatting sqref="BK49">
    <cfRule type="cellIs" dxfId="9763" priority="4397" operator="lessThan">
      <formula>$C$4</formula>
    </cfRule>
  </conditionalFormatting>
  <conditionalFormatting sqref="BK49">
    <cfRule type="cellIs" dxfId="9762" priority="4398" operator="lessThan">
      <formula>$C$4</formula>
    </cfRule>
  </conditionalFormatting>
  <conditionalFormatting sqref="BK50">
    <cfRule type="cellIs" dxfId="9761" priority="4399" operator="lessThan">
      <formula>$C$4</formula>
    </cfRule>
  </conditionalFormatting>
  <conditionalFormatting sqref="BK50">
    <cfRule type="cellIs" dxfId="9760" priority="4400" operator="lessThan">
      <formula>$C$4</formula>
    </cfRule>
  </conditionalFormatting>
  <conditionalFormatting sqref="BK51">
    <cfRule type="cellIs" dxfId="9759" priority="4401" operator="lessThan">
      <formula>$C$4</formula>
    </cfRule>
  </conditionalFormatting>
  <conditionalFormatting sqref="BK51">
    <cfRule type="cellIs" dxfId="9758" priority="4402" operator="lessThan">
      <formula>$C$4</formula>
    </cfRule>
  </conditionalFormatting>
  <conditionalFormatting sqref="BK52">
    <cfRule type="cellIs" dxfId="9757" priority="4403" operator="lessThan">
      <formula>$C$4</formula>
    </cfRule>
  </conditionalFormatting>
  <conditionalFormatting sqref="BK52">
    <cfRule type="cellIs" dxfId="9756" priority="4404" operator="lessThan">
      <formula>$C$4</formula>
    </cfRule>
  </conditionalFormatting>
  <conditionalFormatting sqref="BK53">
    <cfRule type="cellIs" dxfId="9755" priority="4405" operator="lessThan">
      <formula>$C$4</formula>
    </cfRule>
  </conditionalFormatting>
  <conditionalFormatting sqref="BK53">
    <cfRule type="cellIs" dxfId="9754" priority="4406" operator="lessThan">
      <formula>$C$4</formula>
    </cfRule>
  </conditionalFormatting>
  <conditionalFormatting sqref="BK54">
    <cfRule type="cellIs" dxfId="9753" priority="4407" operator="lessThan">
      <formula>$C$4</formula>
    </cfRule>
  </conditionalFormatting>
  <conditionalFormatting sqref="BK54">
    <cfRule type="cellIs" dxfId="9752" priority="4408" operator="lessThan">
      <formula>$C$4</formula>
    </cfRule>
  </conditionalFormatting>
  <conditionalFormatting sqref="BK55">
    <cfRule type="cellIs" dxfId="9751" priority="4409" operator="lessThan">
      <formula>$C$4</formula>
    </cfRule>
  </conditionalFormatting>
  <conditionalFormatting sqref="BK55">
    <cfRule type="cellIs" dxfId="9750" priority="4410" operator="lessThan">
      <formula>$C$4</formula>
    </cfRule>
  </conditionalFormatting>
  <conditionalFormatting sqref="BK56">
    <cfRule type="cellIs" dxfId="9749" priority="4411" operator="lessThan">
      <formula>$C$4</formula>
    </cfRule>
  </conditionalFormatting>
  <conditionalFormatting sqref="BK56">
    <cfRule type="cellIs" dxfId="9748" priority="4412" operator="lessThan">
      <formula>$C$4</formula>
    </cfRule>
  </conditionalFormatting>
  <conditionalFormatting sqref="BK57">
    <cfRule type="cellIs" dxfId="9747" priority="4413" operator="lessThan">
      <formula>$C$4</formula>
    </cfRule>
  </conditionalFormatting>
  <conditionalFormatting sqref="BK57">
    <cfRule type="cellIs" dxfId="9746" priority="4414" operator="lessThan">
      <formula>$C$4</formula>
    </cfRule>
  </conditionalFormatting>
  <conditionalFormatting sqref="BK58">
    <cfRule type="cellIs" dxfId="9745" priority="4415" operator="lessThan">
      <formula>$C$4</formula>
    </cfRule>
  </conditionalFormatting>
  <conditionalFormatting sqref="BK58">
    <cfRule type="cellIs" dxfId="9744" priority="4416" operator="lessThan">
      <formula>$C$4</formula>
    </cfRule>
  </conditionalFormatting>
  <conditionalFormatting sqref="BK59">
    <cfRule type="cellIs" dxfId="9743" priority="4417" operator="lessThan">
      <formula>$C$4</formula>
    </cfRule>
  </conditionalFormatting>
  <conditionalFormatting sqref="BK59">
    <cfRule type="cellIs" dxfId="9742" priority="4418" operator="lessThan">
      <formula>$C$4</formula>
    </cfRule>
  </conditionalFormatting>
  <conditionalFormatting sqref="BK60">
    <cfRule type="cellIs" dxfId="9741" priority="4419" operator="lessThan">
      <formula>$C$4</formula>
    </cfRule>
  </conditionalFormatting>
  <conditionalFormatting sqref="BK60">
    <cfRule type="cellIs" dxfId="9740" priority="4420" operator="lessThan">
      <formula>$C$4</formula>
    </cfRule>
  </conditionalFormatting>
  <conditionalFormatting sqref="BL11">
    <cfRule type="cellIs" dxfId="9739" priority="4421" operator="lessThan">
      <formula>$C$4</formula>
    </cfRule>
  </conditionalFormatting>
  <conditionalFormatting sqref="BL11">
    <cfRule type="cellIs" dxfId="9738" priority="4422" operator="lessThan">
      <formula>$C$4</formula>
    </cfRule>
  </conditionalFormatting>
  <conditionalFormatting sqref="BL12">
    <cfRule type="cellIs" dxfId="9737" priority="4423" operator="lessThan">
      <formula>$C$4</formula>
    </cfRule>
  </conditionalFormatting>
  <conditionalFormatting sqref="BL12">
    <cfRule type="cellIs" dxfId="9736" priority="4424" operator="lessThan">
      <formula>$C$4</formula>
    </cfRule>
  </conditionalFormatting>
  <conditionalFormatting sqref="BL13">
    <cfRule type="cellIs" dxfId="9735" priority="4425" operator="lessThan">
      <formula>$C$4</formula>
    </cfRule>
  </conditionalFormatting>
  <conditionalFormatting sqref="BL13">
    <cfRule type="cellIs" dxfId="9734" priority="4426" operator="lessThan">
      <formula>$C$4</formula>
    </cfRule>
  </conditionalFormatting>
  <conditionalFormatting sqref="BL14">
    <cfRule type="cellIs" dxfId="9733" priority="4427" operator="lessThan">
      <formula>$C$4</formula>
    </cfRule>
  </conditionalFormatting>
  <conditionalFormatting sqref="BL14">
    <cfRule type="cellIs" dxfId="9732" priority="4428" operator="lessThan">
      <formula>$C$4</formula>
    </cfRule>
  </conditionalFormatting>
  <conditionalFormatting sqref="BL15">
    <cfRule type="cellIs" dxfId="9731" priority="4429" operator="lessThan">
      <formula>$C$4</formula>
    </cfRule>
  </conditionalFormatting>
  <conditionalFormatting sqref="BL15">
    <cfRule type="cellIs" dxfId="9730" priority="4430" operator="lessThan">
      <formula>$C$4</formula>
    </cfRule>
  </conditionalFormatting>
  <conditionalFormatting sqref="BL16">
    <cfRule type="cellIs" dxfId="9729" priority="4431" operator="lessThan">
      <formula>$C$4</formula>
    </cfRule>
  </conditionalFormatting>
  <conditionalFormatting sqref="BL16">
    <cfRule type="cellIs" dxfId="9728" priority="4432" operator="lessThan">
      <formula>$C$4</formula>
    </cfRule>
  </conditionalFormatting>
  <conditionalFormatting sqref="BL17">
    <cfRule type="cellIs" dxfId="9727" priority="4433" operator="lessThan">
      <formula>$C$4</formula>
    </cfRule>
  </conditionalFormatting>
  <conditionalFormatting sqref="BL17">
    <cfRule type="cellIs" dxfId="9726" priority="4434" operator="lessThan">
      <formula>$C$4</formula>
    </cfRule>
  </conditionalFormatting>
  <conditionalFormatting sqref="BL18">
    <cfRule type="cellIs" dxfId="9725" priority="4435" operator="lessThan">
      <formula>$C$4</formula>
    </cfRule>
  </conditionalFormatting>
  <conditionalFormatting sqref="BL18">
    <cfRule type="cellIs" dxfId="9724" priority="4436" operator="lessThan">
      <formula>$C$4</formula>
    </cfRule>
  </conditionalFormatting>
  <conditionalFormatting sqref="BL19">
    <cfRule type="cellIs" dxfId="9723" priority="4437" operator="lessThan">
      <formula>$C$4</formula>
    </cfRule>
  </conditionalFormatting>
  <conditionalFormatting sqref="BL19">
    <cfRule type="cellIs" dxfId="9722" priority="4438" operator="lessThan">
      <formula>$C$4</formula>
    </cfRule>
  </conditionalFormatting>
  <conditionalFormatting sqref="BL20">
    <cfRule type="cellIs" dxfId="9721" priority="4439" operator="lessThan">
      <formula>$C$4</formula>
    </cfRule>
  </conditionalFormatting>
  <conditionalFormatting sqref="BL20">
    <cfRule type="cellIs" dxfId="9720" priority="4440" operator="lessThan">
      <formula>$C$4</formula>
    </cfRule>
  </conditionalFormatting>
  <conditionalFormatting sqref="BL21">
    <cfRule type="cellIs" dxfId="9719" priority="4441" operator="lessThan">
      <formula>$C$4</formula>
    </cfRule>
  </conditionalFormatting>
  <conditionalFormatting sqref="BL21">
    <cfRule type="cellIs" dxfId="9718" priority="4442" operator="lessThan">
      <formula>$C$4</formula>
    </cfRule>
  </conditionalFormatting>
  <conditionalFormatting sqref="BL22">
    <cfRule type="cellIs" dxfId="9717" priority="4443" operator="lessThan">
      <formula>$C$4</formula>
    </cfRule>
  </conditionalFormatting>
  <conditionalFormatting sqref="BL22">
    <cfRule type="cellIs" dxfId="9716" priority="4444" operator="lessThan">
      <formula>$C$4</formula>
    </cfRule>
  </conditionalFormatting>
  <conditionalFormatting sqref="BL23">
    <cfRule type="cellIs" dxfId="9715" priority="4445" operator="lessThan">
      <formula>$C$4</formula>
    </cfRule>
  </conditionalFormatting>
  <conditionalFormatting sqref="BL23">
    <cfRule type="cellIs" dxfId="9714" priority="4446" operator="lessThan">
      <formula>$C$4</formula>
    </cfRule>
  </conditionalFormatting>
  <conditionalFormatting sqref="BL24">
    <cfRule type="cellIs" dxfId="9713" priority="4447" operator="lessThan">
      <formula>$C$4</formula>
    </cfRule>
  </conditionalFormatting>
  <conditionalFormatting sqref="BL24">
    <cfRule type="cellIs" dxfId="9712" priority="4448" operator="lessThan">
      <formula>$C$4</formula>
    </cfRule>
  </conditionalFormatting>
  <conditionalFormatting sqref="BL25">
    <cfRule type="cellIs" dxfId="9711" priority="4449" operator="lessThan">
      <formula>$C$4</formula>
    </cfRule>
  </conditionalFormatting>
  <conditionalFormatting sqref="BL25">
    <cfRule type="cellIs" dxfId="9710" priority="4450" operator="lessThan">
      <formula>$C$4</formula>
    </cfRule>
  </conditionalFormatting>
  <conditionalFormatting sqref="BL26">
    <cfRule type="cellIs" dxfId="9709" priority="4451" operator="lessThan">
      <formula>$C$4</formula>
    </cfRule>
  </conditionalFormatting>
  <conditionalFormatting sqref="BL26">
    <cfRule type="cellIs" dxfId="9708" priority="4452" operator="lessThan">
      <formula>$C$4</formula>
    </cfRule>
  </conditionalFormatting>
  <conditionalFormatting sqref="BL27">
    <cfRule type="cellIs" dxfId="9707" priority="4453" operator="lessThan">
      <formula>$C$4</formula>
    </cfRule>
  </conditionalFormatting>
  <conditionalFormatting sqref="BL27">
    <cfRule type="cellIs" dxfId="9706" priority="4454" operator="lessThan">
      <formula>$C$4</formula>
    </cfRule>
  </conditionalFormatting>
  <conditionalFormatting sqref="BL28">
    <cfRule type="cellIs" dxfId="9705" priority="4455" operator="lessThan">
      <formula>$C$4</formula>
    </cfRule>
  </conditionalFormatting>
  <conditionalFormatting sqref="BL28">
    <cfRule type="cellIs" dxfId="9704" priority="4456" operator="lessThan">
      <formula>$C$4</formula>
    </cfRule>
  </conditionalFormatting>
  <conditionalFormatting sqref="BL29">
    <cfRule type="cellIs" dxfId="9703" priority="4457" operator="lessThan">
      <formula>$C$4</formula>
    </cfRule>
  </conditionalFormatting>
  <conditionalFormatting sqref="BL29">
    <cfRule type="cellIs" dxfId="9702" priority="4458" operator="lessThan">
      <formula>$C$4</formula>
    </cfRule>
  </conditionalFormatting>
  <conditionalFormatting sqref="BL30">
    <cfRule type="cellIs" dxfId="9701" priority="4459" operator="lessThan">
      <formula>$C$4</formula>
    </cfRule>
  </conditionalFormatting>
  <conditionalFormatting sqref="BL30">
    <cfRule type="cellIs" dxfId="9700" priority="4460" operator="lessThan">
      <formula>$C$4</formula>
    </cfRule>
  </conditionalFormatting>
  <conditionalFormatting sqref="BL31">
    <cfRule type="cellIs" dxfId="9699" priority="4461" operator="lessThan">
      <formula>$C$4</formula>
    </cfRule>
  </conditionalFormatting>
  <conditionalFormatting sqref="BL31">
    <cfRule type="cellIs" dxfId="9698" priority="4462" operator="lessThan">
      <formula>$C$4</formula>
    </cfRule>
  </conditionalFormatting>
  <conditionalFormatting sqref="BL32">
    <cfRule type="cellIs" dxfId="9697" priority="4463" operator="lessThan">
      <formula>$C$4</formula>
    </cfRule>
  </conditionalFormatting>
  <conditionalFormatting sqref="BL32">
    <cfRule type="cellIs" dxfId="9696" priority="4464" operator="lessThan">
      <formula>$C$4</formula>
    </cfRule>
  </conditionalFormatting>
  <conditionalFormatting sqref="BL33">
    <cfRule type="cellIs" dxfId="9695" priority="4465" operator="lessThan">
      <formula>$C$4</formula>
    </cfRule>
  </conditionalFormatting>
  <conditionalFormatting sqref="BL33">
    <cfRule type="cellIs" dxfId="9694" priority="4466" operator="lessThan">
      <formula>$C$4</formula>
    </cfRule>
  </conditionalFormatting>
  <conditionalFormatting sqref="BL34">
    <cfRule type="cellIs" dxfId="9693" priority="4467" operator="lessThan">
      <formula>$C$4</formula>
    </cfRule>
  </conditionalFormatting>
  <conditionalFormatting sqref="BL34">
    <cfRule type="cellIs" dxfId="9692" priority="4468" operator="lessThan">
      <formula>$C$4</formula>
    </cfRule>
  </conditionalFormatting>
  <conditionalFormatting sqref="BL35">
    <cfRule type="cellIs" dxfId="9691" priority="4469" operator="lessThan">
      <formula>$C$4</formula>
    </cfRule>
  </conditionalFormatting>
  <conditionalFormatting sqref="BL35">
    <cfRule type="cellIs" dxfId="9690" priority="4470" operator="lessThan">
      <formula>$C$4</formula>
    </cfRule>
  </conditionalFormatting>
  <conditionalFormatting sqref="BL36">
    <cfRule type="cellIs" dxfId="9689" priority="4471" operator="lessThan">
      <formula>$C$4</formula>
    </cfRule>
  </conditionalFormatting>
  <conditionalFormatting sqref="BL36">
    <cfRule type="cellIs" dxfId="9688" priority="4472" operator="lessThan">
      <formula>$C$4</formula>
    </cfRule>
  </conditionalFormatting>
  <conditionalFormatting sqref="BL37">
    <cfRule type="cellIs" dxfId="9687" priority="4473" operator="lessThan">
      <formula>$C$4</formula>
    </cfRule>
  </conditionalFormatting>
  <conditionalFormatting sqref="BL37">
    <cfRule type="cellIs" dxfId="9686" priority="4474" operator="lessThan">
      <formula>$C$4</formula>
    </cfRule>
  </conditionalFormatting>
  <conditionalFormatting sqref="BL38">
    <cfRule type="cellIs" dxfId="9685" priority="4475" operator="lessThan">
      <formula>$C$4</formula>
    </cfRule>
  </conditionalFormatting>
  <conditionalFormatting sqref="BL38">
    <cfRule type="cellIs" dxfId="9684" priority="4476" operator="lessThan">
      <formula>$C$4</formula>
    </cfRule>
  </conditionalFormatting>
  <conditionalFormatting sqref="BL39">
    <cfRule type="cellIs" dxfId="9683" priority="4477" operator="lessThan">
      <formula>$C$4</formula>
    </cfRule>
  </conditionalFormatting>
  <conditionalFormatting sqref="BL39">
    <cfRule type="cellIs" dxfId="9682" priority="4478" operator="lessThan">
      <formula>$C$4</formula>
    </cfRule>
  </conditionalFormatting>
  <conditionalFormatting sqref="BL40">
    <cfRule type="cellIs" dxfId="9681" priority="4479" operator="lessThan">
      <formula>$C$4</formula>
    </cfRule>
  </conditionalFormatting>
  <conditionalFormatting sqref="BL40">
    <cfRule type="cellIs" dxfId="9680" priority="4480" operator="lessThan">
      <formula>$C$4</formula>
    </cfRule>
  </conditionalFormatting>
  <conditionalFormatting sqref="BL41">
    <cfRule type="cellIs" dxfId="9679" priority="4481" operator="lessThan">
      <formula>$C$4</formula>
    </cfRule>
  </conditionalFormatting>
  <conditionalFormatting sqref="BL41">
    <cfRule type="cellIs" dxfId="9678" priority="4482" operator="lessThan">
      <formula>$C$4</formula>
    </cfRule>
  </conditionalFormatting>
  <conditionalFormatting sqref="BL42">
    <cfRule type="cellIs" dxfId="9677" priority="4483" operator="lessThan">
      <formula>$C$4</formula>
    </cfRule>
  </conditionalFormatting>
  <conditionalFormatting sqref="BL42">
    <cfRule type="cellIs" dxfId="9676" priority="4484" operator="lessThan">
      <formula>$C$4</formula>
    </cfRule>
  </conditionalFormatting>
  <conditionalFormatting sqref="BL43">
    <cfRule type="cellIs" dxfId="9675" priority="4485" operator="lessThan">
      <formula>$C$4</formula>
    </cfRule>
  </conditionalFormatting>
  <conditionalFormatting sqref="BL43">
    <cfRule type="cellIs" dxfId="9674" priority="4486" operator="lessThan">
      <formula>$C$4</formula>
    </cfRule>
  </conditionalFormatting>
  <conditionalFormatting sqref="BL44">
    <cfRule type="cellIs" dxfId="9673" priority="4487" operator="lessThan">
      <formula>$C$4</formula>
    </cfRule>
  </conditionalFormatting>
  <conditionalFormatting sqref="BL44">
    <cfRule type="cellIs" dxfId="9672" priority="4488" operator="lessThan">
      <formula>$C$4</formula>
    </cfRule>
  </conditionalFormatting>
  <conditionalFormatting sqref="BL45">
    <cfRule type="cellIs" dxfId="9671" priority="4489" operator="lessThan">
      <formula>$C$4</formula>
    </cfRule>
  </conditionalFormatting>
  <conditionalFormatting sqref="BL45">
    <cfRule type="cellIs" dxfId="9670" priority="4490" operator="lessThan">
      <formula>$C$4</formula>
    </cfRule>
  </conditionalFormatting>
  <conditionalFormatting sqref="BL46">
    <cfRule type="cellIs" dxfId="9669" priority="4491" operator="lessThan">
      <formula>$C$4</formula>
    </cfRule>
  </conditionalFormatting>
  <conditionalFormatting sqref="BL46">
    <cfRule type="cellIs" dxfId="9668" priority="4492" operator="lessThan">
      <formula>$C$4</formula>
    </cfRule>
  </conditionalFormatting>
  <conditionalFormatting sqref="BL47">
    <cfRule type="cellIs" dxfId="9667" priority="4493" operator="lessThan">
      <formula>$C$4</formula>
    </cfRule>
  </conditionalFormatting>
  <conditionalFormatting sqref="BL47">
    <cfRule type="cellIs" dxfId="9666" priority="4494" operator="lessThan">
      <formula>$C$4</formula>
    </cfRule>
  </conditionalFormatting>
  <conditionalFormatting sqref="BL48">
    <cfRule type="cellIs" dxfId="9665" priority="4495" operator="lessThan">
      <formula>$C$4</formula>
    </cfRule>
  </conditionalFormatting>
  <conditionalFormatting sqref="BL48">
    <cfRule type="cellIs" dxfId="9664" priority="4496" operator="lessThan">
      <formula>$C$4</formula>
    </cfRule>
  </conditionalFormatting>
  <conditionalFormatting sqref="BL49">
    <cfRule type="cellIs" dxfId="9663" priority="4497" operator="lessThan">
      <formula>$C$4</formula>
    </cfRule>
  </conditionalFormatting>
  <conditionalFormatting sqref="BL49">
    <cfRule type="cellIs" dxfId="9662" priority="4498" operator="lessThan">
      <formula>$C$4</formula>
    </cfRule>
  </conditionalFormatting>
  <conditionalFormatting sqref="BL50">
    <cfRule type="cellIs" dxfId="9661" priority="4499" operator="lessThan">
      <formula>$C$4</formula>
    </cfRule>
  </conditionalFormatting>
  <conditionalFormatting sqref="BL50">
    <cfRule type="cellIs" dxfId="9660" priority="4500" operator="lessThan">
      <formula>$C$4</formula>
    </cfRule>
  </conditionalFormatting>
  <conditionalFormatting sqref="BL51">
    <cfRule type="cellIs" dxfId="9659" priority="4501" operator="lessThan">
      <formula>$C$4</formula>
    </cfRule>
  </conditionalFormatting>
  <conditionalFormatting sqref="BL51">
    <cfRule type="cellIs" dxfId="9658" priority="4502" operator="lessThan">
      <formula>$C$4</formula>
    </cfRule>
  </conditionalFormatting>
  <conditionalFormatting sqref="BL52">
    <cfRule type="cellIs" dxfId="9657" priority="4503" operator="lessThan">
      <formula>$C$4</formula>
    </cfRule>
  </conditionalFormatting>
  <conditionalFormatting sqref="BL52">
    <cfRule type="cellIs" dxfId="9656" priority="4504" operator="lessThan">
      <formula>$C$4</formula>
    </cfRule>
  </conditionalFormatting>
  <conditionalFormatting sqref="BL53">
    <cfRule type="cellIs" dxfId="9655" priority="4505" operator="lessThan">
      <formula>$C$4</formula>
    </cfRule>
  </conditionalFormatting>
  <conditionalFormatting sqref="BL53">
    <cfRule type="cellIs" dxfId="9654" priority="4506" operator="lessThan">
      <formula>$C$4</formula>
    </cfRule>
  </conditionalFormatting>
  <conditionalFormatting sqref="BL54">
    <cfRule type="cellIs" dxfId="9653" priority="4507" operator="lessThan">
      <formula>$C$4</formula>
    </cfRule>
  </conditionalFormatting>
  <conditionalFormatting sqref="BL54">
    <cfRule type="cellIs" dxfId="9652" priority="4508" operator="lessThan">
      <formula>$C$4</formula>
    </cfRule>
  </conditionalFormatting>
  <conditionalFormatting sqref="BL55">
    <cfRule type="cellIs" dxfId="9651" priority="4509" operator="lessThan">
      <formula>$C$4</formula>
    </cfRule>
  </conditionalFormatting>
  <conditionalFormatting sqref="BL55">
    <cfRule type="cellIs" dxfId="9650" priority="4510" operator="lessThan">
      <formula>$C$4</formula>
    </cfRule>
  </conditionalFormatting>
  <conditionalFormatting sqref="BL56">
    <cfRule type="cellIs" dxfId="9649" priority="4511" operator="lessThan">
      <formula>$C$4</formula>
    </cfRule>
  </conditionalFormatting>
  <conditionalFormatting sqref="BL56">
    <cfRule type="cellIs" dxfId="9648" priority="4512" operator="lessThan">
      <formula>$C$4</formula>
    </cfRule>
  </conditionalFormatting>
  <conditionalFormatting sqref="BL57">
    <cfRule type="cellIs" dxfId="9647" priority="4513" operator="lessThan">
      <formula>$C$4</formula>
    </cfRule>
  </conditionalFormatting>
  <conditionalFormatting sqref="BL57">
    <cfRule type="cellIs" dxfId="9646" priority="4514" operator="lessThan">
      <formula>$C$4</formula>
    </cfRule>
  </conditionalFormatting>
  <conditionalFormatting sqref="BL58">
    <cfRule type="cellIs" dxfId="9645" priority="4515" operator="lessThan">
      <formula>$C$4</formula>
    </cfRule>
  </conditionalFormatting>
  <conditionalFormatting sqref="BL58">
    <cfRule type="cellIs" dxfId="9644" priority="4516" operator="lessThan">
      <formula>$C$4</formula>
    </cfRule>
  </conditionalFormatting>
  <conditionalFormatting sqref="BL59">
    <cfRule type="cellIs" dxfId="9643" priority="4517" operator="lessThan">
      <formula>$C$4</formula>
    </cfRule>
  </conditionalFormatting>
  <conditionalFormatting sqref="BL59">
    <cfRule type="cellIs" dxfId="9642" priority="4518" operator="lessThan">
      <formula>$C$4</formula>
    </cfRule>
  </conditionalFormatting>
  <conditionalFormatting sqref="BL60">
    <cfRule type="cellIs" dxfId="9641" priority="4519" operator="lessThan">
      <formula>$C$4</formula>
    </cfRule>
  </conditionalFormatting>
  <conditionalFormatting sqref="BL60">
    <cfRule type="cellIs" dxfId="9640" priority="4520" operator="lessThan">
      <formula>$C$4</formula>
    </cfRule>
  </conditionalFormatting>
  <conditionalFormatting sqref="CF11">
    <cfRule type="cellIs" dxfId="9639" priority="4521" operator="lessThan">
      <formula>$C$4</formula>
    </cfRule>
  </conditionalFormatting>
  <conditionalFormatting sqref="CF11">
    <cfRule type="cellIs" dxfId="9638" priority="4522" operator="lessThan">
      <formula>$C$4</formula>
    </cfRule>
  </conditionalFormatting>
  <conditionalFormatting sqref="CF12">
    <cfRule type="cellIs" dxfId="9637" priority="4523" operator="lessThan">
      <formula>$C$4</formula>
    </cfRule>
  </conditionalFormatting>
  <conditionalFormatting sqref="CF12">
    <cfRule type="cellIs" dxfId="9636" priority="4524" operator="lessThan">
      <formula>$C$4</formula>
    </cfRule>
  </conditionalFormatting>
  <conditionalFormatting sqref="CF13">
    <cfRule type="cellIs" dxfId="9635" priority="4525" operator="lessThan">
      <formula>$C$4</formula>
    </cfRule>
  </conditionalFormatting>
  <conditionalFormatting sqref="CF13">
    <cfRule type="cellIs" dxfId="9634" priority="4526" operator="lessThan">
      <formula>$C$4</formula>
    </cfRule>
  </conditionalFormatting>
  <conditionalFormatting sqref="CF14">
    <cfRule type="cellIs" dxfId="9633" priority="4527" operator="lessThan">
      <formula>$C$4</formula>
    </cfRule>
  </conditionalFormatting>
  <conditionalFormatting sqref="CF14">
    <cfRule type="cellIs" dxfId="9632" priority="4528" operator="lessThan">
      <formula>$C$4</formula>
    </cfRule>
  </conditionalFormatting>
  <conditionalFormatting sqref="CF15">
    <cfRule type="cellIs" dxfId="9631" priority="4529" operator="lessThan">
      <formula>$C$4</formula>
    </cfRule>
  </conditionalFormatting>
  <conditionalFormatting sqref="CF15">
    <cfRule type="cellIs" dxfId="9630" priority="4530" operator="lessThan">
      <formula>$C$4</formula>
    </cfRule>
  </conditionalFormatting>
  <conditionalFormatting sqref="CF16">
    <cfRule type="cellIs" dxfId="9629" priority="4531" operator="lessThan">
      <formula>$C$4</formula>
    </cfRule>
  </conditionalFormatting>
  <conditionalFormatting sqref="CF16">
    <cfRule type="cellIs" dxfId="9628" priority="4532" operator="lessThan">
      <formula>$C$4</formula>
    </cfRule>
  </conditionalFormatting>
  <conditionalFormatting sqref="CF17">
    <cfRule type="cellIs" dxfId="9627" priority="4533" operator="lessThan">
      <formula>$C$4</formula>
    </cfRule>
  </conditionalFormatting>
  <conditionalFormatting sqref="CF17">
    <cfRule type="cellIs" dxfId="9626" priority="4534" operator="lessThan">
      <formula>$C$4</formula>
    </cfRule>
  </conditionalFormatting>
  <conditionalFormatting sqref="CF18">
    <cfRule type="cellIs" dxfId="9625" priority="4535" operator="lessThan">
      <formula>$C$4</formula>
    </cfRule>
  </conditionalFormatting>
  <conditionalFormatting sqref="CF18">
    <cfRule type="cellIs" dxfId="9624" priority="4536" operator="lessThan">
      <formula>$C$4</formula>
    </cfRule>
  </conditionalFormatting>
  <conditionalFormatting sqref="CF19">
    <cfRule type="cellIs" dxfId="9623" priority="4537" operator="lessThan">
      <formula>$C$4</formula>
    </cfRule>
  </conditionalFormatting>
  <conditionalFormatting sqref="CF19">
    <cfRule type="cellIs" dxfId="9622" priority="4538" operator="lessThan">
      <formula>$C$4</formula>
    </cfRule>
  </conditionalFormatting>
  <conditionalFormatting sqref="CF20">
    <cfRule type="cellIs" dxfId="9621" priority="4539" operator="lessThan">
      <formula>$C$4</formula>
    </cfRule>
  </conditionalFormatting>
  <conditionalFormatting sqref="CF20">
    <cfRule type="cellIs" dxfId="9620" priority="4540" operator="lessThan">
      <formula>$C$4</formula>
    </cfRule>
  </conditionalFormatting>
  <conditionalFormatting sqref="CF21">
    <cfRule type="cellIs" dxfId="9619" priority="4541" operator="lessThan">
      <formula>$C$4</formula>
    </cfRule>
  </conditionalFormatting>
  <conditionalFormatting sqref="CF21">
    <cfRule type="cellIs" dxfId="9618" priority="4542" operator="lessThan">
      <formula>$C$4</formula>
    </cfRule>
  </conditionalFormatting>
  <conditionalFormatting sqref="CF22">
    <cfRule type="cellIs" dxfId="9617" priority="4543" operator="lessThan">
      <formula>$C$4</formula>
    </cfRule>
  </conditionalFormatting>
  <conditionalFormatting sqref="CF22">
    <cfRule type="cellIs" dxfId="9616" priority="4544" operator="lessThan">
      <formula>$C$4</formula>
    </cfRule>
  </conditionalFormatting>
  <conditionalFormatting sqref="CF23">
    <cfRule type="cellIs" dxfId="9615" priority="4545" operator="lessThan">
      <formula>$C$4</formula>
    </cfRule>
  </conditionalFormatting>
  <conditionalFormatting sqref="CF23">
    <cfRule type="cellIs" dxfId="9614" priority="4546" operator="lessThan">
      <formula>$C$4</formula>
    </cfRule>
  </conditionalFormatting>
  <conditionalFormatting sqref="CF24">
    <cfRule type="cellIs" dxfId="9613" priority="4547" operator="lessThan">
      <formula>$C$4</formula>
    </cfRule>
  </conditionalFormatting>
  <conditionalFormatting sqref="CF24">
    <cfRule type="cellIs" dxfId="9612" priority="4548" operator="lessThan">
      <formula>$C$4</formula>
    </cfRule>
  </conditionalFormatting>
  <conditionalFormatting sqref="CF25">
    <cfRule type="cellIs" dxfId="9611" priority="4549" operator="lessThan">
      <formula>$C$4</formula>
    </cfRule>
  </conditionalFormatting>
  <conditionalFormatting sqref="CF25">
    <cfRule type="cellIs" dxfId="9610" priority="4550" operator="lessThan">
      <formula>$C$4</formula>
    </cfRule>
  </conditionalFormatting>
  <conditionalFormatting sqref="CF26">
    <cfRule type="cellIs" dxfId="9609" priority="4551" operator="lessThan">
      <formula>$C$4</formula>
    </cfRule>
  </conditionalFormatting>
  <conditionalFormatting sqref="CF26">
    <cfRule type="cellIs" dxfId="9608" priority="4552" operator="lessThan">
      <formula>$C$4</formula>
    </cfRule>
  </conditionalFormatting>
  <conditionalFormatting sqref="CF27">
    <cfRule type="cellIs" dxfId="9607" priority="4553" operator="lessThan">
      <formula>$C$4</formula>
    </cfRule>
  </conditionalFormatting>
  <conditionalFormatting sqref="CF27">
    <cfRule type="cellIs" dxfId="9606" priority="4554" operator="lessThan">
      <formula>$C$4</formula>
    </cfRule>
  </conditionalFormatting>
  <conditionalFormatting sqref="CF28">
    <cfRule type="cellIs" dxfId="9605" priority="4555" operator="lessThan">
      <formula>$C$4</formula>
    </cfRule>
  </conditionalFormatting>
  <conditionalFormatting sqref="CF28">
    <cfRule type="cellIs" dxfId="9604" priority="4556" operator="lessThan">
      <formula>$C$4</formula>
    </cfRule>
  </conditionalFormatting>
  <conditionalFormatting sqref="CF29">
    <cfRule type="cellIs" dxfId="9603" priority="4557" operator="lessThan">
      <formula>$C$4</formula>
    </cfRule>
  </conditionalFormatting>
  <conditionalFormatting sqref="CF29">
    <cfRule type="cellIs" dxfId="9602" priority="4558" operator="lessThan">
      <formula>$C$4</formula>
    </cfRule>
  </conditionalFormatting>
  <conditionalFormatting sqref="CF30">
    <cfRule type="cellIs" dxfId="9601" priority="4559" operator="lessThan">
      <formula>$C$4</formula>
    </cfRule>
  </conditionalFormatting>
  <conditionalFormatting sqref="CF30">
    <cfRule type="cellIs" dxfId="9600" priority="4560" operator="lessThan">
      <formula>$C$4</formula>
    </cfRule>
  </conditionalFormatting>
  <conditionalFormatting sqref="CF31">
    <cfRule type="cellIs" dxfId="9599" priority="4561" operator="lessThan">
      <formula>$C$4</formula>
    </cfRule>
  </conditionalFormatting>
  <conditionalFormatting sqref="CF31">
    <cfRule type="cellIs" dxfId="9598" priority="4562" operator="lessThan">
      <formula>$C$4</formula>
    </cfRule>
  </conditionalFormatting>
  <conditionalFormatting sqref="CF32">
    <cfRule type="cellIs" dxfId="9597" priority="4563" operator="lessThan">
      <formula>$C$4</formula>
    </cfRule>
  </conditionalFormatting>
  <conditionalFormatting sqref="CF32">
    <cfRule type="cellIs" dxfId="9596" priority="4564" operator="lessThan">
      <formula>$C$4</formula>
    </cfRule>
  </conditionalFormatting>
  <conditionalFormatting sqref="CF33">
    <cfRule type="cellIs" dxfId="9595" priority="4565" operator="lessThan">
      <formula>$C$4</formula>
    </cfRule>
  </conditionalFormatting>
  <conditionalFormatting sqref="CF33">
    <cfRule type="cellIs" dxfId="9594" priority="4566" operator="lessThan">
      <formula>$C$4</formula>
    </cfRule>
  </conditionalFormatting>
  <conditionalFormatting sqref="CF34">
    <cfRule type="cellIs" dxfId="9593" priority="4567" operator="lessThan">
      <formula>$C$4</formula>
    </cfRule>
  </conditionalFormatting>
  <conditionalFormatting sqref="CF34">
    <cfRule type="cellIs" dxfId="9592" priority="4568" operator="lessThan">
      <formula>$C$4</formula>
    </cfRule>
  </conditionalFormatting>
  <conditionalFormatting sqref="CF35">
    <cfRule type="cellIs" dxfId="9591" priority="4569" operator="lessThan">
      <formula>$C$4</formula>
    </cfRule>
  </conditionalFormatting>
  <conditionalFormatting sqref="CF35">
    <cfRule type="cellIs" dxfId="9590" priority="4570" operator="lessThan">
      <formula>$C$4</formula>
    </cfRule>
  </conditionalFormatting>
  <conditionalFormatting sqref="CF36">
    <cfRule type="cellIs" dxfId="9589" priority="4571" operator="lessThan">
      <formula>$C$4</formula>
    </cfRule>
  </conditionalFormatting>
  <conditionalFormatting sqref="CF36">
    <cfRule type="cellIs" dxfId="9588" priority="4572" operator="lessThan">
      <formula>$C$4</formula>
    </cfRule>
  </conditionalFormatting>
  <conditionalFormatting sqref="CF37">
    <cfRule type="cellIs" dxfId="9587" priority="4573" operator="lessThan">
      <formula>$C$4</formula>
    </cfRule>
  </conditionalFormatting>
  <conditionalFormatting sqref="CF37">
    <cfRule type="cellIs" dxfId="9586" priority="4574" operator="lessThan">
      <formula>$C$4</formula>
    </cfRule>
  </conditionalFormatting>
  <conditionalFormatting sqref="CF38">
    <cfRule type="cellIs" dxfId="9585" priority="4575" operator="lessThan">
      <formula>$C$4</formula>
    </cfRule>
  </conditionalFormatting>
  <conditionalFormatting sqref="CF38">
    <cfRule type="cellIs" dxfId="9584" priority="4576" operator="lessThan">
      <formula>$C$4</formula>
    </cfRule>
  </conditionalFormatting>
  <conditionalFormatting sqref="CF39">
    <cfRule type="cellIs" dxfId="9583" priority="4577" operator="lessThan">
      <formula>$C$4</formula>
    </cfRule>
  </conditionalFormatting>
  <conditionalFormatting sqref="CF39">
    <cfRule type="cellIs" dxfId="9582" priority="4578" operator="lessThan">
      <formula>$C$4</formula>
    </cfRule>
  </conditionalFormatting>
  <conditionalFormatting sqref="CF40">
    <cfRule type="cellIs" dxfId="9581" priority="4579" operator="lessThan">
      <formula>$C$4</formula>
    </cfRule>
  </conditionalFormatting>
  <conditionalFormatting sqref="CF40">
    <cfRule type="cellIs" dxfId="9580" priority="4580" operator="lessThan">
      <formula>$C$4</formula>
    </cfRule>
  </conditionalFormatting>
  <conditionalFormatting sqref="CF41">
    <cfRule type="cellIs" dxfId="9579" priority="4581" operator="lessThan">
      <formula>$C$4</formula>
    </cfRule>
  </conditionalFormatting>
  <conditionalFormatting sqref="CF41">
    <cfRule type="cellIs" dxfId="9578" priority="4582" operator="lessThan">
      <formula>$C$4</formula>
    </cfRule>
  </conditionalFormatting>
  <conditionalFormatting sqref="CF42">
    <cfRule type="cellIs" dxfId="9577" priority="4583" operator="lessThan">
      <formula>$C$4</formula>
    </cfRule>
  </conditionalFormatting>
  <conditionalFormatting sqref="CF42">
    <cfRule type="cellIs" dxfId="9576" priority="4584" operator="lessThan">
      <formula>$C$4</formula>
    </cfRule>
  </conditionalFormatting>
  <conditionalFormatting sqref="CF43">
    <cfRule type="cellIs" dxfId="9575" priority="4585" operator="lessThan">
      <formula>$C$4</formula>
    </cfRule>
  </conditionalFormatting>
  <conditionalFormatting sqref="CF43">
    <cfRule type="cellIs" dxfId="9574" priority="4586" operator="lessThan">
      <formula>$C$4</formula>
    </cfRule>
  </conditionalFormatting>
  <conditionalFormatting sqref="CF44">
    <cfRule type="cellIs" dxfId="9573" priority="4587" operator="lessThan">
      <formula>$C$4</formula>
    </cfRule>
  </conditionalFormatting>
  <conditionalFormatting sqref="CF44">
    <cfRule type="cellIs" dxfId="9572" priority="4588" operator="lessThan">
      <formula>$C$4</formula>
    </cfRule>
  </conditionalFormatting>
  <conditionalFormatting sqref="CF45">
    <cfRule type="cellIs" dxfId="9571" priority="4589" operator="lessThan">
      <formula>$C$4</formula>
    </cfRule>
  </conditionalFormatting>
  <conditionalFormatting sqref="CF45">
    <cfRule type="cellIs" dxfId="9570" priority="4590" operator="lessThan">
      <formula>$C$4</formula>
    </cfRule>
  </conditionalFormatting>
  <conditionalFormatting sqref="CF46">
    <cfRule type="cellIs" dxfId="9569" priority="4591" operator="lessThan">
      <formula>$C$4</formula>
    </cfRule>
  </conditionalFormatting>
  <conditionalFormatting sqref="CF46">
    <cfRule type="cellIs" dxfId="9568" priority="4592" operator="lessThan">
      <formula>$C$4</formula>
    </cfRule>
  </conditionalFormatting>
  <conditionalFormatting sqref="CF47">
    <cfRule type="cellIs" dxfId="9567" priority="4593" operator="lessThan">
      <formula>$C$4</formula>
    </cfRule>
  </conditionalFormatting>
  <conditionalFormatting sqref="CF47">
    <cfRule type="cellIs" dxfId="9566" priority="4594" operator="lessThan">
      <formula>$C$4</formula>
    </cfRule>
  </conditionalFormatting>
  <conditionalFormatting sqref="CF48">
    <cfRule type="cellIs" dxfId="9565" priority="4595" operator="lessThan">
      <formula>$C$4</formula>
    </cfRule>
  </conditionalFormatting>
  <conditionalFormatting sqref="CF48">
    <cfRule type="cellIs" dxfId="9564" priority="4596" operator="lessThan">
      <formula>$C$4</formula>
    </cfRule>
  </conditionalFormatting>
  <conditionalFormatting sqref="CF49">
    <cfRule type="cellIs" dxfId="9563" priority="4597" operator="lessThan">
      <formula>$C$4</formula>
    </cfRule>
  </conditionalFormatting>
  <conditionalFormatting sqref="CF49">
    <cfRule type="cellIs" dxfId="9562" priority="4598" operator="lessThan">
      <formula>$C$4</formula>
    </cfRule>
  </conditionalFormatting>
  <conditionalFormatting sqref="CF50">
    <cfRule type="cellIs" dxfId="9561" priority="4599" operator="lessThan">
      <formula>$C$4</formula>
    </cfRule>
  </conditionalFormatting>
  <conditionalFormatting sqref="CF50">
    <cfRule type="cellIs" dxfId="9560" priority="4600" operator="lessThan">
      <formula>$C$4</formula>
    </cfRule>
  </conditionalFormatting>
  <conditionalFormatting sqref="CF51">
    <cfRule type="cellIs" dxfId="9559" priority="4601" operator="lessThan">
      <formula>$C$4</formula>
    </cfRule>
  </conditionalFormatting>
  <conditionalFormatting sqref="CF51">
    <cfRule type="cellIs" dxfId="9558" priority="4602" operator="lessThan">
      <formula>$C$4</formula>
    </cfRule>
  </conditionalFormatting>
  <conditionalFormatting sqref="CF52">
    <cfRule type="cellIs" dxfId="9557" priority="4603" operator="lessThan">
      <formula>$C$4</formula>
    </cfRule>
  </conditionalFormatting>
  <conditionalFormatting sqref="CF52">
    <cfRule type="cellIs" dxfId="9556" priority="4604" operator="lessThan">
      <formula>$C$4</formula>
    </cfRule>
  </conditionalFormatting>
  <conditionalFormatting sqref="CF53">
    <cfRule type="cellIs" dxfId="9555" priority="4605" operator="lessThan">
      <formula>$C$4</formula>
    </cfRule>
  </conditionalFormatting>
  <conditionalFormatting sqref="CF53">
    <cfRule type="cellIs" dxfId="9554" priority="4606" operator="lessThan">
      <formula>$C$4</formula>
    </cfRule>
  </conditionalFormatting>
  <conditionalFormatting sqref="CF54">
    <cfRule type="cellIs" dxfId="9553" priority="4607" operator="lessThan">
      <formula>$C$4</formula>
    </cfRule>
  </conditionalFormatting>
  <conditionalFormatting sqref="CF54">
    <cfRule type="cellIs" dxfId="9552" priority="4608" operator="lessThan">
      <formula>$C$4</formula>
    </cfRule>
  </conditionalFormatting>
  <conditionalFormatting sqref="CF55">
    <cfRule type="cellIs" dxfId="9551" priority="4609" operator="lessThan">
      <formula>$C$4</formula>
    </cfRule>
  </conditionalFormatting>
  <conditionalFormatting sqref="CF55">
    <cfRule type="cellIs" dxfId="9550" priority="4610" operator="lessThan">
      <formula>$C$4</formula>
    </cfRule>
  </conditionalFormatting>
  <conditionalFormatting sqref="CF56">
    <cfRule type="cellIs" dxfId="9549" priority="4611" operator="lessThan">
      <formula>$C$4</formula>
    </cfRule>
  </conditionalFormatting>
  <conditionalFormatting sqref="CF56">
    <cfRule type="cellIs" dxfId="9548" priority="4612" operator="lessThan">
      <formula>$C$4</formula>
    </cfRule>
  </conditionalFormatting>
  <conditionalFormatting sqref="CF57">
    <cfRule type="cellIs" dxfId="9547" priority="4613" operator="lessThan">
      <formula>$C$4</formula>
    </cfRule>
  </conditionalFormatting>
  <conditionalFormatting sqref="CF57">
    <cfRule type="cellIs" dxfId="9546" priority="4614" operator="lessThan">
      <formula>$C$4</formula>
    </cfRule>
  </conditionalFormatting>
  <conditionalFormatting sqref="CF58">
    <cfRule type="cellIs" dxfId="9545" priority="4615" operator="lessThan">
      <formula>$C$4</formula>
    </cfRule>
  </conditionalFormatting>
  <conditionalFormatting sqref="CF58">
    <cfRule type="cellIs" dxfId="9544" priority="4616" operator="lessThan">
      <formula>$C$4</formula>
    </cfRule>
  </conditionalFormatting>
  <conditionalFormatting sqref="CF59">
    <cfRule type="cellIs" dxfId="9543" priority="4617" operator="lessThan">
      <formula>$C$4</formula>
    </cfRule>
  </conditionalFormatting>
  <conditionalFormatting sqref="CF59">
    <cfRule type="cellIs" dxfId="9542" priority="4618" operator="lessThan">
      <formula>$C$4</formula>
    </cfRule>
  </conditionalFormatting>
  <conditionalFormatting sqref="CF60">
    <cfRule type="cellIs" dxfId="9541" priority="4619" operator="lessThan">
      <formula>$C$4</formula>
    </cfRule>
  </conditionalFormatting>
  <conditionalFormatting sqref="CF60">
    <cfRule type="cellIs" dxfId="9540" priority="4620" operator="lessThan">
      <formula>$C$4</formula>
    </cfRule>
  </conditionalFormatting>
  <conditionalFormatting sqref="CI11">
    <cfRule type="cellIs" dxfId="9539" priority="4621" operator="lessThan">
      <formula>$C$4</formula>
    </cfRule>
  </conditionalFormatting>
  <conditionalFormatting sqref="CI11">
    <cfRule type="cellIs" dxfId="9538" priority="4622" operator="lessThan">
      <formula>$C$4</formula>
    </cfRule>
  </conditionalFormatting>
  <conditionalFormatting sqref="CI12">
    <cfRule type="cellIs" dxfId="9537" priority="4623" operator="lessThan">
      <formula>$C$4</formula>
    </cfRule>
  </conditionalFormatting>
  <conditionalFormatting sqref="CI12">
    <cfRule type="cellIs" dxfId="9536" priority="4624" operator="lessThan">
      <formula>$C$4</formula>
    </cfRule>
  </conditionalFormatting>
  <conditionalFormatting sqref="CI13">
    <cfRule type="cellIs" dxfId="9535" priority="4625" operator="lessThan">
      <formula>$C$4</formula>
    </cfRule>
  </conditionalFormatting>
  <conditionalFormatting sqref="CI13">
    <cfRule type="cellIs" dxfId="9534" priority="4626" operator="lessThan">
      <formula>$C$4</formula>
    </cfRule>
  </conditionalFormatting>
  <conditionalFormatting sqref="CI14">
    <cfRule type="cellIs" dxfId="9533" priority="4627" operator="lessThan">
      <formula>$C$4</formula>
    </cfRule>
  </conditionalFormatting>
  <conditionalFormatting sqref="CI14">
    <cfRule type="cellIs" dxfId="9532" priority="4628" operator="lessThan">
      <formula>$C$4</formula>
    </cfRule>
  </conditionalFormatting>
  <conditionalFormatting sqref="CI15">
    <cfRule type="cellIs" dxfId="9531" priority="4629" operator="lessThan">
      <formula>$C$4</formula>
    </cfRule>
  </conditionalFormatting>
  <conditionalFormatting sqref="CI15">
    <cfRule type="cellIs" dxfId="9530" priority="4630" operator="lessThan">
      <formula>$C$4</formula>
    </cfRule>
  </conditionalFormatting>
  <conditionalFormatting sqref="CI16">
    <cfRule type="cellIs" dxfId="9529" priority="4631" operator="lessThan">
      <formula>$C$4</formula>
    </cfRule>
  </conditionalFormatting>
  <conditionalFormatting sqref="CI16">
    <cfRule type="cellIs" dxfId="9528" priority="4632" operator="lessThan">
      <formula>$C$4</formula>
    </cfRule>
  </conditionalFormatting>
  <conditionalFormatting sqref="CI17">
    <cfRule type="cellIs" dxfId="9527" priority="4633" operator="lessThan">
      <formula>$C$4</formula>
    </cfRule>
  </conditionalFormatting>
  <conditionalFormatting sqref="CI17">
    <cfRule type="cellIs" dxfId="9526" priority="4634" operator="lessThan">
      <formula>$C$4</formula>
    </cfRule>
  </conditionalFormatting>
  <conditionalFormatting sqref="CI18">
    <cfRule type="cellIs" dxfId="9525" priority="4635" operator="lessThan">
      <formula>$C$4</formula>
    </cfRule>
  </conditionalFormatting>
  <conditionalFormatting sqref="CI18">
    <cfRule type="cellIs" dxfId="9524" priority="4636" operator="lessThan">
      <formula>$C$4</formula>
    </cfRule>
  </conditionalFormatting>
  <conditionalFormatting sqref="CI19">
    <cfRule type="cellIs" dxfId="9523" priority="4637" operator="lessThan">
      <formula>$C$4</formula>
    </cfRule>
  </conditionalFormatting>
  <conditionalFormatting sqref="CI19">
    <cfRule type="cellIs" dxfId="9522" priority="4638" operator="lessThan">
      <formula>$C$4</formula>
    </cfRule>
  </conditionalFormatting>
  <conditionalFormatting sqref="CI20">
    <cfRule type="cellIs" dxfId="9521" priority="4639" operator="lessThan">
      <formula>$C$4</formula>
    </cfRule>
  </conditionalFormatting>
  <conditionalFormatting sqref="CI20">
    <cfRule type="cellIs" dxfId="9520" priority="4640" operator="lessThan">
      <formula>$C$4</formula>
    </cfRule>
  </conditionalFormatting>
  <conditionalFormatting sqref="CI21">
    <cfRule type="cellIs" dxfId="9519" priority="4641" operator="lessThan">
      <formula>$C$4</formula>
    </cfRule>
  </conditionalFormatting>
  <conditionalFormatting sqref="CI21">
    <cfRule type="cellIs" dxfId="9518" priority="4642" operator="lessThan">
      <formula>$C$4</formula>
    </cfRule>
  </conditionalFormatting>
  <conditionalFormatting sqref="CI22">
    <cfRule type="cellIs" dxfId="9517" priority="4643" operator="lessThan">
      <formula>$C$4</formula>
    </cfRule>
  </conditionalFormatting>
  <conditionalFormatting sqref="CI22">
    <cfRule type="cellIs" dxfId="9516" priority="4644" operator="lessThan">
      <formula>$C$4</formula>
    </cfRule>
  </conditionalFormatting>
  <conditionalFormatting sqref="CI23">
    <cfRule type="cellIs" dxfId="9515" priority="4645" operator="lessThan">
      <formula>$C$4</formula>
    </cfRule>
  </conditionalFormatting>
  <conditionalFormatting sqref="CI23">
    <cfRule type="cellIs" dxfId="9514" priority="4646" operator="lessThan">
      <formula>$C$4</formula>
    </cfRule>
  </conditionalFormatting>
  <conditionalFormatting sqref="CI24">
    <cfRule type="cellIs" dxfId="9513" priority="4647" operator="lessThan">
      <formula>$C$4</formula>
    </cfRule>
  </conditionalFormatting>
  <conditionalFormatting sqref="CI24">
    <cfRule type="cellIs" dxfId="9512" priority="4648" operator="lessThan">
      <formula>$C$4</formula>
    </cfRule>
  </conditionalFormatting>
  <conditionalFormatting sqref="CI25">
    <cfRule type="cellIs" dxfId="9511" priority="4649" operator="lessThan">
      <formula>$C$4</formula>
    </cfRule>
  </conditionalFormatting>
  <conditionalFormatting sqref="CI25">
    <cfRule type="cellIs" dxfId="9510" priority="4650" operator="lessThan">
      <formula>$C$4</formula>
    </cfRule>
  </conditionalFormatting>
  <conditionalFormatting sqref="CI26">
    <cfRule type="cellIs" dxfId="9509" priority="4651" operator="lessThan">
      <formula>$C$4</formula>
    </cfRule>
  </conditionalFormatting>
  <conditionalFormatting sqref="CI26">
    <cfRule type="cellIs" dxfId="9508" priority="4652" operator="lessThan">
      <formula>$C$4</formula>
    </cfRule>
  </conditionalFormatting>
  <conditionalFormatting sqref="CI27">
    <cfRule type="cellIs" dxfId="9507" priority="4653" operator="lessThan">
      <formula>$C$4</formula>
    </cfRule>
  </conditionalFormatting>
  <conditionalFormatting sqref="CI27">
    <cfRule type="cellIs" dxfId="9506" priority="4654" operator="lessThan">
      <formula>$C$4</formula>
    </cfRule>
  </conditionalFormatting>
  <conditionalFormatting sqref="CI28">
    <cfRule type="cellIs" dxfId="9505" priority="4655" operator="lessThan">
      <formula>$C$4</formula>
    </cfRule>
  </conditionalFormatting>
  <conditionalFormatting sqref="CI28">
    <cfRule type="cellIs" dxfId="9504" priority="4656" operator="lessThan">
      <formula>$C$4</formula>
    </cfRule>
  </conditionalFormatting>
  <conditionalFormatting sqref="CI29">
    <cfRule type="cellIs" dxfId="9503" priority="4657" operator="lessThan">
      <formula>$C$4</formula>
    </cfRule>
  </conditionalFormatting>
  <conditionalFormatting sqref="CI29">
    <cfRule type="cellIs" dxfId="9502" priority="4658" operator="lessThan">
      <formula>$C$4</formula>
    </cfRule>
  </conditionalFormatting>
  <conditionalFormatting sqref="CI30">
    <cfRule type="cellIs" dxfId="9501" priority="4659" operator="lessThan">
      <formula>$C$4</formula>
    </cfRule>
  </conditionalFormatting>
  <conditionalFormatting sqref="CI30">
    <cfRule type="cellIs" dxfId="9500" priority="4660" operator="lessThan">
      <formula>$C$4</formula>
    </cfRule>
  </conditionalFormatting>
  <conditionalFormatting sqref="CI31">
    <cfRule type="cellIs" dxfId="9499" priority="4661" operator="lessThan">
      <formula>$C$4</formula>
    </cfRule>
  </conditionalFormatting>
  <conditionalFormatting sqref="CI31">
    <cfRule type="cellIs" dxfId="9498" priority="4662" operator="lessThan">
      <formula>$C$4</formula>
    </cfRule>
  </conditionalFormatting>
  <conditionalFormatting sqref="CI32">
    <cfRule type="cellIs" dxfId="9497" priority="4663" operator="lessThan">
      <formula>$C$4</formula>
    </cfRule>
  </conditionalFormatting>
  <conditionalFormatting sqref="CI32">
    <cfRule type="cellIs" dxfId="9496" priority="4664" operator="lessThan">
      <formula>$C$4</formula>
    </cfRule>
  </conditionalFormatting>
  <conditionalFormatting sqref="CI33">
    <cfRule type="cellIs" dxfId="9495" priority="4665" operator="lessThan">
      <formula>$C$4</formula>
    </cfRule>
  </conditionalFormatting>
  <conditionalFormatting sqref="CI33">
    <cfRule type="cellIs" dxfId="9494" priority="4666" operator="lessThan">
      <formula>$C$4</formula>
    </cfRule>
  </conditionalFormatting>
  <conditionalFormatting sqref="CI34">
    <cfRule type="cellIs" dxfId="9493" priority="4667" operator="lessThan">
      <formula>$C$4</formula>
    </cfRule>
  </conditionalFormatting>
  <conditionalFormatting sqref="CI34">
    <cfRule type="cellIs" dxfId="9492" priority="4668" operator="lessThan">
      <formula>$C$4</formula>
    </cfRule>
  </conditionalFormatting>
  <conditionalFormatting sqref="CI35">
    <cfRule type="cellIs" dxfId="9491" priority="4669" operator="lessThan">
      <formula>$C$4</formula>
    </cfRule>
  </conditionalFormatting>
  <conditionalFormatting sqref="CI35">
    <cfRule type="cellIs" dxfId="9490" priority="4670" operator="lessThan">
      <formula>$C$4</formula>
    </cfRule>
  </conditionalFormatting>
  <conditionalFormatting sqref="CI36">
    <cfRule type="cellIs" dxfId="9489" priority="4671" operator="lessThan">
      <formula>$C$4</formula>
    </cfRule>
  </conditionalFormatting>
  <conditionalFormatting sqref="CI36">
    <cfRule type="cellIs" dxfId="9488" priority="4672" operator="lessThan">
      <formula>$C$4</formula>
    </cfRule>
  </conditionalFormatting>
  <conditionalFormatting sqref="CI37">
    <cfRule type="cellIs" dxfId="9487" priority="4673" operator="lessThan">
      <formula>$C$4</formula>
    </cfRule>
  </conditionalFormatting>
  <conditionalFormatting sqref="CI37">
    <cfRule type="cellIs" dxfId="9486" priority="4674" operator="lessThan">
      <formula>$C$4</formula>
    </cfRule>
  </conditionalFormatting>
  <conditionalFormatting sqref="CI38">
    <cfRule type="cellIs" dxfId="9485" priority="4675" operator="lessThan">
      <formula>$C$4</formula>
    </cfRule>
  </conditionalFormatting>
  <conditionalFormatting sqref="CI38">
    <cfRule type="cellIs" dxfId="9484" priority="4676" operator="lessThan">
      <formula>$C$4</formula>
    </cfRule>
  </conditionalFormatting>
  <conditionalFormatting sqref="CI39">
    <cfRule type="cellIs" dxfId="9483" priority="4677" operator="lessThan">
      <formula>$C$4</formula>
    </cfRule>
  </conditionalFormatting>
  <conditionalFormatting sqref="CI39">
    <cfRule type="cellIs" dxfId="9482" priority="4678" operator="lessThan">
      <formula>$C$4</formula>
    </cfRule>
  </conditionalFormatting>
  <conditionalFormatting sqref="CI40">
    <cfRule type="cellIs" dxfId="9481" priority="4679" operator="lessThan">
      <formula>$C$4</formula>
    </cfRule>
  </conditionalFormatting>
  <conditionalFormatting sqref="CI40">
    <cfRule type="cellIs" dxfId="9480" priority="4680" operator="lessThan">
      <formula>$C$4</formula>
    </cfRule>
  </conditionalFormatting>
  <conditionalFormatting sqref="CI41">
    <cfRule type="cellIs" dxfId="9479" priority="4681" operator="lessThan">
      <formula>$C$4</formula>
    </cfRule>
  </conditionalFormatting>
  <conditionalFormatting sqref="CI41">
    <cfRule type="cellIs" dxfId="9478" priority="4682" operator="lessThan">
      <formula>$C$4</formula>
    </cfRule>
  </conditionalFormatting>
  <conditionalFormatting sqref="CI42">
    <cfRule type="cellIs" dxfId="9477" priority="4683" operator="lessThan">
      <formula>$C$4</formula>
    </cfRule>
  </conditionalFormatting>
  <conditionalFormatting sqref="CI42">
    <cfRule type="cellIs" dxfId="9476" priority="4684" operator="lessThan">
      <formula>$C$4</formula>
    </cfRule>
  </conditionalFormatting>
  <conditionalFormatting sqref="CI43">
    <cfRule type="cellIs" dxfId="9475" priority="4685" operator="lessThan">
      <formula>$C$4</formula>
    </cfRule>
  </conditionalFormatting>
  <conditionalFormatting sqref="CI43">
    <cfRule type="cellIs" dxfId="9474" priority="4686" operator="lessThan">
      <formula>$C$4</formula>
    </cfRule>
  </conditionalFormatting>
  <conditionalFormatting sqref="CI44">
    <cfRule type="cellIs" dxfId="9473" priority="4687" operator="lessThan">
      <formula>$C$4</formula>
    </cfRule>
  </conditionalFormatting>
  <conditionalFormatting sqref="CI44">
    <cfRule type="cellIs" dxfId="9472" priority="4688" operator="lessThan">
      <formula>$C$4</formula>
    </cfRule>
  </conditionalFormatting>
  <conditionalFormatting sqref="CI45">
    <cfRule type="cellIs" dxfId="9471" priority="4689" operator="lessThan">
      <formula>$C$4</formula>
    </cfRule>
  </conditionalFormatting>
  <conditionalFormatting sqref="CI45">
    <cfRule type="cellIs" dxfId="9470" priority="4690" operator="lessThan">
      <formula>$C$4</formula>
    </cfRule>
  </conditionalFormatting>
  <conditionalFormatting sqref="CI46">
    <cfRule type="cellIs" dxfId="9469" priority="4691" operator="lessThan">
      <formula>$C$4</formula>
    </cfRule>
  </conditionalFormatting>
  <conditionalFormatting sqref="CI46">
    <cfRule type="cellIs" dxfId="9468" priority="4692" operator="lessThan">
      <formula>$C$4</formula>
    </cfRule>
  </conditionalFormatting>
  <conditionalFormatting sqref="CI47">
    <cfRule type="cellIs" dxfId="9467" priority="4693" operator="lessThan">
      <formula>$C$4</formula>
    </cfRule>
  </conditionalFormatting>
  <conditionalFormatting sqref="CI47">
    <cfRule type="cellIs" dxfId="9466" priority="4694" operator="lessThan">
      <formula>$C$4</formula>
    </cfRule>
  </conditionalFormatting>
  <conditionalFormatting sqref="CI48">
    <cfRule type="cellIs" dxfId="9465" priority="4695" operator="lessThan">
      <formula>$C$4</formula>
    </cfRule>
  </conditionalFormatting>
  <conditionalFormatting sqref="CI48">
    <cfRule type="cellIs" dxfId="9464" priority="4696" operator="lessThan">
      <formula>$C$4</formula>
    </cfRule>
  </conditionalFormatting>
  <conditionalFormatting sqref="CI49">
    <cfRule type="cellIs" dxfId="9463" priority="4697" operator="lessThan">
      <formula>$C$4</formula>
    </cfRule>
  </conditionalFormatting>
  <conditionalFormatting sqref="CI49">
    <cfRule type="cellIs" dxfId="9462" priority="4698" operator="lessThan">
      <formula>$C$4</formula>
    </cfRule>
  </conditionalFormatting>
  <conditionalFormatting sqref="CI50">
    <cfRule type="cellIs" dxfId="9461" priority="4699" operator="lessThan">
      <formula>$C$4</formula>
    </cfRule>
  </conditionalFormatting>
  <conditionalFormatting sqref="CI50">
    <cfRule type="cellIs" dxfId="9460" priority="4700" operator="lessThan">
      <formula>$C$4</formula>
    </cfRule>
  </conditionalFormatting>
  <conditionalFormatting sqref="CI51">
    <cfRule type="cellIs" dxfId="9459" priority="4701" operator="lessThan">
      <formula>$C$4</formula>
    </cfRule>
  </conditionalFormatting>
  <conditionalFormatting sqref="CI51">
    <cfRule type="cellIs" dxfId="9458" priority="4702" operator="lessThan">
      <formula>$C$4</formula>
    </cfRule>
  </conditionalFormatting>
  <conditionalFormatting sqref="CI52">
    <cfRule type="cellIs" dxfId="9457" priority="4703" operator="lessThan">
      <formula>$C$4</formula>
    </cfRule>
  </conditionalFormatting>
  <conditionalFormatting sqref="CI52">
    <cfRule type="cellIs" dxfId="9456" priority="4704" operator="lessThan">
      <formula>$C$4</formula>
    </cfRule>
  </conditionalFormatting>
  <conditionalFormatting sqref="CI53">
    <cfRule type="cellIs" dxfId="9455" priority="4705" operator="lessThan">
      <formula>$C$4</formula>
    </cfRule>
  </conditionalFormatting>
  <conditionalFormatting sqref="CI53">
    <cfRule type="cellIs" dxfId="9454" priority="4706" operator="lessThan">
      <formula>$C$4</formula>
    </cfRule>
  </conditionalFormatting>
  <conditionalFormatting sqref="CI54">
    <cfRule type="cellIs" dxfId="9453" priority="4707" operator="lessThan">
      <formula>$C$4</formula>
    </cfRule>
  </conditionalFormatting>
  <conditionalFormatting sqref="CI54">
    <cfRule type="cellIs" dxfId="9452" priority="4708" operator="lessThan">
      <formula>$C$4</formula>
    </cfRule>
  </conditionalFormatting>
  <conditionalFormatting sqref="CI55">
    <cfRule type="cellIs" dxfId="9451" priority="4709" operator="lessThan">
      <formula>$C$4</formula>
    </cfRule>
  </conditionalFormatting>
  <conditionalFormatting sqref="CI55">
    <cfRule type="cellIs" dxfId="9450" priority="4710" operator="lessThan">
      <formula>$C$4</formula>
    </cfRule>
  </conditionalFormatting>
  <conditionalFormatting sqref="CI56">
    <cfRule type="cellIs" dxfId="9449" priority="4711" operator="lessThan">
      <formula>$C$4</formula>
    </cfRule>
  </conditionalFormatting>
  <conditionalFormatting sqref="CI56">
    <cfRule type="cellIs" dxfId="9448" priority="4712" operator="lessThan">
      <formula>$C$4</formula>
    </cfRule>
  </conditionalFormatting>
  <conditionalFormatting sqref="CI57">
    <cfRule type="cellIs" dxfId="9447" priority="4713" operator="lessThan">
      <formula>$C$4</formula>
    </cfRule>
  </conditionalFormatting>
  <conditionalFormatting sqref="CI57">
    <cfRule type="cellIs" dxfId="9446" priority="4714" operator="lessThan">
      <formula>$C$4</formula>
    </cfRule>
  </conditionalFormatting>
  <conditionalFormatting sqref="CI58">
    <cfRule type="cellIs" dxfId="9445" priority="4715" operator="lessThan">
      <formula>$C$4</formula>
    </cfRule>
  </conditionalFormatting>
  <conditionalFormatting sqref="CI58">
    <cfRule type="cellIs" dxfId="9444" priority="4716" operator="lessThan">
      <formula>$C$4</formula>
    </cfRule>
  </conditionalFormatting>
  <conditionalFormatting sqref="CI59">
    <cfRule type="cellIs" dxfId="9443" priority="4717" operator="lessThan">
      <formula>$C$4</formula>
    </cfRule>
  </conditionalFormatting>
  <conditionalFormatting sqref="CI59">
    <cfRule type="cellIs" dxfId="9442" priority="4718" operator="lessThan">
      <formula>$C$4</formula>
    </cfRule>
  </conditionalFormatting>
  <conditionalFormatting sqref="CI60">
    <cfRule type="cellIs" dxfId="9441" priority="4719" operator="lessThan">
      <formula>$C$4</formula>
    </cfRule>
  </conditionalFormatting>
  <conditionalFormatting sqref="CI60">
    <cfRule type="cellIs" dxfId="9440" priority="4720" operator="lessThan">
      <formula>$C$4</formula>
    </cfRule>
  </conditionalFormatting>
  <dataValidations count="110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S11"/>
    <dataValidation allowBlank="1" showInputMessage="1" showErrorMessage="1" sqref="BS12"/>
    <dataValidation allowBlank="1" showInputMessage="1" showErrorMessage="1" sqref="BS13"/>
    <dataValidation allowBlank="1" showInputMessage="1" showErrorMessage="1" sqref="BS14"/>
    <dataValidation allowBlank="1" showInputMessage="1" showErrorMessage="1" sqref="BS15"/>
    <dataValidation allowBlank="1" showInputMessage="1" showErrorMessage="1" sqref="BS16"/>
    <dataValidation allowBlank="1" showInputMessage="1" showErrorMessage="1" sqref="BS17"/>
    <dataValidation allowBlank="1" showInputMessage="1" showErrorMessage="1" sqref="BS18"/>
    <dataValidation allowBlank="1" showInputMessage="1" showErrorMessage="1" sqref="BS19"/>
    <dataValidation allowBlank="1" showInputMessage="1" showErrorMessage="1" sqref="BS20"/>
    <dataValidation allowBlank="1" showInputMessage="1" showErrorMessage="1" sqref="BS21"/>
    <dataValidation allowBlank="1" showInputMessage="1" showErrorMessage="1" sqref="BS22"/>
    <dataValidation allowBlank="1" showInputMessage="1" showErrorMessage="1" sqref="BS23"/>
    <dataValidation allowBlank="1" showInputMessage="1" showErrorMessage="1" sqref="BS24"/>
    <dataValidation allowBlank="1" showInputMessage="1" showErrorMessage="1" sqref="BS25"/>
    <dataValidation allowBlank="1" showInputMessage="1" showErrorMessage="1" sqref="BS26"/>
    <dataValidation allowBlank="1" showInputMessage="1" showErrorMessage="1" sqref="BS27"/>
    <dataValidation allowBlank="1" showInputMessage="1" showErrorMessage="1" sqref="BS28"/>
    <dataValidation allowBlank="1" showInputMessage="1" showErrorMessage="1" sqref="BS29"/>
    <dataValidation allowBlank="1" showInputMessage="1" showErrorMessage="1" sqref="BS30"/>
    <dataValidation allowBlank="1" showInputMessage="1" showErrorMessage="1" sqref="BS31"/>
    <dataValidation allowBlank="1" showInputMessage="1" showErrorMessage="1" sqref="BS32"/>
    <dataValidation allowBlank="1" showInputMessage="1" showErrorMessage="1" sqref="BS33"/>
    <dataValidation allowBlank="1" showInputMessage="1" showErrorMessage="1" sqref="BS34"/>
    <dataValidation allowBlank="1" showInputMessage="1" showErrorMessage="1" sqref="BS35"/>
    <dataValidation allowBlank="1" showInputMessage="1" showErrorMessage="1" sqref="BS36"/>
    <dataValidation allowBlank="1" showInputMessage="1" showErrorMessage="1" sqref="BS37"/>
    <dataValidation allowBlank="1" showInputMessage="1" showErrorMessage="1" sqref="BS38"/>
    <dataValidation allowBlank="1" showInputMessage="1" showErrorMessage="1" sqref="BS39"/>
    <dataValidation allowBlank="1" showInputMessage="1" showErrorMessage="1" sqref="BS40"/>
    <dataValidation allowBlank="1" showInputMessage="1" showErrorMessage="1" sqref="BS41"/>
    <dataValidation allowBlank="1" showInputMessage="1" showErrorMessage="1" sqref="BS42"/>
    <dataValidation allowBlank="1" showInputMessage="1" showErrorMessage="1" sqref="BS43"/>
    <dataValidation allowBlank="1" showInputMessage="1" showErrorMessage="1" sqref="BS44"/>
    <dataValidation allowBlank="1" showInputMessage="1" showErrorMessage="1" sqref="BS45"/>
    <dataValidation allowBlank="1" showInputMessage="1" showErrorMessage="1" sqref="BS46"/>
    <dataValidation allowBlank="1" showInputMessage="1" showErrorMessage="1" sqref="BS47"/>
    <dataValidation allowBlank="1" showInputMessage="1" showErrorMessage="1" sqref="BS48"/>
    <dataValidation allowBlank="1" showInputMessage="1" showErrorMessage="1" sqref="BS49"/>
    <dataValidation allowBlank="1" showInputMessage="1" showErrorMessage="1" sqref="BS50"/>
    <dataValidation allowBlank="1" showInputMessage="1" showErrorMessage="1" sqref="BS51"/>
    <dataValidation allowBlank="1" showInputMessage="1" showErrorMessage="1" sqref="BS52"/>
    <dataValidation allowBlank="1" showInputMessage="1" showErrorMessage="1" sqref="BS53"/>
    <dataValidation allowBlank="1" showInputMessage="1" showErrorMessage="1" sqref="BS54"/>
    <dataValidation allowBlank="1" showInputMessage="1" showErrorMessage="1" sqref="BS55"/>
    <dataValidation allowBlank="1" showInputMessage="1" showErrorMessage="1" sqref="BS56"/>
    <dataValidation allowBlank="1" showInputMessage="1" showErrorMessage="1" sqref="BS57"/>
    <dataValidation allowBlank="1" showInputMessage="1" showErrorMessage="1" sqref="BS58"/>
    <dataValidation allowBlank="1" showInputMessage="1" showErrorMessage="1" sqref="BS59"/>
    <dataValidation allowBlank="1" showInputMessage="1" showErrorMessage="1" sqref="BS60"/>
    <dataValidation allowBlank="1" showInputMessage="1" showErrorMessage="1" sqref="BV11"/>
    <dataValidation allowBlank="1" showInputMessage="1" showErrorMessage="1" sqref="BV12"/>
    <dataValidation allowBlank="1" showInputMessage="1" showErrorMessage="1" sqref="BV13"/>
    <dataValidation allowBlank="1" showInputMessage="1" showErrorMessage="1" sqref="BV14"/>
    <dataValidation allowBlank="1" showInputMessage="1" showErrorMessage="1" sqref="BV15"/>
    <dataValidation allowBlank="1" showInputMessage="1" showErrorMessage="1" sqref="BV16"/>
    <dataValidation allowBlank="1" showInputMessage="1" showErrorMessage="1" sqref="BV17"/>
    <dataValidation allowBlank="1" showInputMessage="1" showErrorMessage="1" sqref="BV18"/>
    <dataValidation allowBlank="1" showInputMessage="1" showErrorMessage="1" sqref="BV19"/>
    <dataValidation allowBlank="1" showInputMessage="1" showErrorMessage="1" sqref="BV20"/>
    <dataValidation allowBlank="1" showInputMessage="1" showErrorMessage="1" sqref="BV21"/>
    <dataValidation allowBlank="1" showInputMessage="1" showErrorMessage="1" sqref="BV22"/>
    <dataValidation allowBlank="1" showInputMessage="1" showErrorMessage="1" sqref="BV23"/>
    <dataValidation allowBlank="1" showInputMessage="1" showErrorMessage="1" sqref="BV24"/>
    <dataValidation allowBlank="1" showInputMessage="1" showErrorMessage="1" sqref="BV25"/>
    <dataValidation allowBlank="1" showInputMessage="1" showErrorMessage="1" sqref="BV26"/>
    <dataValidation allowBlank="1" showInputMessage="1" showErrorMessage="1" sqref="BV27"/>
    <dataValidation allowBlank="1" showInputMessage="1" showErrorMessage="1" sqref="BV28"/>
    <dataValidation allowBlank="1" showInputMessage="1" showErrorMessage="1" sqref="BV29"/>
    <dataValidation allowBlank="1" showInputMessage="1" showErrorMessage="1" sqref="BV30"/>
    <dataValidation allowBlank="1" showInputMessage="1" showErrorMessage="1" sqref="BV31"/>
    <dataValidation allowBlank="1" showInputMessage="1" showErrorMessage="1" sqref="BV32"/>
    <dataValidation allowBlank="1" showInputMessage="1" showErrorMessage="1" sqref="BV33"/>
    <dataValidation allowBlank="1" showInputMessage="1" showErrorMessage="1" sqref="BV34"/>
    <dataValidation allowBlank="1" showInputMessage="1" showErrorMessage="1" sqref="BV35"/>
    <dataValidation allowBlank="1" showInputMessage="1" showErrorMessage="1" sqref="BV36"/>
    <dataValidation allowBlank="1" showInputMessage="1" showErrorMessage="1" sqref="BV37"/>
    <dataValidation allowBlank="1" showInputMessage="1" showErrorMessage="1" sqref="BV38"/>
    <dataValidation allowBlank="1" showInputMessage="1" showErrorMessage="1" sqref="BV39"/>
    <dataValidation allowBlank="1" showInputMessage="1" showErrorMessage="1" sqref="BV40"/>
    <dataValidation allowBlank="1" showInputMessage="1" showErrorMessage="1" sqref="BV41"/>
    <dataValidation allowBlank="1" showInputMessage="1" showErrorMessage="1" sqref="BV42"/>
    <dataValidation allowBlank="1" showInputMessage="1" showErrorMessage="1" sqref="BV43"/>
    <dataValidation allowBlank="1" showInputMessage="1" showErrorMessage="1" sqref="BV44"/>
    <dataValidation allowBlank="1" showInputMessage="1" showErrorMessage="1" sqref="BV45"/>
    <dataValidation allowBlank="1" showInputMessage="1" showErrorMessage="1" sqref="BV46"/>
    <dataValidation allowBlank="1" showInputMessage="1" showErrorMessage="1" sqref="BV47"/>
    <dataValidation allowBlank="1" showInputMessage="1" showErrorMessage="1" sqref="BV48"/>
    <dataValidation allowBlank="1" showInputMessage="1" showErrorMessage="1" sqref="BV49"/>
    <dataValidation allowBlank="1" showInputMessage="1" showErrorMessage="1" sqref="BV50"/>
    <dataValidation allowBlank="1" showInputMessage="1" showErrorMessage="1" sqref="BV51"/>
    <dataValidation allowBlank="1" showInputMessage="1" showErrorMessage="1" sqref="BV52"/>
    <dataValidation allowBlank="1" showInputMessage="1" showErrorMessage="1" sqref="BV53"/>
    <dataValidation allowBlank="1" showInputMessage="1" showErrorMessage="1" sqref="BV54"/>
    <dataValidation allowBlank="1" showInputMessage="1" showErrorMessage="1" sqref="BV55"/>
    <dataValidation allowBlank="1" showInputMessage="1" showErrorMessage="1" sqref="BV56"/>
    <dataValidation allowBlank="1" showInputMessage="1" showErrorMessage="1" sqref="BV57"/>
    <dataValidation allowBlank="1" showInputMessage="1" showErrorMessage="1" sqref="BV58"/>
    <dataValidation allowBlank="1" showInputMessage="1" showErrorMessage="1" sqref="BV59"/>
    <dataValidation allowBlank="1" showInputMessage="1" showErrorMessage="1" sqref="BV60"/>
    <dataValidation allowBlank="1" showInputMessage="1" showErrorMessage="1" sqref="BY11"/>
    <dataValidation allowBlank="1" showInputMessage="1" showErrorMessage="1" sqref="BY12"/>
    <dataValidation allowBlank="1" showInputMessage="1" showErrorMessage="1" sqref="BY13"/>
    <dataValidation allowBlank="1" showInputMessage="1" showErrorMessage="1" sqref="BY14"/>
    <dataValidation allowBlank="1" showInputMessage="1" showErrorMessage="1" sqref="BY15"/>
    <dataValidation allowBlank="1" showInputMessage="1" showErrorMessage="1" sqref="BY16"/>
    <dataValidation allowBlank="1" showInputMessage="1" showErrorMessage="1" sqref="BY17"/>
    <dataValidation allowBlank="1" showInputMessage="1" showErrorMessage="1" sqref="BY18"/>
    <dataValidation allowBlank="1" showInputMessage="1" showErrorMessage="1" sqref="BY19"/>
    <dataValidation allowBlank="1" showInputMessage="1" showErrorMessage="1" sqref="BY20"/>
    <dataValidation allowBlank="1" showInputMessage="1" showErrorMessage="1" sqref="BY21"/>
    <dataValidation allowBlank="1" showInputMessage="1" showErrorMessage="1" sqref="BY22"/>
    <dataValidation allowBlank="1" showInputMessage="1" showErrorMessage="1" sqref="BY23"/>
    <dataValidation allowBlank="1" showInputMessage="1" showErrorMessage="1" sqref="BY24"/>
    <dataValidation allowBlank="1" showInputMessage="1" showErrorMessage="1" sqref="BY25"/>
    <dataValidation allowBlank="1" showInputMessage="1" showErrorMessage="1" sqref="BY26"/>
    <dataValidation allowBlank="1" showInputMessage="1" showErrorMessage="1" sqref="BY27"/>
    <dataValidation allowBlank="1" showInputMessage="1" showErrorMessage="1" sqref="BY28"/>
    <dataValidation allowBlank="1" showInputMessage="1" showErrorMessage="1" sqref="BY29"/>
    <dataValidation allowBlank="1" showInputMessage="1" showErrorMessage="1" sqref="BY30"/>
    <dataValidation allowBlank="1" showInputMessage="1" showErrorMessage="1" sqref="BY31"/>
    <dataValidation allowBlank="1" showInputMessage="1" showErrorMessage="1" sqref="BY32"/>
    <dataValidation allowBlank="1" showInputMessage="1" showErrorMessage="1" sqref="BY33"/>
    <dataValidation allowBlank="1" showInputMessage="1" showErrorMessage="1" sqref="BY34"/>
    <dataValidation allowBlank="1" showInputMessage="1" showErrorMessage="1" sqref="BY35"/>
    <dataValidation allowBlank="1" showInputMessage="1" showErrorMessage="1" sqref="BY36"/>
    <dataValidation allowBlank="1" showInputMessage="1" showErrorMessage="1" sqref="BY37"/>
    <dataValidation allowBlank="1" showInputMessage="1" showErrorMessage="1" sqref="BY38"/>
    <dataValidation allowBlank="1" showInputMessage="1" showErrorMessage="1" sqref="BY39"/>
    <dataValidation allowBlank="1" showInputMessage="1" showErrorMessage="1" sqref="BY40"/>
    <dataValidation allowBlank="1" showInputMessage="1" showErrorMessage="1" sqref="BY41"/>
    <dataValidation allowBlank="1" showInputMessage="1" showErrorMessage="1" sqref="BY42"/>
    <dataValidation allowBlank="1" showInputMessage="1" showErrorMessage="1" sqref="BY43"/>
    <dataValidation allowBlank="1" showInputMessage="1" showErrorMessage="1" sqref="BY44"/>
    <dataValidation allowBlank="1" showInputMessage="1" showErrorMessage="1" sqref="BY45"/>
    <dataValidation allowBlank="1" showInputMessage="1" showErrorMessage="1" sqref="BY46"/>
    <dataValidation allowBlank="1" showInputMessage="1" showErrorMessage="1" sqref="BY47"/>
    <dataValidation allowBlank="1" showInputMessage="1" showErrorMessage="1" sqref="BY48"/>
    <dataValidation allowBlank="1" showInputMessage="1" showErrorMessage="1" sqref="BY49"/>
    <dataValidation allowBlank="1" showInputMessage="1" showErrorMessage="1" sqref="BY50"/>
    <dataValidation allowBlank="1" showInputMessage="1" showErrorMessage="1" sqref="BY51"/>
    <dataValidation allowBlank="1" showInputMessage="1" showErrorMessage="1" sqref="BY52"/>
    <dataValidation allowBlank="1" showInputMessage="1" showErrorMessage="1" sqref="BY53"/>
    <dataValidation allowBlank="1" showInputMessage="1" showErrorMessage="1" sqref="BY54"/>
    <dataValidation allowBlank="1" showInputMessage="1" showErrorMessage="1" sqref="BY55"/>
    <dataValidation allowBlank="1" showInputMessage="1" showErrorMessage="1" sqref="BY56"/>
    <dataValidation allowBlank="1" showInputMessage="1" showErrorMessage="1" sqref="BY57"/>
    <dataValidation allowBlank="1" showInputMessage="1" showErrorMessage="1" sqref="BY58"/>
    <dataValidation allowBlank="1" showInputMessage="1" showErrorMessage="1" sqref="BY59"/>
    <dataValidation allowBlank="1" showInputMessage="1" showErrorMessage="1" sqref="BY60"/>
    <dataValidation allowBlank="1" showInputMessage="1" showErrorMessage="1" sqref="CB11"/>
    <dataValidation allowBlank="1" showInputMessage="1" showErrorMessage="1" sqref="CB12"/>
    <dataValidation allowBlank="1" showInputMessage="1" showErrorMessage="1" sqref="CB13"/>
    <dataValidation allowBlank="1" showInputMessage="1" showErrorMessage="1" sqref="CB14"/>
    <dataValidation allowBlank="1" showInputMessage="1" showErrorMessage="1" sqref="CB15"/>
    <dataValidation allowBlank="1" showInputMessage="1" showErrorMessage="1" sqref="CB16"/>
    <dataValidation allowBlank="1" showInputMessage="1" showErrorMessage="1" sqref="CB17"/>
    <dataValidation allowBlank="1" showInputMessage="1" showErrorMessage="1" sqref="CB18"/>
    <dataValidation allowBlank="1" showInputMessage="1" showErrorMessage="1" sqref="CB19"/>
    <dataValidation allowBlank="1" showInputMessage="1" showErrorMessage="1" sqref="CB20"/>
    <dataValidation allowBlank="1" showInputMessage="1" showErrorMessage="1" sqref="CB21"/>
    <dataValidation allowBlank="1" showInputMessage="1" showErrorMessage="1" sqref="CB22"/>
    <dataValidation allowBlank="1" showInputMessage="1" showErrorMessage="1" sqref="CB23"/>
    <dataValidation allowBlank="1" showInputMessage="1" showErrorMessage="1" sqref="CB24"/>
    <dataValidation allowBlank="1" showInputMessage="1" showErrorMessage="1" sqref="CB25"/>
    <dataValidation allowBlank="1" showInputMessage="1" showErrorMessage="1" sqref="CB26"/>
    <dataValidation allowBlank="1" showInputMessage="1" showErrorMessage="1" sqref="CB27"/>
    <dataValidation allowBlank="1" showInputMessage="1" showErrorMessage="1" sqref="CB28"/>
    <dataValidation allowBlank="1" showInputMessage="1" showErrorMessage="1" sqref="CB29"/>
    <dataValidation allowBlank="1" showInputMessage="1" showErrorMessage="1" sqref="CB30"/>
    <dataValidation allowBlank="1" showInputMessage="1" showErrorMessage="1" sqref="CB31"/>
    <dataValidation allowBlank="1" showInputMessage="1" showErrorMessage="1" sqref="CB32"/>
    <dataValidation allowBlank="1" showInputMessage="1" showErrorMessage="1" sqref="CB33"/>
    <dataValidation allowBlank="1" showInputMessage="1" showErrorMessage="1" sqref="CB34"/>
    <dataValidation allowBlank="1" showInputMessage="1" showErrorMessage="1" sqref="CB35"/>
    <dataValidation allowBlank="1" showInputMessage="1" showErrorMessage="1" sqref="CB36"/>
    <dataValidation allowBlank="1" showInputMessage="1" showErrorMessage="1" sqref="CB37"/>
    <dataValidation allowBlank="1" showInputMessage="1" showErrorMessage="1" sqref="CB38"/>
    <dataValidation allowBlank="1" showInputMessage="1" showErrorMessage="1" sqref="CB39"/>
    <dataValidation allowBlank="1" showInputMessage="1" showErrorMessage="1" sqref="CB40"/>
    <dataValidation allowBlank="1" showInputMessage="1" showErrorMessage="1" sqref="CB41"/>
    <dataValidation allowBlank="1" showInputMessage="1" showErrorMessage="1" sqref="CB42"/>
    <dataValidation allowBlank="1" showInputMessage="1" showErrorMessage="1" sqref="CB43"/>
    <dataValidation allowBlank="1" showInputMessage="1" showErrorMessage="1" sqref="CB44"/>
    <dataValidation allowBlank="1" showInputMessage="1" showErrorMessage="1" sqref="CB45"/>
    <dataValidation allowBlank="1" showInputMessage="1" showErrorMessage="1" sqref="CB46"/>
    <dataValidation allowBlank="1" showInputMessage="1" showErrorMessage="1" sqref="CB47"/>
    <dataValidation allowBlank="1" showInputMessage="1" showErrorMessage="1" sqref="CB48"/>
    <dataValidation allowBlank="1" showInputMessage="1" showErrorMessage="1" sqref="CB49"/>
    <dataValidation allowBlank="1" showInputMessage="1" showErrorMessage="1" sqref="CB50"/>
    <dataValidation allowBlank="1" showInputMessage="1" showErrorMessage="1" sqref="CB51"/>
    <dataValidation allowBlank="1" showInputMessage="1" showErrorMessage="1" sqref="CB52"/>
    <dataValidation allowBlank="1" showInputMessage="1" showErrorMessage="1" sqref="CB53"/>
    <dataValidation allowBlank="1" showInputMessage="1" showErrorMessage="1" sqref="CB54"/>
    <dataValidation allowBlank="1" showInputMessage="1" showErrorMessage="1" sqref="CB55"/>
    <dataValidation allowBlank="1" showInputMessage="1" showErrorMessage="1" sqref="CB56"/>
    <dataValidation allowBlank="1" showInputMessage="1" showErrorMessage="1" sqref="CB57"/>
    <dataValidation allowBlank="1" showInputMessage="1" showErrorMessage="1" sqref="CB58"/>
    <dataValidation allowBlank="1" showInputMessage="1" showErrorMessage="1" sqref="CB59"/>
    <dataValidation allowBlank="1" showInputMessage="1" showErrorMessage="1" sqref="CB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0"/>
  <sheetViews>
    <sheetView workbookViewId="0">
      <pane xSplit="3" ySplit="10" topLeftCell="D11" activePane="bottomRight" state="frozen"/>
      <selection pane="topRight"/>
      <selection pane="bottomLeft"/>
      <selection pane="bottomRight" activeCell="D26" sqref="D26"/>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5" width="4.28515625" style="27" customWidth="1"/>
    <col min="66" max="80" width="3.28515625" style="27" customWidth="1"/>
    <col min="81" max="82" width="4.28515625" style="27" customWidth="1"/>
    <col min="83" max="83" width="3.28515625" style="27" customWidth="1"/>
    <col min="84" max="84" width="5.85546875" style="27" customWidth="1"/>
    <col min="85" max="85" width="51.5703125" style="27" customWidth="1"/>
    <col min="86" max="86" width="3.28515625" style="27" customWidth="1"/>
    <col min="87" max="87" width="5.85546875" style="27" customWidth="1"/>
    <col min="88" max="88" width="51.5703125" style="27" customWidth="1"/>
    <col min="89" max="90" width="8.5703125" style="27" customWidth="1"/>
    <col min="91" max="91" width="34.140625" style="27" customWidth="1"/>
    <col min="92" max="92" width="9.140625" customWidth="1"/>
    <col min="98" max="98" width="9" style="51" customWidth="1"/>
    <col min="99" max="100" width="9" style="51" hidden="1" customWidth="1"/>
    <col min="101" max="101" width="9" style="51" customWidth="1"/>
  </cols>
  <sheetData>
    <row r="1" spans="1:100" ht="20.25" customHeight="1" x14ac:dyDescent="0.3">
      <c r="A1" s="11">
        <v>352</v>
      </c>
      <c r="B1" s="10"/>
      <c r="C1" s="74" t="s">
        <v>0</v>
      </c>
      <c r="D1" s="74"/>
      <c r="E1" s="74"/>
      <c r="F1" s="74"/>
      <c r="G1" s="74"/>
      <c r="H1" s="74"/>
      <c r="I1" s="74"/>
      <c r="J1" s="74"/>
      <c r="K1" s="74"/>
      <c r="L1" s="74"/>
      <c r="M1" s="74"/>
      <c r="O1" s="26" t="s">
        <v>1</v>
      </c>
      <c r="AX1" s="26"/>
    </row>
    <row r="2" spans="1:100" x14ac:dyDescent="0.25">
      <c r="A2" s="1" t="s">
        <v>2</v>
      </c>
      <c r="B2" s="2"/>
      <c r="C2" s="3" t="s">
        <v>3</v>
      </c>
      <c r="E2" s="4" t="s">
        <v>163</v>
      </c>
      <c r="O2" s="27" t="s">
        <v>5</v>
      </c>
      <c r="P2" s="28"/>
      <c r="Q2" s="28"/>
      <c r="R2" s="28"/>
      <c r="S2" s="28" t="s">
        <v>6</v>
      </c>
      <c r="T2" s="28" t="str">
        <f>MID(E2,6,20)</f>
        <v xml:space="preserve"> X MIPA 4</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row>
    <row r="3" spans="1:10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row>
    <row r="4" spans="1:10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row>
    <row r="5" spans="1:10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row>
    <row r="6" spans="1:10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row>
    <row r="7" spans="1:100" ht="15" customHeight="1" x14ac:dyDescent="0.25">
      <c r="E7" s="68" t="s">
        <v>16</v>
      </c>
      <c r="F7" s="69"/>
      <c r="G7" s="69"/>
      <c r="H7" s="69"/>
      <c r="I7" s="69"/>
      <c r="J7" s="70"/>
      <c r="K7" s="13"/>
      <c r="L7" s="76" t="s">
        <v>17</v>
      </c>
      <c r="M7" s="76"/>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row>
    <row r="8" spans="1:100" ht="18.75" customHeight="1" x14ac:dyDescent="0.3">
      <c r="A8" s="77" t="s">
        <v>18</v>
      </c>
      <c r="B8" s="78" t="s">
        <v>19</v>
      </c>
      <c r="C8" s="77" t="s">
        <v>20</v>
      </c>
      <c r="E8" s="71"/>
      <c r="F8" s="72"/>
      <c r="G8" s="72"/>
      <c r="H8" s="72"/>
      <c r="I8" s="72"/>
      <c r="J8" s="73"/>
      <c r="K8" s="13"/>
      <c r="L8" s="76"/>
      <c r="M8" s="76"/>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6" t="s">
        <v>22</v>
      </c>
      <c r="AU8" s="62" t="s">
        <v>23</v>
      </c>
      <c r="AV8" s="57" t="s">
        <v>24</v>
      </c>
      <c r="AW8" s="34"/>
      <c r="AX8" s="31" t="s">
        <v>25</v>
      </c>
      <c r="AY8" s="32"/>
      <c r="AZ8" s="32"/>
      <c r="BA8" s="32"/>
      <c r="BB8" s="32"/>
      <c r="BC8" s="32"/>
      <c r="BD8" s="32"/>
      <c r="BE8" s="32"/>
      <c r="BF8" s="32"/>
      <c r="BG8" s="32"/>
      <c r="BH8" s="32"/>
      <c r="BI8" s="32"/>
      <c r="BJ8" s="32"/>
      <c r="BK8" s="32"/>
      <c r="BL8" s="32"/>
      <c r="BM8" s="32"/>
      <c r="BN8" s="32"/>
      <c r="BO8" s="32"/>
      <c r="BP8" s="33"/>
      <c r="BQ8" s="32"/>
      <c r="BR8" s="32"/>
      <c r="BS8" s="32"/>
      <c r="BT8" s="32"/>
      <c r="BU8" s="32"/>
      <c r="BV8" s="32"/>
      <c r="BW8" s="32"/>
      <c r="BX8" s="32"/>
      <c r="BY8" s="32"/>
      <c r="BZ8" s="32"/>
      <c r="CA8" s="32"/>
      <c r="CB8" s="33"/>
      <c r="CC8" s="62" t="s">
        <v>23</v>
      </c>
      <c r="CD8" s="57" t="s">
        <v>24</v>
      </c>
      <c r="CE8" s="34"/>
      <c r="CF8" s="56" t="s">
        <v>26</v>
      </c>
      <c r="CG8" s="56" t="s">
        <v>27</v>
      </c>
      <c r="CH8" s="34"/>
      <c r="CI8" s="56" t="s">
        <v>26</v>
      </c>
      <c r="CJ8" s="56" t="s">
        <v>28</v>
      </c>
      <c r="CL8" s="35" t="s">
        <v>29</v>
      </c>
    </row>
    <row r="9" spans="1:100" ht="15" customHeight="1" x14ac:dyDescent="0.25">
      <c r="A9" s="77"/>
      <c r="B9" s="78"/>
      <c r="C9" s="77"/>
      <c r="E9" s="75" t="s">
        <v>30</v>
      </c>
      <c r="F9" s="75"/>
      <c r="G9" s="75"/>
      <c r="H9" s="79" t="s">
        <v>31</v>
      </c>
      <c r="I9" s="79"/>
      <c r="J9" s="79"/>
      <c r="K9" s="13"/>
      <c r="L9" s="75" t="s">
        <v>32</v>
      </c>
      <c r="M9" s="75" t="s">
        <v>22</v>
      </c>
      <c r="N9" s="9"/>
      <c r="O9" s="53">
        <v>1</v>
      </c>
      <c r="P9" s="54"/>
      <c r="Q9" s="55"/>
      <c r="R9" s="53">
        <v>2</v>
      </c>
      <c r="S9" s="54"/>
      <c r="T9" s="55"/>
      <c r="U9" s="53">
        <v>3</v>
      </c>
      <c r="V9" s="54"/>
      <c r="W9" s="55"/>
      <c r="X9" s="53">
        <v>4</v>
      </c>
      <c r="Y9" s="54"/>
      <c r="Z9" s="55"/>
      <c r="AA9" s="53">
        <v>5</v>
      </c>
      <c r="AB9" s="54"/>
      <c r="AC9" s="55"/>
      <c r="AD9" s="62" t="s">
        <v>32</v>
      </c>
      <c r="AE9" s="53">
        <v>6</v>
      </c>
      <c r="AF9" s="54"/>
      <c r="AG9" s="55"/>
      <c r="AH9" s="53">
        <v>7</v>
      </c>
      <c r="AI9" s="54"/>
      <c r="AJ9" s="55"/>
      <c r="AK9" s="53">
        <v>8</v>
      </c>
      <c r="AL9" s="54"/>
      <c r="AM9" s="55"/>
      <c r="AN9" s="53">
        <v>9</v>
      </c>
      <c r="AO9" s="54"/>
      <c r="AP9" s="55"/>
      <c r="AQ9" s="53">
        <v>10</v>
      </c>
      <c r="AR9" s="54"/>
      <c r="AS9" s="55"/>
      <c r="AT9" s="67"/>
      <c r="AU9" s="63"/>
      <c r="AV9" s="58"/>
      <c r="AW9" s="34"/>
      <c r="AX9" s="64">
        <v>1</v>
      </c>
      <c r="AY9" s="54"/>
      <c r="AZ9" s="55"/>
      <c r="BA9" s="53">
        <v>2</v>
      </c>
      <c r="BB9" s="54"/>
      <c r="BC9" s="55"/>
      <c r="BD9" s="53">
        <v>3</v>
      </c>
      <c r="BE9" s="54"/>
      <c r="BF9" s="55"/>
      <c r="BG9" s="53">
        <v>4</v>
      </c>
      <c r="BH9" s="54"/>
      <c r="BI9" s="55"/>
      <c r="BJ9" s="53">
        <v>5</v>
      </c>
      <c r="BK9" s="54"/>
      <c r="BL9" s="55"/>
      <c r="BM9" s="62" t="s">
        <v>32</v>
      </c>
      <c r="BN9" s="53">
        <v>6</v>
      </c>
      <c r="BO9" s="54"/>
      <c r="BP9" s="55"/>
      <c r="BQ9" s="53">
        <v>7</v>
      </c>
      <c r="BR9" s="54"/>
      <c r="BS9" s="55"/>
      <c r="BT9" s="53">
        <v>8</v>
      </c>
      <c r="BU9" s="54"/>
      <c r="BV9" s="55"/>
      <c r="BW9" s="53">
        <v>9</v>
      </c>
      <c r="BX9" s="54"/>
      <c r="BY9" s="55"/>
      <c r="BZ9" s="53">
        <v>10</v>
      </c>
      <c r="CA9" s="54"/>
      <c r="CB9" s="55"/>
      <c r="CC9" s="63"/>
      <c r="CD9" s="58"/>
      <c r="CE9" s="34"/>
      <c r="CF9" s="56"/>
      <c r="CG9" s="56"/>
      <c r="CH9" s="34"/>
      <c r="CI9" s="56"/>
      <c r="CJ9" s="56"/>
      <c r="CL9" s="36" t="s">
        <v>33</v>
      </c>
      <c r="CM9" s="37" t="s">
        <v>34</v>
      </c>
      <c r="CU9" s="51">
        <v>0</v>
      </c>
      <c r="CV9" s="51" t="str">
        <f>(IF(CM10="","","Perlu peningkatan pemahaman  "))&amp;(IF(CM10="","",CM10&amp;", "))&amp;(IF(CM11="","",CM11&amp;", "))&amp;(IF(CM12="","",CM12&amp;", "))&amp;(IF(CM13="","",CM13&amp;", "))&amp;(IF(CM14="","",CM14&amp;", "))&amp;(IF(CM15="","",CM15&amp;", "))&amp;(IF(CM16="","",CM16&amp;", "))&amp;(IF(CM17="","",CM17&amp;", "))&amp;(IF(CM18="","",CM18&amp;", "))&amp;(IF(CM19="","",CM19&amp;"."))</f>
        <v/>
      </c>
    </row>
    <row r="10" spans="1:100" x14ac:dyDescent="0.25">
      <c r="A10" s="77"/>
      <c r="B10" s="78"/>
      <c r="C10" s="77"/>
      <c r="E10" s="14" t="s">
        <v>35</v>
      </c>
      <c r="F10" s="14" t="s">
        <v>36</v>
      </c>
      <c r="G10" s="14" t="s">
        <v>37</v>
      </c>
      <c r="H10" s="15" t="s">
        <v>35</v>
      </c>
      <c r="I10" s="15" t="s">
        <v>36</v>
      </c>
      <c r="J10" s="15" t="s">
        <v>37</v>
      </c>
      <c r="K10" s="13"/>
      <c r="L10" s="75"/>
      <c r="M10" s="75"/>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5"/>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7"/>
      <c r="AU10" s="63"/>
      <c r="AV10" s="59"/>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65"/>
      <c r="BN10" s="39" t="s">
        <v>41</v>
      </c>
      <c r="BO10" s="39" t="s">
        <v>42</v>
      </c>
      <c r="BP10" s="39" t="s">
        <v>43</v>
      </c>
      <c r="BQ10" s="39" t="s">
        <v>41</v>
      </c>
      <c r="BR10" s="39" t="s">
        <v>42</v>
      </c>
      <c r="BS10" s="39" t="s">
        <v>43</v>
      </c>
      <c r="BT10" s="39" t="s">
        <v>41</v>
      </c>
      <c r="BU10" s="39" t="s">
        <v>42</v>
      </c>
      <c r="BV10" s="39" t="s">
        <v>43</v>
      </c>
      <c r="BW10" s="39" t="s">
        <v>41</v>
      </c>
      <c r="BX10" s="39" t="s">
        <v>42</v>
      </c>
      <c r="BY10" s="39" t="s">
        <v>43</v>
      </c>
      <c r="BZ10" s="39" t="s">
        <v>41</v>
      </c>
      <c r="CA10" s="39" t="s">
        <v>42</v>
      </c>
      <c r="CB10" s="39" t="s">
        <v>43</v>
      </c>
      <c r="CC10" s="63"/>
      <c r="CD10" s="59"/>
      <c r="CE10" s="34"/>
      <c r="CF10" s="56"/>
      <c r="CG10" s="56"/>
      <c r="CH10" s="34"/>
      <c r="CI10" s="56"/>
      <c r="CJ10" s="56"/>
      <c r="CL10" s="40">
        <v>1</v>
      </c>
      <c r="CM10" s="52"/>
      <c r="CU10" s="51">
        <v>1</v>
      </c>
      <c r="CV10" s="51" t="str">
        <f>(IF(CM10="","","Memiliki kemampuan pemahanan "))&amp;(IF(CM11="","",CM11&amp;", "))&amp;(IF(CM12="","",CM12&amp;", "))&amp;(IF(CM13="","",CM13&amp;", "))&amp;(IF(CM14="","",CM14&amp;", "))&amp;(IF(CM15="","",CM15&amp;", "))&amp;(IF(CM16="","",CM16&amp;", "))&amp;(IF(CM17="","",CM17&amp;", "))&amp;(IF(CM18="","",CM18&amp;", "))&amp;(IF(CM19="","",CM19&amp;", "))&amp;(IF(CM10="","","Masih perlu peningkatan pemahaman "&amp;CM10&amp;"."))</f>
        <v/>
      </c>
    </row>
    <row r="11" spans="1:100" x14ac:dyDescent="0.25">
      <c r="A11" s="8">
        <v>1</v>
      </c>
      <c r="B11" s="8">
        <v>53294</v>
      </c>
      <c r="C11" s="8" t="s">
        <v>164</v>
      </c>
      <c r="E11" s="47">
        <v>80</v>
      </c>
      <c r="F11" s="8" t="s">
        <v>55</v>
      </c>
      <c r="G11" s="8" t="s">
        <v>237</v>
      </c>
      <c r="H11" s="47">
        <v>87</v>
      </c>
      <c r="I11" s="8" t="s">
        <v>55</v>
      </c>
      <c r="J11" s="8" t="s">
        <v>238</v>
      </c>
      <c r="K11" s="13"/>
      <c r="L11" s="41">
        <v>80</v>
      </c>
      <c r="M11" s="41">
        <v>72</v>
      </c>
      <c r="O11" s="41"/>
      <c r="P11" s="41"/>
      <c r="Q11" s="42"/>
      <c r="R11" s="41"/>
      <c r="S11" s="41"/>
      <c r="T11" s="42"/>
      <c r="U11" s="41"/>
      <c r="V11" s="41"/>
      <c r="W11" s="42"/>
      <c r="X11" s="41"/>
      <c r="Y11" s="41"/>
      <c r="Z11" s="42"/>
      <c r="AA11" s="41"/>
      <c r="AB11" s="41"/>
      <c r="AC11" s="42"/>
      <c r="AD11" s="42" t="str">
        <f t="shared" ref="AD11:AD42" si="0">IF(AND(O11="",P11="",Q11=""),"",ROUND(AVERAGE(O11:AC11),0))</f>
        <v/>
      </c>
      <c r="AE11" s="41"/>
      <c r="AF11" s="41"/>
      <c r="AG11" s="42"/>
      <c r="AH11" s="41"/>
      <c r="AI11" s="41"/>
      <c r="AJ11" s="42"/>
      <c r="AK11" s="41"/>
      <c r="AL11" s="41"/>
      <c r="AM11" s="42"/>
      <c r="AN11" s="41"/>
      <c r="AO11" s="41"/>
      <c r="AP11" s="42"/>
      <c r="AQ11" s="41"/>
      <c r="AR11" s="41"/>
      <c r="AS11" s="42"/>
      <c r="AT11" s="41"/>
      <c r="AU11" s="43" t="str">
        <f t="shared" ref="AU11:AU42" si="1">IF(AT11="","",AVERAGE(O11:AC11,AE11:AT11))</f>
        <v/>
      </c>
      <c r="AV11" s="44" t="str">
        <f t="shared" ref="AV11:AV42" si="2">IF(AU11="","",ROUND(AU11,0))</f>
        <v/>
      </c>
      <c r="AW11" s="45"/>
      <c r="AX11" s="41"/>
      <c r="AY11" s="41"/>
      <c r="AZ11" s="42"/>
      <c r="BA11" s="41"/>
      <c r="BB11" s="41"/>
      <c r="BC11" s="42"/>
      <c r="BD11" s="41"/>
      <c r="BE11" s="41"/>
      <c r="BF11" s="42"/>
      <c r="BG11" s="41"/>
      <c r="BH11" s="41"/>
      <c r="BI11" s="42"/>
      <c r="BJ11" s="41"/>
      <c r="BK11" s="41"/>
      <c r="BL11" s="42"/>
      <c r="BM11" s="42" t="str">
        <f t="shared" ref="BM11:BM42" si="3">IF(AND(AZ11="",AY11="",AX11=""),"",ROUND(AVERAGE(AX11:BL11),0))</f>
        <v/>
      </c>
      <c r="BN11" s="41"/>
      <c r="BO11" s="41"/>
      <c r="BP11" s="42"/>
      <c r="BQ11" s="41"/>
      <c r="BR11" s="41"/>
      <c r="BS11" s="42"/>
      <c r="BT11" s="41"/>
      <c r="BU11" s="41"/>
      <c r="BV11" s="42"/>
      <c r="BW11" s="41"/>
      <c r="BX11" s="41"/>
      <c r="BY11" s="42"/>
      <c r="BZ11" s="41"/>
      <c r="CA11" s="41"/>
      <c r="CB11" s="42"/>
      <c r="CC11" s="43" t="str">
        <f t="shared" ref="CC11:CC42" si="4">IF(AND(BN11="",BO11="",BP11=""),"",AVERAGE(AX11:BL11,BN11:CB11))</f>
        <v/>
      </c>
      <c r="CD11" s="44" t="str">
        <f t="shared" ref="CD11:CD42" si="5">IF(CC11="","",ROUND(CC11,0))</f>
        <v/>
      </c>
      <c r="CE11" s="45"/>
      <c r="CF11" s="41"/>
      <c r="CG11" s="46" t="str">
        <f t="shared" ref="CG11:CG42" si="6">IF(CF11="","",VLOOKUP(CF11,$CU$9:$CV$20,2,0))</f>
        <v/>
      </c>
      <c r="CH11" s="45"/>
      <c r="CI11" s="41"/>
      <c r="CJ11" s="46" t="str">
        <f t="shared" ref="CJ11:CJ42" si="7">IF(CI11="","",VLOOKUP(CI11,$CU$22:$CV$33,2,0))</f>
        <v/>
      </c>
      <c r="CL11" s="40">
        <v>2</v>
      </c>
      <c r="CM11" s="52"/>
      <c r="CO11" s="60" t="s">
        <v>45</v>
      </c>
      <c r="CP11" s="60"/>
      <c r="CQ11" s="60"/>
      <c r="CU11" s="51">
        <v>2</v>
      </c>
      <c r="CV11" s="51" t="str">
        <f>(IF(CM11="","","Memiliki kemampuan pemahanan "))&amp;(IF(CM10="","",CM10&amp;", "))&amp;(IF(CM12="","",CM12&amp;", "))&amp;(IF(CM13="","",CM13&amp;", "))&amp;(IF(CM14="","",CM14&amp;", "))&amp;(IF(CM15="","",CM15&amp;", "))&amp;(IF(CM16="","",CM16&amp;", "))&amp;(IF(CM17="","",CM17&amp;", "))&amp;(IF(CM18="","",CM18&amp;", "))&amp;(IF(CM19="","",CM19&amp;", "))&amp;(IF(CM11="","","Masih perlu peningkatan pemahaman "&amp;CM11&amp;"."))</f>
        <v/>
      </c>
    </row>
    <row r="12" spans="1:100" x14ac:dyDescent="0.25">
      <c r="A12" s="8">
        <v>2</v>
      </c>
      <c r="B12" s="8">
        <v>53295</v>
      </c>
      <c r="C12" s="8" t="s">
        <v>165</v>
      </c>
      <c r="E12" s="47">
        <v>78</v>
      </c>
      <c r="F12" s="8" t="s">
        <v>55</v>
      </c>
      <c r="G12" s="8" t="s">
        <v>237</v>
      </c>
      <c r="H12" s="47">
        <v>85</v>
      </c>
      <c r="I12" s="8" t="s">
        <v>55</v>
      </c>
      <c r="J12" s="8" t="s">
        <v>238</v>
      </c>
      <c r="K12" s="13"/>
      <c r="L12" s="41">
        <v>78</v>
      </c>
      <c r="M12" s="41">
        <v>78</v>
      </c>
      <c r="O12" s="41"/>
      <c r="P12" s="41"/>
      <c r="Q12" s="42"/>
      <c r="R12" s="41"/>
      <c r="S12" s="41"/>
      <c r="T12" s="42"/>
      <c r="U12" s="41"/>
      <c r="V12" s="41"/>
      <c r="W12" s="42"/>
      <c r="X12" s="41"/>
      <c r="Y12" s="41"/>
      <c r="Z12" s="42"/>
      <c r="AA12" s="41"/>
      <c r="AB12" s="41"/>
      <c r="AC12" s="42"/>
      <c r="AD12" s="42" t="str">
        <f t="shared" si="0"/>
        <v/>
      </c>
      <c r="AE12" s="41"/>
      <c r="AF12" s="41"/>
      <c r="AG12" s="42"/>
      <c r="AH12" s="41"/>
      <c r="AI12" s="41"/>
      <c r="AJ12" s="42"/>
      <c r="AK12" s="41"/>
      <c r="AL12" s="41"/>
      <c r="AM12" s="42"/>
      <c r="AN12" s="41"/>
      <c r="AO12" s="41"/>
      <c r="AP12" s="42"/>
      <c r="AQ12" s="41"/>
      <c r="AR12" s="41"/>
      <c r="AS12" s="42"/>
      <c r="AT12" s="41"/>
      <c r="AU12" s="43" t="str">
        <f t="shared" si="1"/>
        <v/>
      </c>
      <c r="AV12" s="44" t="str">
        <f t="shared" si="2"/>
        <v/>
      </c>
      <c r="AW12" s="45"/>
      <c r="AX12" s="41"/>
      <c r="AY12" s="41"/>
      <c r="AZ12" s="42"/>
      <c r="BA12" s="41"/>
      <c r="BB12" s="41"/>
      <c r="BC12" s="42"/>
      <c r="BD12" s="41"/>
      <c r="BE12" s="41"/>
      <c r="BF12" s="42"/>
      <c r="BG12" s="41"/>
      <c r="BH12" s="41"/>
      <c r="BI12" s="42"/>
      <c r="BJ12" s="41"/>
      <c r="BK12" s="41"/>
      <c r="BL12" s="42"/>
      <c r="BM12" s="42" t="str">
        <f t="shared" si="3"/>
        <v/>
      </c>
      <c r="BN12" s="41"/>
      <c r="BO12" s="41"/>
      <c r="BP12" s="42"/>
      <c r="BQ12" s="41"/>
      <c r="BR12" s="41"/>
      <c r="BS12" s="42"/>
      <c r="BT12" s="41"/>
      <c r="BU12" s="41"/>
      <c r="BV12" s="42"/>
      <c r="BW12" s="41"/>
      <c r="BX12" s="41"/>
      <c r="BY12" s="42"/>
      <c r="BZ12" s="41"/>
      <c r="CA12" s="41"/>
      <c r="CB12" s="42"/>
      <c r="CC12" s="43" t="str">
        <f t="shared" si="4"/>
        <v/>
      </c>
      <c r="CD12" s="44" t="str">
        <f t="shared" si="5"/>
        <v/>
      </c>
      <c r="CE12" s="45"/>
      <c r="CF12" s="41"/>
      <c r="CG12" s="46" t="str">
        <f t="shared" si="6"/>
        <v/>
      </c>
      <c r="CH12" s="45"/>
      <c r="CI12" s="41"/>
      <c r="CJ12" s="46" t="str">
        <f t="shared" si="7"/>
        <v/>
      </c>
      <c r="CL12" s="40">
        <v>3</v>
      </c>
      <c r="CM12" s="52"/>
      <c r="CO12" s="16" t="s">
        <v>47</v>
      </c>
      <c r="CP12" s="17" t="s">
        <v>48</v>
      </c>
      <c r="CQ12" s="17" t="s">
        <v>49</v>
      </c>
      <c r="CU12" s="51">
        <v>3</v>
      </c>
      <c r="CV12" s="51" t="str">
        <f>(IF(CM11="","","Memiliki kemampuan pemahanan "))&amp;(IF(CM10="","",CM10&amp;", "))&amp;(IF(CM11="","",CM11&amp;", "))&amp;(IF(CM13="","",CM13&amp;", "))&amp;(IF(CM14="","",CM14&amp;", "))&amp;(IF(CM15="","",CM15&amp;", "))&amp;(IF(CM16="","",CM16&amp;", "))&amp;(IF(CM17="","",CM17&amp;", "))&amp;(IF(CM18="","",CM18&amp;", "))&amp;(IF(CM19="","",CM19&amp;", "))&amp;(IF(CM12="","","Masih perlu peningkatan pemahaman "&amp;CM12&amp;"."))</f>
        <v/>
      </c>
    </row>
    <row r="13" spans="1:100" x14ac:dyDescent="0.25">
      <c r="A13" s="8">
        <v>3</v>
      </c>
      <c r="B13" s="8">
        <v>53296</v>
      </c>
      <c r="C13" s="8" t="s">
        <v>166</v>
      </c>
      <c r="E13" s="47">
        <v>85</v>
      </c>
      <c r="F13" s="8" t="s">
        <v>55</v>
      </c>
      <c r="G13" s="8" t="s">
        <v>237</v>
      </c>
      <c r="H13" s="47">
        <v>85</v>
      </c>
      <c r="I13" s="8" t="s">
        <v>55</v>
      </c>
      <c r="J13" s="8" t="s">
        <v>238</v>
      </c>
      <c r="K13" s="13"/>
      <c r="L13" s="41">
        <v>82</v>
      </c>
      <c r="M13" s="41">
        <v>82</v>
      </c>
      <c r="O13" s="41"/>
      <c r="P13" s="41"/>
      <c r="Q13" s="42"/>
      <c r="R13" s="41"/>
      <c r="S13" s="41"/>
      <c r="T13" s="42"/>
      <c r="U13" s="41"/>
      <c r="V13" s="41"/>
      <c r="W13" s="42"/>
      <c r="X13" s="41"/>
      <c r="Y13" s="41"/>
      <c r="Z13" s="42"/>
      <c r="AA13" s="41"/>
      <c r="AB13" s="41"/>
      <c r="AC13" s="42"/>
      <c r="AD13" s="42" t="str">
        <f t="shared" si="0"/>
        <v/>
      </c>
      <c r="AE13" s="41"/>
      <c r="AF13" s="41"/>
      <c r="AG13" s="42"/>
      <c r="AH13" s="41"/>
      <c r="AI13" s="41"/>
      <c r="AJ13" s="42"/>
      <c r="AK13" s="41"/>
      <c r="AL13" s="41"/>
      <c r="AM13" s="42"/>
      <c r="AN13" s="41"/>
      <c r="AO13" s="41"/>
      <c r="AP13" s="42"/>
      <c r="AQ13" s="41"/>
      <c r="AR13" s="41"/>
      <c r="AS13" s="42"/>
      <c r="AT13" s="41"/>
      <c r="AU13" s="43" t="str">
        <f t="shared" si="1"/>
        <v/>
      </c>
      <c r="AV13" s="44" t="str">
        <f t="shared" si="2"/>
        <v/>
      </c>
      <c r="AW13" s="45"/>
      <c r="AX13" s="41"/>
      <c r="AY13" s="41"/>
      <c r="AZ13" s="42"/>
      <c r="BA13" s="41"/>
      <c r="BB13" s="41"/>
      <c r="BC13" s="42"/>
      <c r="BD13" s="41"/>
      <c r="BE13" s="41"/>
      <c r="BF13" s="42"/>
      <c r="BG13" s="41"/>
      <c r="BH13" s="41"/>
      <c r="BI13" s="42"/>
      <c r="BJ13" s="41"/>
      <c r="BK13" s="41"/>
      <c r="BL13" s="42"/>
      <c r="BM13" s="42" t="str">
        <f t="shared" si="3"/>
        <v/>
      </c>
      <c r="BN13" s="41"/>
      <c r="BO13" s="41"/>
      <c r="BP13" s="42"/>
      <c r="BQ13" s="41"/>
      <c r="BR13" s="41"/>
      <c r="BS13" s="42"/>
      <c r="BT13" s="41"/>
      <c r="BU13" s="41"/>
      <c r="BV13" s="42"/>
      <c r="BW13" s="41"/>
      <c r="BX13" s="41"/>
      <c r="BY13" s="42"/>
      <c r="BZ13" s="41"/>
      <c r="CA13" s="41"/>
      <c r="CB13" s="42"/>
      <c r="CC13" s="43" t="str">
        <f t="shared" si="4"/>
        <v/>
      </c>
      <c r="CD13" s="44" t="str">
        <f t="shared" si="5"/>
        <v/>
      </c>
      <c r="CE13" s="45"/>
      <c r="CF13" s="41"/>
      <c r="CG13" s="46" t="str">
        <f t="shared" si="6"/>
        <v/>
      </c>
      <c r="CH13" s="45"/>
      <c r="CI13" s="41"/>
      <c r="CJ13" s="46" t="str">
        <f t="shared" si="7"/>
        <v/>
      </c>
      <c r="CL13" s="40">
        <v>4</v>
      </c>
      <c r="CM13" s="52"/>
      <c r="CO13" s="18">
        <v>0</v>
      </c>
      <c r="CP13" s="19">
        <v>69</v>
      </c>
      <c r="CQ13" s="20" t="s">
        <v>51</v>
      </c>
      <c r="CU13" s="51">
        <v>4</v>
      </c>
      <c r="CV13" s="51" t="str">
        <f>(IF(CM11="","","Memiliki kemampuan pemahanan "))&amp;(IF(CM10="","",CM10&amp;", "))&amp;(IF(CM11="","",CM11&amp;", "))&amp;(IF(CM12="","",CM12&amp;", "))&amp;(IF(CM14="","",CM14&amp;", "))&amp;(IF(CM15="","",CM15&amp;", "))&amp;(IF(CM16="","",CM16&amp;", "))&amp;(IF(CM17="","",CM17&amp;", "))&amp;(IF(CM18="","",CM18&amp;", "))&amp;(IF(CM19="","",CM19&amp;", "))&amp;(IF(CM13="","","Masih perlu peningkatan pemahaman "&amp;CM13&amp;"."))</f>
        <v/>
      </c>
    </row>
    <row r="14" spans="1:100" x14ac:dyDescent="0.25">
      <c r="A14" s="8">
        <v>4</v>
      </c>
      <c r="B14" s="8">
        <v>53297</v>
      </c>
      <c r="C14" s="8" t="s">
        <v>167</v>
      </c>
      <c r="E14" s="47">
        <v>86</v>
      </c>
      <c r="F14" s="8" t="s">
        <v>55</v>
      </c>
      <c r="G14" s="8" t="s">
        <v>237</v>
      </c>
      <c r="H14" s="47">
        <v>87</v>
      </c>
      <c r="I14" s="8" t="s">
        <v>55</v>
      </c>
      <c r="J14" s="8" t="s">
        <v>238</v>
      </c>
      <c r="K14" s="13"/>
      <c r="L14" s="41">
        <v>82</v>
      </c>
      <c r="M14" s="41">
        <v>83</v>
      </c>
      <c r="O14" s="41"/>
      <c r="P14" s="41"/>
      <c r="Q14" s="42"/>
      <c r="R14" s="41"/>
      <c r="S14" s="41"/>
      <c r="T14" s="42"/>
      <c r="U14" s="41"/>
      <c r="V14" s="41"/>
      <c r="W14" s="42"/>
      <c r="X14" s="41"/>
      <c r="Y14" s="41"/>
      <c r="Z14" s="42"/>
      <c r="AA14" s="41"/>
      <c r="AB14" s="41"/>
      <c r="AC14" s="42"/>
      <c r="AD14" s="42" t="str">
        <f t="shared" si="0"/>
        <v/>
      </c>
      <c r="AE14" s="41"/>
      <c r="AF14" s="41"/>
      <c r="AG14" s="42"/>
      <c r="AH14" s="41"/>
      <c r="AI14" s="41"/>
      <c r="AJ14" s="42"/>
      <c r="AK14" s="41"/>
      <c r="AL14" s="41"/>
      <c r="AM14" s="42"/>
      <c r="AN14" s="41"/>
      <c r="AO14" s="41"/>
      <c r="AP14" s="42"/>
      <c r="AQ14" s="41"/>
      <c r="AR14" s="41"/>
      <c r="AS14" s="42"/>
      <c r="AT14" s="41"/>
      <c r="AU14" s="43" t="str">
        <f t="shared" si="1"/>
        <v/>
      </c>
      <c r="AV14" s="44" t="str">
        <f t="shared" si="2"/>
        <v/>
      </c>
      <c r="AW14" s="45"/>
      <c r="AX14" s="41"/>
      <c r="AY14" s="41"/>
      <c r="AZ14" s="42"/>
      <c r="BA14" s="41"/>
      <c r="BB14" s="41"/>
      <c r="BC14" s="42"/>
      <c r="BD14" s="41"/>
      <c r="BE14" s="41"/>
      <c r="BF14" s="42"/>
      <c r="BG14" s="41"/>
      <c r="BH14" s="41"/>
      <c r="BI14" s="42"/>
      <c r="BJ14" s="41"/>
      <c r="BK14" s="41"/>
      <c r="BL14" s="42"/>
      <c r="BM14" s="42" t="str">
        <f t="shared" si="3"/>
        <v/>
      </c>
      <c r="BN14" s="41"/>
      <c r="BO14" s="41"/>
      <c r="BP14" s="42"/>
      <c r="BQ14" s="41"/>
      <c r="BR14" s="41"/>
      <c r="BS14" s="42"/>
      <c r="BT14" s="41"/>
      <c r="BU14" s="41"/>
      <c r="BV14" s="42"/>
      <c r="BW14" s="41"/>
      <c r="BX14" s="41"/>
      <c r="BY14" s="42"/>
      <c r="BZ14" s="41"/>
      <c r="CA14" s="41"/>
      <c r="CB14" s="42"/>
      <c r="CC14" s="43" t="str">
        <f t="shared" si="4"/>
        <v/>
      </c>
      <c r="CD14" s="44" t="str">
        <f t="shared" si="5"/>
        <v/>
      </c>
      <c r="CE14" s="45"/>
      <c r="CF14" s="41"/>
      <c r="CG14" s="46" t="str">
        <f t="shared" si="6"/>
        <v/>
      </c>
      <c r="CH14" s="45"/>
      <c r="CI14" s="41"/>
      <c r="CJ14" s="46" t="str">
        <f t="shared" si="7"/>
        <v/>
      </c>
      <c r="CL14" s="40">
        <v>5</v>
      </c>
      <c r="CM14" s="52"/>
      <c r="CO14" s="18">
        <v>70</v>
      </c>
      <c r="CP14" s="21">
        <v>75</v>
      </c>
      <c r="CQ14" s="22" t="s">
        <v>53</v>
      </c>
      <c r="CU14" s="51">
        <v>5</v>
      </c>
      <c r="CV14" s="51" t="str">
        <f>(IF(CM11="","","Memiliki kemampuan pemahanan "))&amp;(IF(CM10="","",CM10&amp;", "))&amp;(IF(CM11="","",CM11&amp;", "))&amp;(IF(CM12="","",CM12&amp;", "))&amp;(IF(CM13="","",CM13&amp;", "))&amp;(IF(CM15="","",CM15&amp;", "))&amp;(IF(CM16="","",CM16&amp;", "))&amp;(IF(CM17="","",CM17&amp;", "))&amp;(IF(CM18="","",CM18&amp;", "))&amp;(IF(CM19="","",CM19&amp;", "))&amp;(IF(CM14="","","Masih perlu peningkatan pemahaman "&amp;CM14&amp;"."))</f>
        <v/>
      </c>
    </row>
    <row r="15" spans="1:100" x14ac:dyDescent="0.25">
      <c r="A15" s="8">
        <v>5</v>
      </c>
      <c r="B15" s="8">
        <v>53298</v>
      </c>
      <c r="C15" s="8" t="s">
        <v>168</v>
      </c>
      <c r="E15" s="47">
        <v>84</v>
      </c>
      <c r="F15" s="8" t="s">
        <v>55</v>
      </c>
      <c r="G15" s="8" t="s">
        <v>237</v>
      </c>
      <c r="H15" s="47">
        <v>85</v>
      </c>
      <c r="I15" s="8" t="s">
        <v>55</v>
      </c>
      <c r="J15" s="8" t="s">
        <v>238</v>
      </c>
      <c r="K15" s="13"/>
      <c r="L15" s="41">
        <v>78</v>
      </c>
      <c r="M15" s="41">
        <v>100</v>
      </c>
      <c r="O15" s="41"/>
      <c r="P15" s="41"/>
      <c r="Q15" s="42"/>
      <c r="R15" s="41"/>
      <c r="S15" s="41"/>
      <c r="T15" s="42"/>
      <c r="U15" s="41"/>
      <c r="V15" s="41"/>
      <c r="W15" s="42"/>
      <c r="X15" s="41"/>
      <c r="Y15" s="41"/>
      <c r="Z15" s="42"/>
      <c r="AA15" s="41"/>
      <c r="AB15" s="41"/>
      <c r="AC15" s="42"/>
      <c r="AD15" s="42" t="str">
        <f t="shared" si="0"/>
        <v/>
      </c>
      <c r="AE15" s="41"/>
      <c r="AF15" s="41"/>
      <c r="AG15" s="42"/>
      <c r="AH15" s="41"/>
      <c r="AI15" s="41"/>
      <c r="AJ15" s="42"/>
      <c r="AK15" s="41"/>
      <c r="AL15" s="41"/>
      <c r="AM15" s="42"/>
      <c r="AN15" s="41"/>
      <c r="AO15" s="41"/>
      <c r="AP15" s="42"/>
      <c r="AQ15" s="41"/>
      <c r="AR15" s="41"/>
      <c r="AS15" s="42"/>
      <c r="AT15" s="41"/>
      <c r="AU15" s="43" t="str">
        <f t="shared" si="1"/>
        <v/>
      </c>
      <c r="AV15" s="44" t="str">
        <f t="shared" si="2"/>
        <v/>
      </c>
      <c r="AW15" s="45"/>
      <c r="AX15" s="41"/>
      <c r="AY15" s="41"/>
      <c r="AZ15" s="42"/>
      <c r="BA15" s="41"/>
      <c r="BB15" s="41"/>
      <c r="BC15" s="42"/>
      <c r="BD15" s="41"/>
      <c r="BE15" s="41"/>
      <c r="BF15" s="42"/>
      <c r="BG15" s="41"/>
      <c r="BH15" s="41"/>
      <c r="BI15" s="42"/>
      <c r="BJ15" s="41"/>
      <c r="BK15" s="41"/>
      <c r="BL15" s="42"/>
      <c r="BM15" s="42" t="str">
        <f t="shared" si="3"/>
        <v/>
      </c>
      <c r="BN15" s="41"/>
      <c r="BO15" s="41"/>
      <c r="BP15" s="42"/>
      <c r="BQ15" s="41"/>
      <c r="BR15" s="41"/>
      <c r="BS15" s="42"/>
      <c r="BT15" s="41"/>
      <c r="BU15" s="41"/>
      <c r="BV15" s="42"/>
      <c r="BW15" s="41"/>
      <c r="BX15" s="41"/>
      <c r="BY15" s="42"/>
      <c r="BZ15" s="41"/>
      <c r="CA15" s="41"/>
      <c r="CB15" s="42"/>
      <c r="CC15" s="43" t="str">
        <f t="shared" si="4"/>
        <v/>
      </c>
      <c r="CD15" s="44" t="str">
        <f t="shared" si="5"/>
        <v/>
      </c>
      <c r="CE15" s="45"/>
      <c r="CF15" s="41"/>
      <c r="CG15" s="46" t="str">
        <f t="shared" si="6"/>
        <v/>
      </c>
      <c r="CH15" s="45"/>
      <c r="CI15" s="41"/>
      <c r="CJ15" s="46" t="str">
        <f t="shared" si="7"/>
        <v/>
      </c>
      <c r="CL15" s="40">
        <v>6</v>
      </c>
      <c r="CM15" s="52"/>
      <c r="CO15" s="18">
        <v>76</v>
      </c>
      <c r="CP15" s="21">
        <v>90</v>
      </c>
      <c r="CQ15" s="22" t="s">
        <v>55</v>
      </c>
      <c r="CU15" s="51">
        <v>6</v>
      </c>
      <c r="CV15" s="51" t="str">
        <f>(IF(CM11="","","Memiliki kemampuan pemahanan "))&amp;(IF(CM10="","",CM10&amp;", "))&amp;(IF(CM11="","",CM11&amp;", "))&amp;(IF(CM12="","",CM12&amp;", "))&amp;(IF(CM13="","",CM13&amp;", "))&amp;(IF(CM14="","",CM14&amp;", "))&amp;(IF(CM16="","",CM16&amp;", "))&amp;(IF(CM17="","",CM17&amp;", "))&amp;(IF(CM18="","",CM18&amp;", "))&amp;(IF(CM19="","",CM19&amp;", "))&amp;(IF(CM15="","","Masih perlu peningkatan pemahaman "&amp;CM15&amp;"."))</f>
        <v/>
      </c>
    </row>
    <row r="16" spans="1:100" x14ac:dyDescent="0.25">
      <c r="A16" s="8">
        <v>6</v>
      </c>
      <c r="B16" s="8">
        <v>53299</v>
      </c>
      <c r="C16" s="8" t="s">
        <v>169</v>
      </c>
      <c r="E16" s="47">
        <v>80</v>
      </c>
      <c r="F16" s="8" t="s">
        <v>55</v>
      </c>
      <c r="G16" s="8" t="s">
        <v>237</v>
      </c>
      <c r="H16" s="47">
        <v>85</v>
      </c>
      <c r="I16" s="8" t="s">
        <v>55</v>
      </c>
      <c r="J16" s="8" t="s">
        <v>238</v>
      </c>
      <c r="K16" s="13"/>
      <c r="L16" s="41">
        <v>78</v>
      </c>
      <c r="M16" s="41">
        <v>80</v>
      </c>
      <c r="O16" s="41"/>
      <c r="P16" s="41"/>
      <c r="Q16" s="42"/>
      <c r="R16" s="41"/>
      <c r="S16" s="41"/>
      <c r="T16" s="42"/>
      <c r="U16" s="41"/>
      <c r="V16" s="41"/>
      <c r="W16" s="42"/>
      <c r="X16" s="41"/>
      <c r="Y16" s="41"/>
      <c r="Z16" s="42"/>
      <c r="AA16" s="41"/>
      <c r="AB16" s="41"/>
      <c r="AC16" s="42"/>
      <c r="AD16" s="42" t="str">
        <f t="shared" si="0"/>
        <v/>
      </c>
      <c r="AE16" s="41"/>
      <c r="AF16" s="41"/>
      <c r="AG16" s="42"/>
      <c r="AH16" s="41"/>
      <c r="AI16" s="41"/>
      <c r="AJ16" s="42"/>
      <c r="AK16" s="41"/>
      <c r="AL16" s="41"/>
      <c r="AM16" s="42"/>
      <c r="AN16" s="41"/>
      <c r="AO16" s="41"/>
      <c r="AP16" s="42"/>
      <c r="AQ16" s="41"/>
      <c r="AR16" s="41"/>
      <c r="AS16" s="42"/>
      <c r="AT16" s="41"/>
      <c r="AU16" s="43" t="str">
        <f t="shared" si="1"/>
        <v/>
      </c>
      <c r="AV16" s="44" t="str">
        <f t="shared" si="2"/>
        <v/>
      </c>
      <c r="AW16" s="45"/>
      <c r="AX16" s="41"/>
      <c r="AY16" s="41"/>
      <c r="AZ16" s="42"/>
      <c r="BA16" s="41"/>
      <c r="BB16" s="41"/>
      <c r="BC16" s="42"/>
      <c r="BD16" s="41"/>
      <c r="BE16" s="41"/>
      <c r="BF16" s="42"/>
      <c r="BG16" s="41"/>
      <c r="BH16" s="41"/>
      <c r="BI16" s="42"/>
      <c r="BJ16" s="41"/>
      <c r="BK16" s="41"/>
      <c r="BL16" s="42"/>
      <c r="BM16" s="42" t="str">
        <f t="shared" si="3"/>
        <v/>
      </c>
      <c r="BN16" s="41"/>
      <c r="BO16" s="41"/>
      <c r="BP16" s="42"/>
      <c r="BQ16" s="41"/>
      <c r="BR16" s="41"/>
      <c r="BS16" s="42"/>
      <c r="BT16" s="41"/>
      <c r="BU16" s="41"/>
      <c r="BV16" s="42"/>
      <c r="BW16" s="41"/>
      <c r="BX16" s="41"/>
      <c r="BY16" s="42"/>
      <c r="BZ16" s="41"/>
      <c r="CA16" s="41"/>
      <c r="CB16" s="42"/>
      <c r="CC16" s="43" t="str">
        <f t="shared" si="4"/>
        <v/>
      </c>
      <c r="CD16" s="44" t="str">
        <f t="shared" si="5"/>
        <v/>
      </c>
      <c r="CE16" s="45"/>
      <c r="CF16" s="41"/>
      <c r="CG16" s="46" t="str">
        <f t="shared" si="6"/>
        <v/>
      </c>
      <c r="CH16" s="45"/>
      <c r="CI16" s="41"/>
      <c r="CJ16" s="46" t="str">
        <f t="shared" si="7"/>
        <v/>
      </c>
      <c r="CL16" s="40">
        <v>7</v>
      </c>
      <c r="CM16" s="52"/>
      <c r="CO16" s="18">
        <v>91</v>
      </c>
      <c r="CP16" s="21">
        <v>100</v>
      </c>
      <c r="CQ16" s="22" t="s">
        <v>15</v>
      </c>
      <c r="CU16" s="51">
        <v>7</v>
      </c>
      <c r="CV16" s="51" t="str">
        <f>(IF(CM11="","","Memiliki kemampuan pemahanan "))&amp;(IF(CM10="","",CM10&amp;", "))&amp;(IF(CM11="","",CM11&amp;", "))&amp;(IF(CM12="","",CM12&amp;", "))&amp;(IF(CM13="","",CM13&amp;", "))&amp;(IF(CM14="","",CM14&amp;", "))&amp;(IF(CM15="","",CM15&amp;", "))&amp;(IF(CM17="","",CM17&amp;", "))&amp;(IF(CM18="","",CM18&amp;", "))&amp;(IF(CM19="","",CM19&amp;", "))&amp;(IF(CM16="","","Masih perlu peningkatan pemahaman "&amp;CM16&amp;"."))</f>
        <v/>
      </c>
    </row>
    <row r="17" spans="1:100" x14ac:dyDescent="0.25">
      <c r="A17" s="8">
        <v>7</v>
      </c>
      <c r="B17" s="8">
        <v>53300</v>
      </c>
      <c r="C17" s="8" t="s">
        <v>170</v>
      </c>
      <c r="E17" s="47">
        <v>89</v>
      </c>
      <c r="F17" s="8" t="s">
        <v>55</v>
      </c>
      <c r="G17" s="8" t="s">
        <v>237</v>
      </c>
      <c r="H17" s="47">
        <v>87</v>
      </c>
      <c r="I17" s="8" t="s">
        <v>55</v>
      </c>
      <c r="J17" s="8" t="s">
        <v>238</v>
      </c>
      <c r="K17" s="13"/>
      <c r="L17" s="41">
        <v>87</v>
      </c>
      <c r="M17" s="41">
        <v>99</v>
      </c>
      <c r="O17" s="41"/>
      <c r="P17" s="41"/>
      <c r="Q17" s="42"/>
      <c r="R17" s="41"/>
      <c r="S17" s="41"/>
      <c r="T17" s="42"/>
      <c r="U17" s="41"/>
      <c r="V17" s="41"/>
      <c r="W17" s="42"/>
      <c r="X17" s="41"/>
      <c r="Y17" s="41"/>
      <c r="Z17" s="42"/>
      <c r="AA17" s="41"/>
      <c r="AB17" s="41"/>
      <c r="AC17" s="42"/>
      <c r="AD17" s="42" t="str">
        <f t="shared" si="0"/>
        <v/>
      </c>
      <c r="AE17" s="41"/>
      <c r="AF17" s="41"/>
      <c r="AG17" s="42"/>
      <c r="AH17" s="41"/>
      <c r="AI17" s="41"/>
      <c r="AJ17" s="42"/>
      <c r="AK17" s="41"/>
      <c r="AL17" s="41"/>
      <c r="AM17" s="42"/>
      <c r="AN17" s="41"/>
      <c r="AO17" s="41"/>
      <c r="AP17" s="42"/>
      <c r="AQ17" s="41"/>
      <c r="AR17" s="41"/>
      <c r="AS17" s="42"/>
      <c r="AT17" s="41"/>
      <c r="AU17" s="43" t="str">
        <f t="shared" si="1"/>
        <v/>
      </c>
      <c r="AV17" s="44" t="str">
        <f t="shared" si="2"/>
        <v/>
      </c>
      <c r="AW17" s="45"/>
      <c r="AX17" s="41"/>
      <c r="AY17" s="41"/>
      <c r="AZ17" s="42"/>
      <c r="BA17" s="41"/>
      <c r="BB17" s="41"/>
      <c r="BC17" s="42"/>
      <c r="BD17" s="41"/>
      <c r="BE17" s="41"/>
      <c r="BF17" s="42"/>
      <c r="BG17" s="41"/>
      <c r="BH17" s="41"/>
      <c r="BI17" s="42"/>
      <c r="BJ17" s="41"/>
      <c r="BK17" s="41"/>
      <c r="BL17" s="42"/>
      <c r="BM17" s="42" t="str">
        <f t="shared" si="3"/>
        <v/>
      </c>
      <c r="BN17" s="41"/>
      <c r="BO17" s="41"/>
      <c r="BP17" s="42"/>
      <c r="BQ17" s="41"/>
      <c r="BR17" s="41"/>
      <c r="BS17" s="42"/>
      <c r="BT17" s="41"/>
      <c r="BU17" s="41"/>
      <c r="BV17" s="42"/>
      <c r="BW17" s="41"/>
      <c r="BX17" s="41"/>
      <c r="BY17" s="42"/>
      <c r="BZ17" s="41"/>
      <c r="CA17" s="41"/>
      <c r="CB17" s="42"/>
      <c r="CC17" s="43" t="str">
        <f t="shared" si="4"/>
        <v/>
      </c>
      <c r="CD17" s="44" t="str">
        <f t="shared" si="5"/>
        <v/>
      </c>
      <c r="CE17" s="45"/>
      <c r="CF17" s="41"/>
      <c r="CG17" s="46" t="str">
        <f t="shared" si="6"/>
        <v/>
      </c>
      <c r="CH17" s="45"/>
      <c r="CI17" s="41"/>
      <c r="CJ17" s="46" t="str">
        <f t="shared" si="7"/>
        <v/>
      </c>
      <c r="CL17" s="40">
        <v>8</v>
      </c>
      <c r="CM17" s="52"/>
      <c r="CO17" s="23"/>
      <c r="CP17" s="23"/>
      <c r="CQ17" s="23"/>
      <c r="CU17" s="51">
        <v>8</v>
      </c>
      <c r="CV17" s="51" t="str">
        <f>(IF(CM11="","","Memiliki kemampuan pemahanan "))&amp;(IF(CM10="","",CM10&amp;", "))&amp;(IF(CM11="","",CM11&amp;", "))&amp;(IF(CM12="","",CM12&amp;", "))&amp;(IF(CM13="","",CM13&amp;", "))&amp;(IF(CM14="","",CM14&amp;", "))&amp;(IF(CM15="","",CM15&amp;", "))&amp;(IF(CM16="","",CM16&amp;", "))&amp;(IF(CM18="","",CM18&amp;", "))&amp;(IF(CM19="","",CM19&amp;", "))&amp;(IF(CM17="","","Masih perlu peningkatan pemahaman "&amp;CM17&amp;"."))</f>
        <v/>
      </c>
    </row>
    <row r="18" spans="1:100" x14ac:dyDescent="0.25">
      <c r="A18" s="8">
        <v>8</v>
      </c>
      <c r="B18" s="8">
        <v>53301</v>
      </c>
      <c r="C18" s="8" t="s">
        <v>171</v>
      </c>
      <c r="E18" s="47">
        <v>86</v>
      </c>
      <c r="F18" s="8" t="s">
        <v>55</v>
      </c>
      <c r="G18" s="8" t="s">
        <v>237</v>
      </c>
      <c r="H18" s="47">
        <v>87</v>
      </c>
      <c r="I18" s="8" t="s">
        <v>55</v>
      </c>
      <c r="J18" s="8" t="s">
        <v>238</v>
      </c>
      <c r="K18" s="13"/>
      <c r="L18" s="41">
        <v>82</v>
      </c>
      <c r="M18" s="41">
        <v>87</v>
      </c>
      <c r="O18" s="41"/>
      <c r="P18" s="41"/>
      <c r="Q18" s="42"/>
      <c r="R18" s="41"/>
      <c r="S18" s="41"/>
      <c r="T18" s="42"/>
      <c r="U18" s="41"/>
      <c r="V18" s="41"/>
      <c r="W18" s="42"/>
      <c r="X18" s="41"/>
      <c r="Y18" s="41"/>
      <c r="Z18" s="42"/>
      <c r="AA18" s="41"/>
      <c r="AB18" s="41"/>
      <c r="AC18" s="42"/>
      <c r="AD18" s="42" t="str">
        <f t="shared" si="0"/>
        <v/>
      </c>
      <c r="AE18" s="41"/>
      <c r="AF18" s="41"/>
      <c r="AG18" s="42"/>
      <c r="AH18" s="41"/>
      <c r="AI18" s="41"/>
      <c r="AJ18" s="42"/>
      <c r="AK18" s="41"/>
      <c r="AL18" s="41"/>
      <c r="AM18" s="42"/>
      <c r="AN18" s="41"/>
      <c r="AO18" s="41"/>
      <c r="AP18" s="42"/>
      <c r="AQ18" s="41"/>
      <c r="AR18" s="41"/>
      <c r="AS18" s="42"/>
      <c r="AT18" s="41"/>
      <c r="AU18" s="43" t="str">
        <f t="shared" si="1"/>
        <v/>
      </c>
      <c r="AV18" s="44" t="str">
        <f t="shared" si="2"/>
        <v/>
      </c>
      <c r="AW18" s="45"/>
      <c r="AX18" s="41"/>
      <c r="AY18" s="41"/>
      <c r="AZ18" s="42"/>
      <c r="BA18" s="41"/>
      <c r="BB18" s="41"/>
      <c r="BC18" s="42"/>
      <c r="BD18" s="41"/>
      <c r="BE18" s="41"/>
      <c r="BF18" s="42"/>
      <c r="BG18" s="41"/>
      <c r="BH18" s="41"/>
      <c r="BI18" s="42"/>
      <c r="BJ18" s="41"/>
      <c r="BK18" s="41"/>
      <c r="BL18" s="42"/>
      <c r="BM18" s="42" t="str">
        <f t="shared" si="3"/>
        <v/>
      </c>
      <c r="BN18" s="41"/>
      <c r="BO18" s="41"/>
      <c r="BP18" s="42"/>
      <c r="BQ18" s="41"/>
      <c r="BR18" s="41"/>
      <c r="BS18" s="42"/>
      <c r="BT18" s="41"/>
      <c r="BU18" s="41"/>
      <c r="BV18" s="42"/>
      <c r="BW18" s="41"/>
      <c r="BX18" s="41"/>
      <c r="BY18" s="42"/>
      <c r="BZ18" s="41"/>
      <c r="CA18" s="41"/>
      <c r="CB18" s="42"/>
      <c r="CC18" s="43" t="str">
        <f t="shared" si="4"/>
        <v/>
      </c>
      <c r="CD18" s="44" t="str">
        <f t="shared" si="5"/>
        <v/>
      </c>
      <c r="CE18" s="45"/>
      <c r="CF18" s="41"/>
      <c r="CG18" s="46" t="str">
        <f t="shared" si="6"/>
        <v/>
      </c>
      <c r="CH18" s="45"/>
      <c r="CI18" s="41"/>
      <c r="CJ18" s="46" t="str">
        <f t="shared" si="7"/>
        <v/>
      </c>
      <c r="CL18" s="40">
        <v>9</v>
      </c>
      <c r="CM18" s="52"/>
      <c r="CO18" s="23"/>
      <c r="CP18" s="23"/>
      <c r="CQ18" s="23"/>
      <c r="CU18" s="51">
        <v>9</v>
      </c>
      <c r="CV18" s="51" t="str">
        <f>(IF(CM11="","","Memiliki kemampuan pemahanan "))&amp;(IF(CM10="","",CM10&amp;", "))&amp;(IF(CM11="","",CM11&amp;", "))&amp;(IF(CM12="","",CM12&amp;", "))&amp;(IF(CM13="","",CM13&amp;", "))&amp;(IF(CM14="","",CM14&amp;", "))&amp;(IF(CM15="","",CM15&amp;", "))&amp;(IF(CM16="","",CM16&amp;", "))&amp;(IF(CM17="","",CM17&amp;", "))&amp;(IF(CM19="","",CM19&amp;", "))&amp;(IF(CM18="","","Masih perlu peningkatan pemahaman "&amp;CM18&amp;"."))</f>
        <v/>
      </c>
    </row>
    <row r="19" spans="1:100" x14ac:dyDescent="0.25">
      <c r="A19" s="8">
        <v>9</v>
      </c>
      <c r="B19" s="8">
        <v>53302</v>
      </c>
      <c r="C19" s="8" t="s">
        <v>172</v>
      </c>
      <c r="E19" s="47">
        <v>84</v>
      </c>
      <c r="F19" s="8" t="s">
        <v>55</v>
      </c>
      <c r="G19" s="8" t="s">
        <v>237</v>
      </c>
      <c r="H19" s="47">
        <v>85</v>
      </c>
      <c r="I19" s="8" t="s">
        <v>55</v>
      </c>
      <c r="J19" s="8" t="s">
        <v>238</v>
      </c>
      <c r="K19" s="13"/>
      <c r="L19" s="41">
        <v>81</v>
      </c>
      <c r="M19" s="41">
        <v>86</v>
      </c>
      <c r="O19" s="41"/>
      <c r="P19" s="41"/>
      <c r="Q19" s="42"/>
      <c r="R19" s="41"/>
      <c r="S19" s="41"/>
      <c r="T19" s="42"/>
      <c r="U19" s="41"/>
      <c r="V19" s="41"/>
      <c r="W19" s="42"/>
      <c r="X19" s="41"/>
      <c r="Y19" s="41"/>
      <c r="Z19" s="42"/>
      <c r="AA19" s="41"/>
      <c r="AB19" s="41"/>
      <c r="AC19" s="42"/>
      <c r="AD19" s="42" t="str">
        <f t="shared" si="0"/>
        <v/>
      </c>
      <c r="AE19" s="41"/>
      <c r="AF19" s="41"/>
      <c r="AG19" s="42"/>
      <c r="AH19" s="41"/>
      <c r="AI19" s="41"/>
      <c r="AJ19" s="42"/>
      <c r="AK19" s="41"/>
      <c r="AL19" s="41"/>
      <c r="AM19" s="42"/>
      <c r="AN19" s="41"/>
      <c r="AO19" s="41"/>
      <c r="AP19" s="42"/>
      <c r="AQ19" s="41"/>
      <c r="AR19" s="41"/>
      <c r="AS19" s="42"/>
      <c r="AT19" s="41"/>
      <c r="AU19" s="43" t="str">
        <f t="shared" si="1"/>
        <v/>
      </c>
      <c r="AV19" s="44" t="str">
        <f t="shared" si="2"/>
        <v/>
      </c>
      <c r="AW19" s="45"/>
      <c r="AX19" s="41"/>
      <c r="AY19" s="41"/>
      <c r="AZ19" s="42"/>
      <c r="BA19" s="41"/>
      <c r="BB19" s="41"/>
      <c r="BC19" s="42"/>
      <c r="BD19" s="41"/>
      <c r="BE19" s="41"/>
      <c r="BF19" s="42"/>
      <c r="BG19" s="41"/>
      <c r="BH19" s="41"/>
      <c r="BI19" s="42"/>
      <c r="BJ19" s="41"/>
      <c r="BK19" s="41"/>
      <c r="BL19" s="42"/>
      <c r="BM19" s="42" t="str">
        <f t="shared" si="3"/>
        <v/>
      </c>
      <c r="BN19" s="41"/>
      <c r="BO19" s="41"/>
      <c r="BP19" s="42"/>
      <c r="BQ19" s="41"/>
      <c r="BR19" s="41"/>
      <c r="BS19" s="42"/>
      <c r="BT19" s="41"/>
      <c r="BU19" s="41"/>
      <c r="BV19" s="42"/>
      <c r="BW19" s="41"/>
      <c r="BX19" s="41"/>
      <c r="BY19" s="42"/>
      <c r="BZ19" s="41"/>
      <c r="CA19" s="41"/>
      <c r="CB19" s="42"/>
      <c r="CC19" s="43" t="str">
        <f t="shared" si="4"/>
        <v/>
      </c>
      <c r="CD19" s="44" t="str">
        <f t="shared" si="5"/>
        <v/>
      </c>
      <c r="CE19" s="45"/>
      <c r="CF19" s="41"/>
      <c r="CG19" s="46" t="str">
        <f t="shared" si="6"/>
        <v/>
      </c>
      <c r="CH19" s="45"/>
      <c r="CI19" s="41"/>
      <c r="CJ19" s="46" t="str">
        <f t="shared" si="7"/>
        <v/>
      </c>
      <c r="CL19" s="40">
        <v>10</v>
      </c>
      <c r="CM19" s="52"/>
      <c r="CO19" s="23"/>
      <c r="CP19" s="23"/>
      <c r="CQ19" s="23"/>
      <c r="CU19" s="51">
        <v>10</v>
      </c>
      <c r="CV19" s="51" t="str">
        <f>(IF(CM11="","","Memiliki kemampuan pemahanan "))&amp;(IF(CM10="","",CM10&amp;", "))&amp;(IF(CM11="","",CM11&amp;", "))&amp;(IF(CM12="","",CM12&amp;", "))&amp;(IF(CM13="","",CM13&amp;", "))&amp;(IF(CM14="","",CM14&amp;", "))&amp;(IF(CM15="","",CM15&amp;", "))&amp;(IF(CM16="","",CM16&amp;", "))&amp;(IF(CM17="","",CM17&amp;", "))&amp;(IF(CM18="","",CM18&amp;", "))&amp;(IF(CM19="","","Masih perlu peningkatan pemahaman "&amp;CM19&amp;"."))</f>
        <v/>
      </c>
    </row>
    <row r="20" spans="1:100" x14ac:dyDescent="0.25">
      <c r="A20" s="8">
        <v>10</v>
      </c>
      <c r="B20" s="8">
        <v>53303</v>
      </c>
      <c r="C20" s="8" t="s">
        <v>173</v>
      </c>
      <c r="E20" s="47">
        <v>82</v>
      </c>
      <c r="F20" s="8" t="s">
        <v>55</v>
      </c>
      <c r="G20" s="8" t="s">
        <v>237</v>
      </c>
      <c r="H20" s="47">
        <v>87</v>
      </c>
      <c r="I20" s="8" t="s">
        <v>55</v>
      </c>
      <c r="J20" s="8" t="s">
        <v>238</v>
      </c>
      <c r="K20" s="13"/>
      <c r="L20" s="41">
        <v>81</v>
      </c>
      <c r="M20" s="41">
        <v>74</v>
      </c>
      <c r="O20" s="41"/>
      <c r="P20" s="41"/>
      <c r="Q20" s="42"/>
      <c r="R20" s="41"/>
      <c r="S20" s="41"/>
      <c r="T20" s="42"/>
      <c r="U20" s="41"/>
      <c r="V20" s="41"/>
      <c r="W20" s="42"/>
      <c r="X20" s="41"/>
      <c r="Y20" s="41"/>
      <c r="Z20" s="42"/>
      <c r="AA20" s="41"/>
      <c r="AB20" s="41"/>
      <c r="AC20" s="42"/>
      <c r="AD20" s="42" t="str">
        <f t="shared" si="0"/>
        <v/>
      </c>
      <c r="AE20" s="41"/>
      <c r="AF20" s="41"/>
      <c r="AG20" s="42"/>
      <c r="AH20" s="41"/>
      <c r="AI20" s="41"/>
      <c r="AJ20" s="42"/>
      <c r="AK20" s="41"/>
      <c r="AL20" s="41"/>
      <c r="AM20" s="42"/>
      <c r="AN20" s="41"/>
      <c r="AO20" s="41"/>
      <c r="AP20" s="42"/>
      <c r="AQ20" s="41"/>
      <c r="AR20" s="41"/>
      <c r="AS20" s="42"/>
      <c r="AT20" s="41"/>
      <c r="AU20" s="43" t="str">
        <f t="shared" si="1"/>
        <v/>
      </c>
      <c r="AV20" s="44" t="str">
        <f t="shared" si="2"/>
        <v/>
      </c>
      <c r="AW20" s="45"/>
      <c r="AX20" s="41"/>
      <c r="AY20" s="41"/>
      <c r="AZ20" s="42"/>
      <c r="BA20" s="41"/>
      <c r="BB20" s="41"/>
      <c r="BC20" s="42"/>
      <c r="BD20" s="41"/>
      <c r="BE20" s="41"/>
      <c r="BF20" s="42"/>
      <c r="BG20" s="41"/>
      <c r="BH20" s="41"/>
      <c r="BI20" s="42"/>
      <c r="BJ20" s="41"/>
      <c r="BK20" s="41"/>
      <c r="BL20" s="42"/>
      <c r="BM20" s="42" t="str">
        <f t="shared" si="3"/>
        <v/>
      </c>
      <c r="BN20" s="41"/>
      <c r="BO20" s="41"/>
      <c r="BP20" s="42"/>
      <c r="BQ20" s="41"/>
      <c r="BR20" s="41"/>
      <c r="BS20" s="42"/>
      <c r="BT20" s="41"/>
      <c r="BU20" s="41"/>
      <c r="BV20" s="42"/>
      <c r="BW20" s="41"/>
      <c r="BX20" s="41"/>
      <c r="BY20" s="42"/>
      <c r="BZ20" s="41"/>
      <c r="CA20" s="41"/>
      <c r="CB20" s="42"/>
      <c r="CC20" s="43" t="str">
        <f t="shared" si="4"/>
        <v/>
      </c>
      <c r="CD20" s="44" t="str">
        <f t="shared" si="5"/>
        <v/>
      </c>
      <c r="CE20" s="45"/>
      <c r="CF20" s="41"/>
      <c r="CG20" s="46" t="str">
        <f t="shared" si="6"/>
        <v/>
      </c>
      <c r="CH20" s="45"/>
      <c r="CI20" s="41"/>
      <c r="CJ20" s="46" t="str">
        <f t="shared" si="7"/>
        <v/>
      </c>
      <c r="CO20" s="23"/>
      <c r="CP20" s="23"/>
      <c r="CQ20" s="23"/>
      <c r="CU20" s="51">
        <v>11</v>
      </c>
      <c r="CV20" s="51" t="str">
        <f>(IF(CM10="","","Memiliki kemampuan pemahanan  "))&amp;(IF(CM10="","",CM10&amp;", "))&amp;(IF(CM11="","",CM11&amp;", "))&amp;(IF(CM12="","",CM12&amp;", "))&amp;(IF(CM13="","",CM13&amp;", "))&amp;(IF(CM14="","",CM14&amp;", "))&amp;(IF(CM15="","",CM15&amp;", "))&amp;(IF(CM16="","",CM16&amp;", "))&amp;(IF(CM17="","",CM17&amp;", "))&amp;(IF(CM18="","",CM18&amp;", "))&amp;(IF(CM19="","",CM19&amp;"."))</f>
        <v/>
      </c>
    </row>
    <row r="21" spans="1:100" ht="18.75" customHeight="1" x14ac:dyDescent="0.3">
      <c r="A21" s="8">
        <v>11</v>
      </c>
      <c r="B21" s="8">
        <v>53304</v>
      </c>
      <c r="C21" s="8" t="s">
        <v>174</v>
      </c>
      <c r="E21" s="47">
        <v>81</v>
      </c>
      <c r="F21" s="8" t="s">
        <v>55</v>
      </c>
      <c r="G21" s="8" t="s">
        <v>237</v>
      </c>
      <c r="H21" s="47">
        <v>85</v>
      </c>
      <c r="I21" s="8" t="s">
        <v>55</v>
      </c>
      <c r="J21" s="8" t="s">
        <v>238</v>
      </c>
      <c r="K21" s="13"/>
      <c r="L21" s="41">
        <v>81</v>
      </c>
      <c r="M21" s="41">
        <v>84</v>
      </c>
      <c r="O21" s="41"/>
      <c r="P21" s="41"/>
      <c r="Q21" s="42"/>
      <c r="R21" s="41"/>
      <c r="S21" s="41"/>
      <c r="T21" s="42"/>
      <c r="U21" s="41"/>
      <c r="V21" s="41"/>
      <c r="W21" s="42"/>
      <c r="X21" s="41"/>
      <c r="Y21" s="41"/>
      <c r="Z21" s="42"/>
      <c r="AA21" s="41"/>
      <c r="AB21" s="41"/>
      <c r="AC21" s="42"/>
      <c r="AD21" s="42" t="str">
        <f t="shared" si="0"/>
        <v/>
      </c>
      <c r="AE21" s="41"/>
      <c r="AF21" s="41"/>
      <c r="AG21" s="42"/>
      <c r="AH21" s="41"/>
      <c r="AI21" s="41"/>
      <c r="AJ21" s="42"/>
      <c r="AK21" s="41"/>
      <c r="AL21" s="41"/>
      <c r="AM21" s="42"/>
      <c r="AN21" s="41"/>
      <c r="AO21" s="41"/>
      <c r="AP21" s="42"/>
      <c r="AQ21" s="41"/>
      <c r="AR21" s="41"/>
      <c r="AS21" s="42"/>
      <c r="AT21" s="41"/>
      <c r="AU21" s="43" t="str">
        <f t="shared" si="1"/>
        <v/>
      </c>
      <c r="AV21" s="44" t="str">
        <f t="shared" si="2"/>
        <v/>
      </c>
      <c r="AW21" s="45"/>
      <c r="AX21" s="41"/>
      <c r="AY21" s="41"/>
      <c r="AZ21" s="42"/>
      <c r="BA21" s="41"/>
      <c r="BB21" s="41"/>
      <c r="BC21" s="42"/>
      <c r="BD21" s="41"/>
      <c r="BE21" s="41"/>
      <c r="BF21" s="42"/>
      <c r="BG21" s="41"/>
      <c r="BH21" s="41"/>
      <c r="BI21" s="42"/>
      <c r="BJ21" s="41"/>
      <c r="BK21" s="41"/>
      <c r="BL21" s="42"/>
      <c r="BM21" s="42" t="str">
        <f t="shared" si="3"/>
        <v/>
      </c>
      <c r="BN21" s="41"/>
      <c r="BO21" s="41"/>
      <c r="BP21" s="42"/>
      <c r="BQ21" s="41"/>
      <c r="BR21" s="41"/>
      <c r="BS21" s="42"/>
      <c r="BT21" s="41"/>
      <c r="BU21" s="41"/>
      <c r="BV21" s="42"/>
      <c r="BW21" s="41"/>
      <c r="BX21" s="41"/>
      <c r="BY21" s="42"/>
      <c r="BZ21" s="41"/>
      <c r="CA21" s="41"/>
      <c r="CB21" s="42"/>
      <c r="CC21" s="43" t="str">
        <f t="shared" si="4"/>
        <v/>
      </c>
      <c r="CD21" s="44" t="str">
        <f t="shared" si="5"/>
        <v/>
      </c>
      <c r="CE21" s="45"/>
      <c r="CF21" s="41"/>
      <c r="CG21" s="46" t="str">
        <f t="shared" si="6"/>
        <v/>
      </c>
      <c r="CH21" s="45"/>
      <c r="CI21" s="41"/>
      <c r="CJ21" s="46" t="str">
        <f t="shared" si="7"/>
        <v/>
      </c>
      <c r="CL21" s="35" t="s">
        <v>62</v>
      </c>
      <c r="CO21" s="23"/>
      <c r="CP21" s="23"/>
      <c r="CQ21" s="23"/>
    </row>
    <row r="22" spans="1:100" x14ac:dyDescent="0.25">
      <c r="A22" s="8">
        <v>12</v>
      </c>
      <c r="B22" s="8">
        <v>53305</v>
      </c>
      <c r="C22" s="8" t="s">
        <v>175</v>
      </c>
      <c r="E22" s="47">
        <v>81</v>
      </c>
      <c r="F22" s="8" t="s">
        <v>55</v>
      </c>
      <c r="G22" s="8" t="s">
        <v>237</v>
      </c>
      <c r="H22" s="47">
        <v>87</v>
      </c>
      <c r="I22" s="8" t="s">
        <v>55</v>
      </c>
      <c r="J22" s="8" t="s">
        <v>238</v>
      </c>
      <c r="K22" s="13"/>
      <c r="L22" s="41">
        <v>78</v>
      </c>
      <c r="M22" s="41">
        <v>81</v>
      </c>
      <c r="O22" s="41"/>
      <c r="P22" s="41"/>
      <c r="Q22" s="42"/>
      <c r="R22" s="41"/>
      <c r="S22" s="41"/>
      <c r="T22" s="42"/>
      <c r="U22" s="41"/>
      <c r="V22" s="41"/>
      <c r="W22" s="42"/>
      <c r="X22" s="41"/>
      <c r="Y22" s="41"/>
      <c r="Z22" s="42"/>
      <c r="AA22" s="41"/>
      <c r="AB22" s="41"/>
      <c r="AC22" s="42"/>
      <c r="AD22" s="42" t="str">
        <f t="shared" si="0"/>
        <v/>
      </c>
      <c r="AE22" s="41"/>
      <c r="AF22" s="41"/>
      <c r="AG22" s="42"/>
      <c r="AH22" s="41"/>
      <c r="AI22" s="41"/>
      <c r="AJ22" s="42"/>
      <c r="AK22" s="41"/>
      <c r="AL22" s="41"/>
      <c r="AM22" s="42"/>
      <c r="AN22" s="41"/>
      <c r="AO22" s="41"/>
      <c r="AP22" s="42"/>
      <c r="AQ22" s="41"/>
      <c r="AR22" s="41"/>
      <c r="AS22" s="42"/>
      <c r="AT22" s="41"/>
      <c r="AU22" s="43" t="str">
        <f t="shared" si="1"/>
        <v/>
      </c>
      <c r="AV22" s="44" t="str">
        <f t="shared" si="2"/>
        <v/>
      </c>
      <c r="AW22" s="45"/>
      <c r="AX22" s="41"/>
      <c r="AY22" s="41"/>
      <c r="AZ22" s="42"/>
      <c r="BA22" s="41"/>
      <c r="BB22" s="41"/>
      <c r="BC22" s="42"/>
      <c r="BD22" s="41"/>
      <c r="BE22" s="41"/>
      <c r="BF22" s="42"/>
      <c r="BG22" s="41"/>
      <c r="BH22" s="41"/>
      <c r="BI22" s="42"/>
      <c r="BJ22" s="41"/>
      <c r="BK22" s="41"/>
      <c r="BL22" s="42"/>
      <c r="BM22" s="42" t="str">
        <f t="shared" si="3"/>
        <v/>
      </c>
      <c r="BN22" s="41"/>
      <c r="BO22" s="41"/>
      <c r="BP22" s="42"/>
      <c r="BQ22" s="41"/>
      <c r="BR22" s="41"/>
      <c r="BS22" s="42"/>
      <c r="BT22" s="41"/>
      <c r="BU22" s="41"/>
      <c r="BV22" s="42"/>
      <c r="BW22" s="41"/>
      <c r="BX22" s="41"/>
      <c r="BY22" s="42"/>
      <c r="BZ22" s="41"/>
      <c r="CA22" s="41"/>
      <c r="CB22" s="42"/>
      <c r="CC22" s="43" t="str">
        <f t="shared" si="4"/>
        <v/>
      </c>
      <c r="CD22" s="44" t="str">
        <f t="shared" si="5"/>
        <v/>
      </c>
      <c r="CE22" s="45"/>
      <c r="CF22" s="41"/>
      <c r="CG22" s="46" t="str">
        <f t="shared" si="6"/>
        <v/>
      </c>
      <c r="CH22" s="45"/>
      <c r="CI22" s="41"/>
      <c r="CJ22" s="46" t="str">
        <f t="shared" si="7"/>
        <v/>
      </c>
      <c r="CL22" s="36" t="s">
        <v>33</v>
      </c>
      <c r="CM22" s="37" t="s">
        <v>34</v>
      </c>
      <c r="CO22" s="23"/>
      <c r="CP22" s="23"/>
      <c r="CQ22" s="23"/>
      <c r="CU22" s="51">
        <v>0</v>
      </c>
      <c r="CV22" s="51" t="str">
        <f>(IF(CM23="","","Perlu peningkatan keterampilan  "))&amp;(IF(CM23="","",CM23&amp;", "))&amp;(IF(CM24="","",CM24&amp;", "))&amp;(IF(CM25="","",CM25&amp;", "))&amp;(IF(CM26="","",CM26&amp;", "))&amp;(IF(CM27="","",CM27&amp;", "))&amp;(IF(CM28="","",CM28&amp;", "))&amp;(IF(CM29="","",CM29&amp;", "))&amp;(IF(CM30="","",CM30&amp;", "))&amp;(IF(CM31="","",CM31&amp;", "))&amp;(IF(CM32="","",CM32&amp;"."))</f>
        <v/>
      </c>
    </row>
    <row r="23" spans="1:100" x14ac:dyDescent="0.25">
      <c r="A23" s="8">
        <v>13</v>
      </c>
      <c r="B23" s="8">
        <v>53306</v>
      </c>
      <c r="C23" s="8" t="s">
        <v>176</v>
      </c>
      <c r="E23" s="47">
        <v>82</v>
      </c>
      <c r="F23" s="8" t="s">
        <v>55</v>
      </c>
      <c r="G23" s="8" t="s">
        <v>237</v>
      </c>
      <c r="H23" s="47">
        <v>88</v>
      </c>
      <c r="I23" s="8" t="s">
        <v>55</v>
      </c>
      <c r="J23" s="8" t="s">
        <v>238</v>
      </c>
      <c r="K23" s="13"/>
      <c r="L23" s="41">
        <v>83</v>
      </c>
      <c r="M23" s="41">
        <v>75</v>
      </c>
      <c r="O23" s="41"/>
      <c r="P23" s="41"/>
      <c r="Q23" s="42"/>
      <c r="R23" s="41"/>
      <c r="S23" s="41"/>
      <c r="T23" s="42"/>
      <c r="U23" s="41"/>
      <c r="V23" s="41"/>
      <c r="W23" s="42"/>
      <c r="X23" s="41"/>
      <c r="Y23" s="41"/>
      <c r="Z23" s="42"/>
      <c r="AA23" s="41"/>
      <c r="AB23" s="41"/>
      <c r="AC23" s="42"/>
      <c r="AD23" s="42" t="str">
        <f t="shared" si="0"/>
        <v/>
      </c>
      <c r="AE23" s="41"/>
      <c r="AF23" s="41"/>
      <c r="AG23" s="42"/>
      <c r="AH23" s="41"/>
      <c r="AI23" s="41"/>
      <c r="AJ23" s="42"/>
      <c r="AK23" s="41"/>
      <c r="AL23" s="41"/>
      <c r="AM23" s="42"/>
      <c r="AN23" s="41"/>
      <c r="AO23" s="41"/>
      <c r="AP23" s="42"/>
      <c r="AQ23" s="41"/>
      <c r="AR23" s="41"/>
      <c r="AS23" s="42"/>
      <c r="AT23" s="41"/>
      <c r="AU23" s="43" t="str">
        <f t="shared" si="1"/>
        <v/>
      </c>
      <c r="AV23" s="44" t="str">
        <f t="shared" si="2"/>
        <v/>
      </c>
      <c r="AW23" s="45"/>
      <c r="AX23" s="41"/>
      <c r="AY23" s="41"/>
      <c r="AZ23" s="42"/>
      <c r="BA23" s="41"/>
      <c r="BB23" s="41"/>
      <c r="BC23" s="42"/>
      <c r="BD23" s="41"/>
      <c r="BE23" s="41"/>
      <c r="BF23" s="42"/>
      <c r="BG23" s="41"/>
      <c r="BH23" s="41"/>
      <c r="BI23" s="42"/>
      <c r="BJ23" s="41"/>
      <c r="BK23" s="41"/>
      <c r="BL23" s="42"/>
      <c r="BM23" s="42" t="str">
        <f t="shared" si="3"/>
        <v/>
      </c>
      <c r="BN23" s="41"/>
      <c r="BO23" s="41"/>
      <c r="BP23" s="42"/>
      <c r="BQ23" s="41"/>
      <c r="BR23" s="41"/>
      <c r="BS23" s="42"/>
      <c r="BT23" s="41"/>
      <c r="BU23" s="41"/>
      <c r="BV23" s="42"/>
      <c r="BW23" s="41"/>
      <c r="BX23" s="41"/>
      <c r="BY23" s="42"/>
      <c r="BZ23" s="41"/>
      <c r="CA23" s="41"/>
      <c r="CB23" s="42"/>
      <c r="CC23" s="43" t="str">
        <f t="shared" si="4"/>
        <v/>
      </c>
      <c r="CD23" s="44" t="str">
        <f t="shared" si="5"/>
        <v/>
      </c>
      <c r="CE23" s="45"/>
      <c r="CF23" s="41"/>
      <c r="CG23" s="46" t="str">
        <f t="shared" si="6"/>
        <v/>
      </c>
      <c r="CH23" s="45"/>
      <c r="CI23" s="41"/>
      <c r="CJ23" s="46" t="str">
        <f t="shared" si="7"/>
        <v/>
      </c>
      <c r="CL23" s="40">
        <v>1</v>
      </c>
      <c r="CM23" s="52"/>
      <c r="CO23" s="23"/>
      <c r="CP23" s="23"/>
      <c r="CQ23" s="23"/>
      <c r="CU23" s="51">
        <v>1</v>
      </c>
      <c r="CV23" s="51" t="str">
        <f>(IF(CM24="","","Memiliki keterampilan "))&amp;(IF(CM24="","",CM24&amp;", "))&amp;(IF(CM25="","",CM25&amp;", "))&amp;(IF(CM26="","",CM26&amp;", "))&amp;(IF(CM27="","",CM27&amp;", "))&amp;(IF(CM28="","",CM28&amp;", "))&amp;(IF(CM29="","",CM29&amp;", "))&amp;(IF(CM30="","",CM30&amp;", "))&amp;(IF(CM31="","",CM31&amp;", "))&amp;(IF(CM32="","",CM32&amp;", "))&amp;(IF(CM23="","","Masih perlu peningkatan keterampilan "&amp;CM23&amp;"."))</f>
        <v/>
      </c>
    </row>
    <row r="24" spans="1:100" x14ac:dyDescent="0.25">
      <c r="A24" s="8">
        <v>14</v>
      </c>
      <c r="B24" s="8">
        <v>53307</v>
      </c>
      <c r="C24" s="8" t="s">
        <v>177</v>
      </c>
      <c r="E24" s="47">
        <v>84</v>
      </c>
      <c r="F24" s="8" t="s">
        <v>55</v>
      </c>
      <c r="G24" s="8" t="s">
        <v>237</v>
      </c>
      <c r="H24" s="47">
        <v>85</v>
      </c>
      <c r="I24" s="8" t="s">
        <v>55</v>
      </c>
      <c r="J24" s="8" t="s">
        <v>238</v>
      </c>
      <c r="K24" s="13"/>
      <c r="L24" s="41">
        <v>78</v>
      </c>
      <c r="M24" s="41">
        <v>77</v>
      </c>
      <c r="O24" s="41"/>
      <c r="P24" s="41"/>
      <c r="Q24" s="42"/>
      <c r="R24" s="41"/>
      <c r="S24" s="41"/>
      <c r="T24" s="42"/>
      <c r="U24" s="41"/>
      <c r="V24" s="41"/>
      <c r="W24" s="42"/>
      <c r="X24" s="41"/>
      <c r="Y24" s="41"/>
      <c r="Z24" s="42"/>
      <c r="AA24" s="41"/>
      <c r="AB24" s="41"/>
      <c r="AC24" s="42"/>
      <c r="AD24" s="42" t="str">
        <f t="shared" si="0"/>
        <v/>
      </c>
      <c r="AE24" s="41"/>
      <c r="AF24" s="41"/>
      <c r="AG24" s="42"/>
      <c r="AH24" s="41"/>
      <c r="AI24" s="41"/>
      <c r="AJ24" s="42"/>
      <c r="AK24" s="41"/>
      <c r="AL24" s="41"/>
      <c r="AM24" s="42"/>
      <c r="AN24" s="41"/>
      <c r="AO24" s="41"/>
      <c r="AP24" s="42"/>
      <c r="AQ24" s="41"/>
      <c r="AR24" s="41"/>
      <c r="AS24" s="42"/>
      <c r="AT24" s="41"/>
      <c r="AU24" s="43" t="str">
        <f t="shared" si="1"/>
        <v/>
      </c>
      <c r="AV24" s="44" t="str">
        <f t="shared" si="2"/>
        <v/>
      </c>
      <c r="AW24" s="45"/>
      <c r="AX24" s="41"/>
      <c r="AY24" s="41"/>
      <c r="AZ24" s="42"/>
      <c r="BA24" s="41"/>
      <c r="BB24" s="41"/>
      <c r="BC24" s="42"/>
      <c r="BD24" s="41"/>
      <c r="BE24" s="41"/>
      <c r="BF24" s="42"/>
      <c r="BG24" s="41"/>
      <c r="BH24" s="41"/>
      <c r="BI24" s="42"/>
      <c r="BJ24" s="41"/>
      <c r="BK24" s="41"/>
      <c r="BL24" s="42"/>
      <c r="BM24" s="42" t="str">
        <f t="shared" si="3"/>
        <v/>
      </c>
      <c r="BN24" s="41"/>
      <c r="BO24" s="41"/>
      <c r="BP24" s="42"/>
      <c r="BQ24" s="41"/>
      <c r="BR24" s="41"/>
      <c r="BS24" s="42"/>
      <c r="BT24" s="41"/>
      <c r="BU24" s="41"/>
      <c r="BV24" s="42"/>
      <c r="BW24" s="41"/>
      <c r="BX24" s="41"/>
      <c r="BY24" s="42"/>
      <c r="BZ24" s="41"/>
      <c r="CA24" s="41"/>
      <c r="CB24" s="42"/>
      <c r="CC24" s="43" t="str">
        <f t="shared" si="4"/>
        <v/>
      </c>
      <c r="CD24" s="44" t="str">
        <f t="shared" si="5"/>
        <v/>
      </c>
      <c r="CE24" s="45"/>
      <c r="CF24" s="41"/>
      <c r="CG24" s="46" t="str">
        <f t="shared" si="6"/>
        <v/>
      </c>
      <c r="CH24" s="45"/>
      <c r="CI24" s="41"/>
      <c r="CJ24" s="46" t="str">
        <f t="shared" si="7"/>
        <v/>
      </c>
      <c r="CL24" s="40">
        <v>2</v>
      </c>
      <c r="CM24" s="52"/>
      <c r="CO24" s="23"/>
      <c r="CP24" s="23"/>
      <c r="CQ24" s="23"/>
      <c r="CU24" s="51">
        <v>2</v>
      </c>
      <c r="CV24" s="51" t="str">
        <f>(IF(CM24="","","Memiliki keterampilan "))&amp;(IF(CM23="","",CM23&amp;", "))&amp;(IF(CM25="","",CM25&amp;", "))&amp;(IF(CM26="","",CM26&amp;", "))&amp;(IF(CM27="","",CM27&amp;", "))&amp;(IF(CM28="","",CM28&amp;", "))&amp;(IF(CM29="","",CM29&amp;", "))&amp;(IF(CM30="","",CM30&amp;", "))&amp;(IF(CM31="","",CM31&amp;", "))&amp;(IF(CM32="","",CM32&amp;", "))&amp;(IF(CM24="","","Masih perlu peningkatan keterampilan "&amp;CM24&amp;"."))</f>
        <v/>
      </c>
    </row>
    <row r="25" spans="1:100" x14ac:dyDescent="0.25">
      <c r="A25" s="8">
        <v>15</v>
      </c>
      <c r="B25" s="8">
        <v>53308</v>
      </c>
      <c r="C25" s="8" t="s">
        <v>178</v>
      </c>
      <c r="E25" s="47">
        <v>84</v>
      </c>
      <c r="F25" s="8" t="s">
        <v>55</v>
      </c>
      <c r="G25" s="8" t="s">
        <v>237</v>
      </c>
      <c r="H25" s="47">
        <v>88</v>
      </c>
      <c r="I25" s="8" t="s">
        <v>55</v>
      </c>
      <c r="J25" s="8" t="s">
        <v>238</v>
      </c>
      <c r="K25" s="13"/>
      <c r="L25" s="41">
        <v>83</v>
      </c>
      <c r="M25" s="41">
        <v>86</v>
      </c>
      <c r="O25" s="41"/>
      <c r="P25" s="41"/>
      <c r="Q25" s="42"/>
      <c r="R25" s="41"/>
      <c r="S25" s="41"/>
      <c r="T25" s="42"/>
      <c r="U25" s="41"/>
      <c r="V25" s="41"/>
      <c r="W25" s="42"/>
      <c r="X25" s="41"/>
      <c r="Y25" s="41"/>
      <c r="Z25" s="42"/>
      <c r="AA25" s="41"/>
      <c r="AB25" s="41"/>
      <c r="AC25" s="42"/>
      <c r="AD25" s="42" t="str">
        <f t="shared" si="0"/>
        <v/>
      </c>
      <c r="AE25" s="41"/>
      <c r="AF25" s="41"/>
      <c r="AG25" s="42"/>
      <c r="AH25" s="41"/>
      <c r="AI25" s="41"/>
      <c r="AJ25" s="42"/>
      <c r="AK25" s="41"/>
      <c r="AL25" s="41"/>
      <c r="AM25" s="42"/>
      <c r="AN25" s="41"/>
      <c r="AO25" s="41"/>
      <c r="AP25" s="42"/>
      <c r="AQ25" s="41"/>
      <c r="AR25" s="41"/>
      <c r="AS25" s="42"/>
      <c r="AT25" s="41"/>
      <c r="AU25" s="43" t="str">
        <f t="shared" si="1"/>
        <v/>
      </c>
      <c r="AV25" s="44" t="str">
        <f t="shared" si="2"/>
        <v/>
      </c>
      <c r="AW25" s="45"/>
      <c r="AX25" s="41"/>
      <c r="AY25" s="41"/>
      <c r="AZ25" s="42"/>
      <c r="BA25" s="41"/>
      <c r="BB25" s="41"/>
      <c r="BC25" s="42"/>
      <c r="BD25" s="41"/>
      <c r="BE25" s="41"/>
      <c r="BF25" s="42"/>
      <c r="BG25" s="41"/>
      <c r="BH25" s="41"/>
      <c r="BI25" s="42"/>
      <c r="BJ25" s="41"/>
      <c r="BK25" s="41"/>
      <c r="BL25" s="42"/>
      <c r="BM25" s="42" t="str">
        <f t="shared" si="3"/>
        <v/>
      </c>
      <c r="BN25" s="41"/>
      <c r="BO25" s="41"/>
      <c r="BP25" s="42"/>
      <c r="BQ25" s="41"/>
      <c r="BR25" s="41"/>
      <c r="BS25" s="42"/>
      <c r="BT25" s="41"/>
      <c r="BU25" s="41"/>
      <c r="BV25" s="42"/>
      <c r="BW25" s="41"/>
      <c r="BX25" s="41"/>
      <c r="BY25" s="42"/>
      <c r="BZ25" s="41"/>
      <c r="CA25" s="41"/>
      <c r="CB25" s="42"/>
      <c r="CC25" s="43" t="str">
        <f t="shared" si="4"/>
        <v/>
      </c>
      <c r="CD25" s="44" t="str">
        <f t="shared" si="5"/>
        <v/>
      </c>
      <c r="CE25" s="45"/>
      <c r="CF25" s="41"/>
      <c r="CG25" s="46" t="str">
        <f t="shared" si="6"/>
        <v/>
      </c>
      <c r="CH25" s="45"/>
      <c r="CI25" s="41"/>
      <c r="CJ25" s="46" t="str">
        <f t="shared" si="7"/>
        <v/>
      </c>
      <c r="CL25" s="40">
        <v>3</v>
      </c>
      <c r="CM25" s="52"/>
      <c r="CO25" s="61" t="s">
        <v>67</v>
      </c>
      <c r="CP25" s="61"/>
      <c r="CQ25" s="61"/>
      <c r="CU25" s="51">
        <v>3</v>
      </c>
      <c r="CV25" s="51" t="str">
        <f>(IF(CM24="","","Memiliki keterampilan "))&amp;(IF(CM23="","",CM23&amp;", "))&amp;(IF(CM24="","",CM24&amp;", "))&amp;(IF(CM26="","",CM26&amp;", "))&amp;(IF(CM27="","",CM27&amp;", "))&amp;(IF(CM28="","",CM28&amp;", "))&amp;(IF(CM29="","",CM29&amp;", "))&amp;(IF(CM30="","",CM30&amp;", "))&amp;(IF(CM31="","",CM31&amp;", "))&amp;(IF(CM32="","",CM32&amp;", "))&amp;(IF(CM25="","","Masih perlu peningkatan keterampilan "&amp;CM25&amp;"."))</f>
        <v/>
      </c>
    </row>
    <row r="26" spans="1:100" x14ac:dyDescent="0.25">
      <c r="A26" s="8">
        <v>16</v>
      </c>
      <c r="B26" s="8">
        <v>53309</v>
      </c>
      <c r="C26" s="8" t="s">
        <v>179</v>
      </c>
      <c r="E26" s="47">
        <v>82</v>
      </c>
      <c r="F26" s="8" t="s">
        <v>55</v>
      </c>
      <c r="G26" s="8" t="s">
        <v>237</v>
      </c>
      <c r="H26" s="47">
        <v>88</v>
      </c>
      <c r="I26" s="8" t="s">
        <v>55</v>
      </c>
      <c r="J26" s="8" t="s">
        <v>238</v>
      </c>
      <c r="K26" s="13"/>
      <c r="L26" s="41">
        <v>83</v>
      </c>
      <c r="M26" s="41">
        <v>75</v>
      </c>
      <c r="O26" s="41"/>
      <c r="P26" s="41"/>
      <c r="Q26" s="42"/>
      <c r="R26" s="41"/>
      <c r="S26" s="41"/>
      <c r="T26" s="42"/>
      <c r="U26" s="41"/>
      <c r="V26" s="41"/>
      <c r="W26" s="42"/>
      <c r="X26" s="41"/>
      <c r="Y26" s="41"/>
      <c r="Z26" s="42"/>
      <c r="AA26" s="41"/>
      <c r="AB26" s="41"/>
      <c r="AC26" s="42"/>
      <c r="AD26" s="42" t="str">
        <f t="shared" si="0"/>
        <v/>
      </c>
      <c r="AE26" s="41"/>
      <c r="AF26" s="41"/>
      <c r="AG26" s="42"/>
      <c r="AH26" s="41"/>
      <c r="AI26" s="41"/>
      <c r="AJ26" s="42"/>
      <c r="AK26" s="41"/>
      <c r="AL26" s="41"/>
      <c r="AM26" s="42"/>
      <c r="AN26" s="41"/>
      <c r="AO26" s="41"/>
      <c r="AP26" s="42"/>
      <c r="AQ26" s="41"/>
      <c r="AR26" s="41"/>
      <c r="AS26" s="42"/>
      <c r="AT26" s="41"/>
      <c r="AU26" s="43" t="str">
        <f t="shared" si="1"/>
        <v/>
      </c>
      <c r="AV26" s="44" t="str">
        <f t="shared" si="2"/>
        <v/>
      </c>
      <c r="AW26" s="45"/>
      <c r="AX26" s="41"/>
      <c r="AY26" s="41"/>
      <c r="AZ26" s="42"/>
      <c r="BA26" s="41"/>
      <c r="BB26" s="41"/>
      <c r="BC26" s="42"/>
      <c r="BD26" s="41"/>
      <c r="BE26" s="41"/>
      <c r="BF26" s="42"/>
      <c r="BG26" s="41"/>
      <c r="BH26" s="41"/>
      <c r="BI26" s="42"/>
      <c r="BJ26" s="41"/>
      <c r="BK26" s="41"/>
      <c r="BL26" s="42"/>
      <c r="BM26" s="42" t="str">
        <f t="shared" si="3"/>
        <v/>
      </c>
      <c r="BN26" s="41"/>
      <c r="BO26" s="41"/>
      <c r="BP26" s="42"/>
      <c r="BQ26" s="41"/>
      <c r="BR26" s="41"/>
      <c r="BS26" s="42"/>
      <c r="BT26" s="41"/>
      <c r="BU26" s="41"/>
      <c r="BV26" s="42"/>
      <c r="BW26" s="41"/>
      <c r="BX26" s="41"/>
      <c r="BY26" s="42"/>
      <c r="BZ26" s="41"/>
      <c r="CA26" s="41"/>
      <c r="CB26" s="42"/>
      <c r="CC26" s="43" t="str">
        <f t="shared" si="4"/>
        <v/>
      </c>
      <c r="CD26" s="44" t="str">
        <f t="shared" si="5"/>
        <v/>
      </c>
      <c r="CE26" s="45"/>
      <c r="CF26" s="41"/>
      <c r="CG26" s="46" t="str">
        <f t="shared" si="6"/>
        <v/>
      </c>
      <c r="CH26" s="45"/>
      <c r="CI26" s="41"/>
      <c r="CJ26" s="46" t="str">
        <f t="shared" si="7"/>
        <v/>
      </c>
      <c r="CL26" s="40">
        <v>4</v>
      </c>
      <c r="CM26" s="52"/>
      <c r="CO26" s="24" t="s">
        <v>47</v>
      </c>
      <c r="CP26" s="25" t="s">
        <v>48</v>
      </c>
      <c r="CQ26" s="25" t="s">
        <v>49</v>
      </c>
      <c r="CU26" s="51">
        <v>4</v>
      </c>
      <c r="CV26" s="51" t="str">
        <f>(IF(CM24="","","Memiliki keterampilan "))&amp;(IF(CM23="","",CM23&amp;", "))&amp;(IF(CM24="","",CM24&amp;", "))&amp;(IF(CM25="","",CM25&amp;", "))&amp;(IF(CM27="","",CM27&amp;", "))&amp;(IF(CM28="","",CM28&amp;", "))&amp;(IF(CM29="","",CM29&amp;", "))&amp;(IF(CM30="","",CM30&amp;", "))&amp;(IF(CM31="","",CM31&amp;", "))&amp;(IF(CM32="","",CM32&amp;", "))&amp;(IF(CM26="","","Masih perlu peningkatan keterampilan "&amp;CM26&amp;"."))</f>
        <v/>
      </c>
    </row>
    <row r="27" spans="1:100" x14ac:dyDescent="0.25">
      <c r="A27" s="8">
        <v>17</v>
      </c>
      <c r="B27" s="8">
        <v>53310</v>
      </c>
      <c r="C27" s="8" t="s">
        <v>180</v>
      </c>
      <c r="E27" s="47">
        <v>87</v>
      </c>
      <c r="F27" s="8" t="s">
        <v>55</v>
      </c>
      <c r="G27" s="8" t="s">
        <v>237</v>
      </c>
      <c r="H27" s="47">
        <v>85</v>
      </c>
      <c r="I27" s="8" t="s">
        <v>55</v>
      </c>
      <c r="J27" s="8" t="s">
        <v>238</v>
      </c>
      <c r="K27" s="13"/>
      <c r="L27" s="41">
        <v>81</v>
      </c>
      <c r="M27" s="41">
        <v>92</v>
      </c>
      <c r="O27" s="41"/>
      <c r="P27" s="41"/>
      <c r="Q27" s="42"/>
      <c r="R27" s="41"/>
      <c r="S27" s="41"/>
      <c r="T27" s="42"/>
      <c r="U27" s="41"/>
      <c r="V27" s="41"/>
      <c r="W27" s="42"/>
      <c r="X27" s="41"/>
      <c r="Y27" s="41"/>
      <c r="Z27" s="42"/>
      <c r="AA27" s="41"/>
      <c r="AB27" s="41"/>
      <c r="AC27" s="42"/>
      <c r="AD27" s="42" t="str">
        <f t="shared" si="0"/>
        <v/>
      </c>
      <c r="AE27" s="41"/>
      <c r="AF27" s="41"/>
      <c r="AG27" s="42"/>
      <c r="AH27" s="41"/>
      <c r="AI27" s="41"/>
      <c r="AJ27" s="42"/>
      <c r="AK27" s="41"/>
      <c r="AL27" s="41"/>
      <c r="AM27" s="42"/>
      <c r="AN27" s="41"/>
      <c r="AO27" s="41"/>
      <c r="AP27" s="42"/>
      <c r="AQ27" s="41"/>
      <c r="AR27" s="41"/>
      <c r="AS27" s="42"/>
      <c r="AT27" s="41"/>
      <c r="AU27" s="43" t="str">
        <f t="shared" si="1"/>
        <v/>
      </c>
      <c r="AV27" s="44" t="str">
        <f t="shared" si="2"/>
        <v/>
      </c>
      <c r="AW27" s="45"/>
      <c r="AX27" s="41"/>
      <c r="AY27" s="41"/>
      <c r="AZ27" s="42"/>
      <c r="BA27" s="41"/>
      <c r="BB27" s="41"/>
      <c r="BC27" s="42"/>
      <c r="BD27" s="41"/>
      <c r="BE27" s="41"/>
      <c r="BF27" s="42"/>
      <c r="BG27" s="41"/>
      <c r="BH27" s="41"/>
      <c r="BI27" s="42"/>
      <c r="BJ27" s="41"/>
      <c r="BK27" s="41"/>
      <c r="BL27" s="42"/>
      <c r="BM27" s="42" t="str">
        <f t="shared" si="3"/>
        <v/>
      </c>
      <c r="BN27" s="41"/>
      <c r="BO27" s="41"/>
      <c r="BP27" s="42"/>
      <c r="BQ27" s="41"/>
      <c r="BR27" s="41"/>
      <c r="BS27" s="42"/>
      <c r="BT27" s="41"/>
      <c r="BU27" s="41"/>
      <c r="BV27" s="42"/>
      <c r="BW27" s="41"/>
      <c r="BX27" s="41"/>
      <c r="BY27" s="42"/>
      <c r="BZ27" s="41"/>
      <c r="CA27" s="41"/>
      <c r="CB27" s="42"/>
      <c r="CC27" s="43" t="str">
        <f t="shared" si="4"/>
        <v/>
      </c>
      <c r="CD27" s="44" t="str">
        <f t="shared" si="5"/>
        <v/>
      </c>
      <c r="CE27" s="45"/>
      <c r="CF27" s="41"/>
      <c r="CG27" s="46" t="str">
        <f t="shared" si="6"/>
        <v/>
      </c>
      <c r="CH27" s="45"/>
      <c r="CI27" s="41"/>
      <c r="CJ27" s="46" t="str">
        <f t="shared" si="7"/>
        <v/>
      </c>
      <c r="CL27" s="40">
        <v>5</v>
      </c>
      <c r="CM27" s="52"/>
      <c r="CO27" s="18">
        <v>0</v>
      </c>
      <c r="CP27" s="19">
        <v>69</v>
      </c>
      <c r="CQ27" s="20" t="s">
        <v>51</v>
      </c>
      <c r="CU27" s="51">
        <v>5</v>
      </c>
      <c r="CV27" s="51" t="str">
        <f>(IF(CM24="","","Memiliki keterampilan "))&amp;(IF(CM23="","",CM23&amp;", "))&amp;(IF(CM24="","",CM24&amp;", "))&amp;(IF(CM25="","",CM25&amp;", "))&amp;(IF(CM26="","",CM26&amp;", "))&amp;(IF(CM28="","",CM28&amp;", "))&amp;(IF(CM29="","",CM29&amp;", "))&amp;(IF(CM30="","",CM30&amp;", "))&amp;(IF(CM31="","",CM31&amp;", "))&amp;(IF(CM32="","",CM32&amp;", "))&amp;(IF(CM27="","","Masih perlu peningkatan keterampilan "&amp;CM27&amp;"."))</f>
        <v/>
      </c>
    </row>
    <row r="28" spans="1:100" x14ac:dyDescent="0.25">
      <c r="A28" s="8">
        <v>18</v>
      </c>
      <c r="B28" s="8">
        <v>53311</v>
      </c>
      <c r="C28" s="8" t="s">
        <v>181</v>
      </c>
      <c r="E28" s="47">
        <v>81</v>
      </c>
      <c r="F28" s="8" t="s">
        <v>55</v>
      </c>
      <c r="G28" s="8" t="s">
        <v>237</v>
      </c>
      <c r="H28" s="47">
        <v>87</v>
      </c>
      <c r="I28" s="8" t="s">
        <v>55</v>
      </c>
      <c r="J28" s="8" t="s">
        <v>238</v>
      </c>
      <c r="K28" s="13"/>
      <c r="L28" s="41">
        <v>78</v>
      </c>
      <c r="M28" s="41">
        <v>70</v>
      </c>
      <c r="O28" s="41"/>
      <c r="P28" s="41"/>
      <c r="Q28" s="42"/>
      <c r="R28" s="41"/>
      <c r="S28" s="41"/>
      <c r="T28" s="42"/>
      <c r="U28" s="41"/>
      <c r="V28" s="41"/>
      <c r="W28" s="42"/>
      <c r="X28" s="41"/>
      <c r="Y28" s="41"/>
      <c r="Z28" s="42"/>
      <c r="AA28" s="41"/>
      <c r="AB28" s="41"/>
      <c r="AC28" s="42"/>
      <c r="AD28" s="42" t="str">
        <f t="shared" si="0"/>
        <v/>
      </c>
      <c r="AE28" s="41"/>
      <c r="AF28" s="41"/>
      <c r="AG28" s="42"/>
      <c r="AH28" s="41"/>
      <c r="AI28" s="41"/>
      <c r="AJ28" s="42"/>
      <c r="AK28" s="41"/>
      <c r="AL28" s="41"/>
      <c r="AM28" s="42"/>
      <c r="AN28" s="41"/>
      <c r="AO28" s="41"/>
      <c r="AP28" s="42"/>
      <c r="AQ28" s="41"/>
      <c r="AR28" s="41"/>
      <c r="AS28" s="42"/>
      <c r="AT28" s="41"/>
      <c r="AU28" s="43" t="str">
        <f t="shared" si="1"/>
        <v/>
      </c>
      <c r="AV28" s="44" t="str">
        <f t="shared" si="2"/>
        <v/>
      </c>
      <c r="AW28" s="45"/>
      <c r="AX28" s="41"/>
      <c r="AY28" s="41"/>
      <c r="AZ28" s="42"/>
      <c r="BA28" s="41"/>
      <c r="BB28" s="41"/>
      <c r="BC28" s="42"/>
      <c r="BD28" s="41"/>
      <c r="BE28" s="41"/>
      <c r="BF28" s="42"/>
      <c r="BG28" s="41"/>
      <c r="BH28" s="41"/>
      <c r="BI28" s="42"/>
      <c r="BJ28" s="41"/>
      <c r="BK28" s="41"/>
      <c r="BL28" s="42"/>
      <c r="BM28" s="42" t="str">
        <f t="shared" si="3"/>
        <v/>
      </c>
      <c r="BN28" s="41"/>
      <c r="BO28" s="41"/>
      <c r="BP28" s="42"/>
      <c r="BQ28" s="41"/>
      <c r="BR28" s="41"/>
      <c r="BS28" s="42"/>
      <c r="BT28" s="41"/>
      <c r="BU28" s="41"/>
      <c r="BV28" s="42"/>
      <c r="BW28" s="41"/>
      <c r="BX28" s="41"/>
      <c r="BY28" s="42"/>
      <c r="BZ28" s="41"/>
      <c r="CA28" s="41"/>
      <c r="CB28" s="42"/>
      <c r="CC28" s="43" t="str">
        <f t="shared" si="4"/>
        <v/>
      </c>
      <c r="CD28" s="44" t="str">
        <f t="shared" si="5"/>
        <v/>
      </c>
      <c r="CE28" s="45"/>
      <c r="CF28" s="41"/>
      <c r="CG28" s="46" t="str">
        <f t="shared" si="6"/>
        <v/>
      </c>
      <c r="CH28" s="45"/>
      <c r="CI28" s="41"/>
      <c r="CJ28" s="46" t="str">
        <f t="shared" si="7"/>
        <v/>
      </c>
      <c r="CL28" s="40">
        <v>6</v>
      </c>
      <c r="CM28" s="52"/>
      <c r="CO28" s="18">
        <v>70</v>
      </c>
      <c r="CP28" s="21">
        <v>75</v>
      </c>
      <c r="CQ28" s="22" t="s">
        <v>53</v>
      </c>
      <c r="CU28" s="51">
        <v>6</v>
      </c>
      <c r="CV28" s="51" t="str">
        <f>(IF(CM24="","","Memiliki keterampilan "))&amp;(IF(CM23="","",CM23&amp;", "))&amp;(IF(CM24="","",CM24&amp;", "))&amp;(IF(CM25="","",CM25&amp;", "))&amp;(IF(CM26="","",CM26&amp;", "))&amp;(IF(CM27="","",CM27&amp;", "))&amp;(IF(CM29="","",CM29&amp;", "))&amp;(IF(CM30="","",CM30&amp;", "))&amp;(IF(CM31="","",CM31&amp;", "))&amp;(IF(CM32="","",CM32&amp;", "))&amp;(IF(CM28="","","Masih perlu peningkatan keterampilan "&amp;CM28&amp;"."))</f>
        <v/>
      </c>
    </row>
    <row r="29" spans="1:100" x14ac:dyDescent="0.25">
      <c r="A29" s="8">
        <v>19</v>
      </c>
      <c r="B29" s="8">
        <v>53312</v>
      </c>
      <c r="C29" s="8" t="s">
        <v>182</v>
      </c>
      <c r="E29" s="47">
        <v>83</v>
      </c>
      <c r="F29" s="8" t="s">
        <v>55</v>
      </c>
      <c r="G29" s="8" t="s">
        <v>237</v>
      </c>
      <c r="H29" s="47">
        <v>87</v>
      </c>
      <c r="I29" s="8" t="s">
        <v>55</v>
      </c>
      <c r="J29" s="8" t="s">
        <v>238</v>
      </c>
      <c r="K29" s="13"/>
      <c r="L29" s="41">
        <v>79</v>
      </c>
      <c r="M29" s="41">
        <v>88</v>
      </c>
      <c r="O29" s="41"/>
      <c r="P29" s="41"/>
      <c r="Q29" s="42"/>
      <c r="R29" s="41"/>
      <c r="S29" s="41"/>
      <c r="T29" s="42"/>
      <c r="U29" s="41"/>
      <c r="V29" s="41"/>
      <c r="W29" s="42"/>
      <c r="X29" s="41"/>
      <c r="Y29" s="41"/>
      <c r="Z29" s="42"/>
      <c r="AA29" s="41"/>
      <c r="AB29" s="41"/>
      <c r="AC29" s="42"/>
      <c r="AD29" s="42" t="str">
        <f t="shared" si="0"/>
        <v/>
      </c>
      <c r="AE29" s="41"/>
      <c r="AF29" s="41"/>
      <c r="AG29" s="42"/>
      <c r="AH29" s="41"/>
      <c r="AI29" s="41"/>
      <c r="AJ29" s="42"/>
      <c r="AK29" s="41"/>
      <c r="AL29" s="41"/>
      <c r="AM29" s="42"/>
      <c r="AN29" s="41"/>
      <c r="AO29" s="41"/>
      <c r="AP29" s="42"/>
      <c r="AQ29" s="41"/>
      <c r="AR29" s="41"/>
      <c r="AS29" s="42"/>
      <c r="AT29" s="41"/>
      <c r="AU29" s="43" t="str">
        <f t="shared" si="1"/>
        <v/>
      </c>
      <c r="AV29" s="44" t="str">
        <f t="shared" si="2"/>
        <v/>
      </c>
      <c r="AW29" s="45"/>
      <c r="AX29" s="41"/>
      <c r="AY29" s="41"/>
      <c r="AZ29" s="42"/>
      <c r="BA29" s="41"/>
      <c r="BB29" s="41"/>
      <c r="BC29" s="42"/>
      <c r="BD29" s="41"/>
      <c r="BE29" s="41"/>
      <c r="BF29" s="42"/>
      <c r="BG29" s="41"/>
      <c r="BH29" s="41"/>
      <c r="BI29" s="42"/>
      <c r="BJ29" s="41"/>
      <c r="BK29" s="41"/>
      <c r="BL29" s="42"/>
      <c r="BM29" s="42" t="str">
        <f t="shared" si="3"/>
        <v/>
      </c>
      <c r="BN29" s="41"/>
      <c r="BO29" s="41"/>
      <c r="BP29" s="42"/>
      <c r="BQ29" s="41"/>
      <c r="BR29" s="41"/>
      <c r="BS29" s="42"/>
      <c r="BT29" s="41"/>
      <c r="BU29" s="41"/>
      <c r="BV29" s="42"/>
      <c r="BW29" s="41"/>
      <c r="BX29" s="41"/>
      <c r="BY29" s="42"/>
      <c r="BZ29" s="41"/>
      <c r="CA29" s="41"/>
      <c r="CB29" s="42"/>
      <c r="CC29" s="43" t="str">
        <f t="shared" si="4"/>
        <v/>
      </c>
      <c r="CD29" s="44" t="str">
        <f t="shared" si="5"/>
        <v/>
      </c>
      <c r="CE29" s="45"/>
      <c r="CF29" s="41"/>
      <c r="CG29" s="46" t="str">
        <f t="shared" si="6"/>
        <v/>
      </c>
      <c r="CH29" s="45"/>
      <c r="CI29" s="41"/>
      <c r="CJ29" s="46" t="str">
        <f t="shared" si="7"/>
        <v/>
      </c>
      <c r="CL29" s="40">
        <v>7</v>
      </c>
      <c r="CM29" s="52"/>
      <c r="CO29" s="18">
        <v>76</v>
      </c>
      <c r="CP29" s="21">
        <v>90</v>
      </c>
      <c r="CQ29" s="22" t="s">
        <v>55</v>
      </c>
      <c r="CU29" s="51">
        <v>7</v>
      </c>
      <c r="CV29" s="51" t="str">
        <f>(IF(CM24="","","Memiliki keterampilan "))&amp;(IF(CM23="","",CM23&amp;", "))&amp;(IF(CM24="","",CM24&amp;", "))&amp;(IF(CM25="","",CM25&amp;", "))&amp;(IF(CM26="","",CM26&amp;", "))&amp;(IF(CM27="","",CM27&amp;", "))&amp;(IF(CM28="","",CM28&amp;", "))&amp;(IF(CM30="","",CM30&amp;", "))&amp;(IF(CM31="","",CM31&amp;", "))&amp;(IF(CM32="","",CM32&amp;", "))&amp;(IF(CM29="","","Masih perlu peningkatan keterampilan "&amp;CM29&amp;"."))</f>
        <v/>
      </c>
    </row>
    <row r="30" spans="1:100" x14ac:dyDescent="0.25">
      <c r="A30" s="8">
        <v>20</v>
      </c>
      <c r="B30" s="8">
        <v>53313</v>
      </c>
      <c r="C30" s="8" t="s">
        <v>183</v>
      </c>
      <c r="E30" s="47">
        <v>86</v>
      </c>
      <c r="F30" s="8" t="s">
        <v>55</v>
      </c>
      <c r="G30" s="8" t="s">
        <v>237</v>
      </c>
      <c r="H30" s="47">
        <v>87</v>
      </c>
      <c r="I30" s="8" t="s">
        <v>55</v>
      </c>
      <c r="J30" s="8" t="s">
        <v>238</v>
      </c>
      <c r="K30" s="13"/>
      <c r="L30" s="41">
        <v>83</v>
      </c>
      <c r="M30" s="41">
        <v>90</v>
      </c>
      <c r="O30" s="41"/>
      <c r="P30" s="41"/>
      <c r="Q30" s="42"/>
      <c r="R30" s="41"/>
      <c r="S30" s="41"/>
      <c r="T30" s="42"/>
      <c r="U30" s="41"/>
      <c r="V30" s="41"/>
      <c r="W30" s="42"/>
      <c r="X30" s="41"/>
      <c r="Y30" s="41"/>
      <c r="Z30" s="42"/>
      <c r="AA30" s="41"/>
      <c r="AB30" s="41"/>
      <c r="AC30" s="42"/>
      <c r="AD30" s="42" t="str">
        <f t="shared" si="0"/>
        <v/>
      </c>
      <c r="AE30" s="41"/>
      <c r="AF30" s="41"/>
      <c r="AG30" s="42"/>
      <c r="AH30" s="41"/>
      <c r="AI30" s="41"/>
      <c r="AJ30" s="42"/>
      <c r="AK30" s="41"/>
      <c r="AL30" s="41"/>
      <c r="AM30" s="42"/>
      <c r="AN30" s="41"/>
      <c r="AO30" s="41"/>
      <c r="AP30" s="42"/>
      <c r="AQ30" s="41"/>
      <c r="AR30" s="41"/>
      <c r="AS30" s="42"/>
      <c r="AT30" s="41"/>
      <c r="AU30" s="43" t="str">
        <f t="shared" si="1"/>
        <v/>
      </c>
      <c r="AV30" s="44" t="str">
        <f t="shared" si="2"/>
        <v/>
      </c>
      <c r="AW30" s="45"/>
      <c r="AX30" s="41"/>
      <c r="AY30" s="41"/>
      <c r="AZ30" s="42"/>
      <c r="BA30" s="41"/>
      <c r="BB30" s="41"/>
      <c r="BC30" s="42"/>
      <c r="BD30" s="41"/>
      <c r="BE30" s="41"/>
      <c r="BF30" s="42"/>
      <c r="BG30" s="41"/>
      <c r="BH30" s="41"/>
      <c r="BI30" s="42"/>
      <c r="BJ30" s="41"/>
      <c r="BK30" s="41"/>
      <c r="BL30" s="42"/>
      <c r="BM30" s="42" t="str">
        <f t="shared" si="3"/>
        <v/>
      </c>
      <c r="BN30" s="41"/>
      <c r="BO30" s="41"/>
      <c r="BP30" s="42"/>
      <c r="BQ30" s="41"/>
      <c r="BR30" s="41"/>
      <c r="BS30" s="42"/>
      <c r="BT30" s="41"/>
      <c r="BU30" s="41"/>
      <c r="BV30" s="42"/>
      <c r="BW30" s="41"/>
      <c r="BX30" s="41"/>
      <c r="BY30" s="42"/>
      <c r="BZ30" s="41"/>
      <c r="CA30" s="41"/>
      <c r="CB30" s="42"/>
      <c r="CC30" s="43" t="str">
        <f t="shared" si="4"/>
        <v/>
      </c>
      <c r="CD30" s="44" t="str">
        <f t="shared" si="5"/>
        <v/>
      </c>
      <c r="CE30" s="45"/>
      <c r="CF30" s="41"/>
      <c r="CG30" s="46" t="str">
        <f t="shared" si="6"/>
        <v/>
      </c>
      <c r="CH30" s="45"/>
      <c r="CI30" s="41"/>
      <c r="CJ30" s="46" t="str">
        <f t="shared" si="7"/>
        <v/>
      </c>
      <c r="CL30" s="40">
        <v>8</v>
      </c>
      <c r="CM30" s="52"/>
      <c r="CO30" s="18">
        <v>91</v>
      </c>
      <c r="CP30" s="21">
        <v>100</v>
      </c>
      <c r="CQ30" s="22" t="s">
        <v>15</v>
      </c>
      <c r="CU30" s="51">
        <v>8</v>
      </c>
      <c r="CV30" s="51" t="str">
        <f>(IF(CM24="","","Memiliki keterampilan "))&amp;(IF(CM23="","",CM23&amp;", "))&amp;(IF(CM24="","",CM24&amp;", "))&amp;(IF(CM25="","",CM25&amp;", "))&amp;(IF(CM26="","",CM26&amp;", "))&amp;(IF(CM27="","",CM27&amp;", "))&amp;(IF(CM28="","",CM28&amp;", "))&amp;(IF(CM29="","",CM29&amp;", "))&amp;(IF(CM31="","",CM31&amp;", "))&amp;(IF(CM32="","",CM32&amp;", "))&amp;(IF(CM30="","","Masih perlu peningkatan keterampilan "&amp;CM30&amp;"."))</f>
        <v/>
      </c>
    </row>
    <row r="31" spans="1:100" x14ac:dyDescent="0.25">
      <c r="A31" s="8">
        <v>21</v>
      </c>
      <c r="B31" s="8">
        <v>53314</v>
      </c>
      <c r="C31" s="8" t="s">
        <v>184</v>
      </c>
      <c r="E31" s="47">
        <v>85</v>
      </c>
      <c r="F31" s="8" t="s">
        <v>55</v>
      </c>
      <c r="G31" s="8" t="s">
        <v>237</v>
      </c>
      <c r="H31" s="47">
        <v>87</v>
      </c>
      <c r="I31" s="8" t="s">
        <v>55</v>
      </c>
      <c r="J31" s="8" t="s">
        <v>238</v>
      </c>
      <c r="K31" s="13"/>
      <c r="L31" s="41">
        <v>80</v>
      </c>
      <c r="M31" s="41">
        <v>84</v>
      </c>
      <c r="O31" s="41"/>
      <c r="P31" s="41"/>
      <c r="Q31" s="42"/>
      <c r="R31" s="41"/>
      <c r="S31" s="41"/>
      <c r="T31" s="42"/>
      <c r="U31" s="41"/>
      <c r="V31" s="41"/>
      <c r="W31" s="42"/>
      <c r="X31" s="41"/>
      <c r="Y31" s="41"/>
      <c r="Z31" s="42"/>
      <c r="AA31" s="41"/>
      <c r="AB31" s="41"/>
      <c r="AC31" s="42"/>
      <c r="AD31" s="42" t="str">
        <f t="shared" si="0"/>
        <v/>
      </c>
      <c r="AE31" s="41"/>
      <c r="AF31" s="41"/>
      <c r="AG31" s="42"/>
      <c r="AH31" s="41"/>
      <c r="AI31" s="41"/>
      <c r="AJ31" s="42"/>
      <c r="AK31" s="41"/>
      <c r="AL31" s="41"/>
      <c r="AM31" s="42"/>
      <c r="AN31" s="41"/>
      <c r="AO31" s="41"/>
      <c r="AP31" s="42"/>
      <c r="AQ31" s="41"/>
      <c r="AR31" s="41"/>
      <c r="AS31" s="42"/>
      <c r="AT31" s="41"/>
      <c r="AU31" s="43" t="str">
        <f t="shared" si="1"/>
        <v/>
      </c>
      <c r="AV31" s="44" t="str">
        <f t="shared" si="2"/>
        <v/>
      </c>
      <c r="AW31" s="45"/>
      <c r="AX31" s="41"/>
      <c r="AY31" s="41"/>
      <c r="AZ31" s="42"/>
      <c r="BA31" s="41"/>
      <c r="BB31" s="41"/>
      <c r="BC31" s="42"/>
      <c r="BD31" s="41"/>
      <c r="BE31" s="41"/>
      <c r="BF31" s="42"/>
      <c r="BG31" s="41"/>
      <c r="BH31" s="41"/>
      <c r="BI31" s="42"/>
      <c r="BJ31" s="41"/>
      <c r="BK31" s="41"/>
      <c r="BL31" s="42"/>
      <c r="BM31" s="42" t="str">
        <f t="shared" si="3"/>
        <v/>
      </c>
      <c r="BN31" s="41"/>
      <c r="BO31" s="41"/>
      <c r="BP31" s="42"/>
      <c r="BQ31" s="41"/>
      <c r="BR31" s="41"/>
      <c r="BS31" s="42"/>
      <c r="BT31" s="41"/>
      <c r="BU31" s="41"/>
      <c r="BV31" s="42"/>
      <c r="BW31" s="41"/>
      <c r="BX31" s="41"/>
      <c r="BY31" s="42"/>
      <c r="BZ31" s="41"/>
      <c r="CA31" s="41"/>
      <c r="CB31" s="42"/>
      <c r="CC31" s="43" t="str">
        <f t="shared" si="4"/>
        <v/>
      </c>
      <c r="CD31" s="44" t="str">
        <f t="shared" si="5"/>
        <v/>
      </c>
      <c r="CE31" s="45"/>
      <c r="CF31" s="41"/>
      <c r="CG31" s="46" t="str">
        <f t="shared" si="6"/>
        <v/>
      </c>
      <c r="CH31" s="45"/>
      <c r="CI31" s="41"/>
      <c r="CJ31" s="46" t="str">
        <f t="shared" si="7"/>
        <v/>
      </c>
      <c r="CL31" s="40">
        <v>9</v>
      </c>
      <c r="CM31" s="52"/>
      <c r="CU31" s="51">
        <v>9</v>
      </c>
      <c r="CV31" s="51" t="str">
        <f>(IF(CM24="","","Memiliki keterampilan "))&amp;(IF(CM23="","",CM23&amp;", "))&amp;(IF(CM24="","",CM24&amp;", "))&amp;(IF(CM25="","",CM25&amp;", "))&amp;(IF(CM26="","",CM26&amp;", "))&amp;(IF(CM27="","",CM27&amp;", "))&amp;(IF(CM28="","",CM28&amp;", "))&amp;(IF(CM29="","",CM29&amp;", "))&amp;(IF(CM30="","",CM30&amp;", "))&amp;(IF(CM32="","",CM32&amp;", "))&amp;(IF(CM31="","","Masih perlu peningkatan keterampilan "&amp;CM31&amp;"."))</f>
        <v/>
      </c>
    </row>
    <row r="32" spans="1:100" x14ac:dyDescent="0.25">
      <c r="A32" s="8">
        <v>22</v>
      </c>
      <c r="B32" s="8">
        <v>53315</v>
      </c>
      <c r="C32" s="8" t="s">
        <v>185</v>
      </c>
      <c r="E32" s="47">
        <v>83</v>
      </c>
      <c r="F32" s="8" t="s">
        <v>55</v>
      </c>
      <c r="G32" s="8" t="s">
        <v>237</v>
      </c>
      <c r="H32" s="47">
        <v>85</v>
      </c>
      <c r="I32" s="8" t="s">
        <v>55</v>
      </c>
      <c r="J32" s="8" t="s">
        <v>238</v>
      </c>
      <c r="K32" s="13"/>
      <c r="L32" s="41">
        <v>75</v>
      </c>
      <c r="M32" s="41">
        <v>70</v>
      </c>
      <c r="O32" s="41"/>
      <c r="P32" s="41"/>
      <c r="Q32" s="42"/>
      <c r="R32" s="41"/>
      <c r="S32" s="41"/>
      <c r="T32" s="42"/>
      <c r="U32" s="41"/>
      <c r="V32" s="41"/>
      <c r="W32" s="42"/>
      <c r="X32" s="41"/>
      <c r="Y32" s="41"/>
      <c r="Z32" s="42"/>
      <c r="AA32" s="41"/>
      <c r="AB32" s="41"/>
      <c r="AC32" s="42"/>
      <c r="AD32" s="42" t="str">
        <f t="shared" si="0"/>
        <v/>
      </c>
      <c r="AE32" s="41"/>
      <c r="AF32" s="41"/>
      <c r="AG32" s="42"/>
      <c r="AH32" s="41"/>
      <c r="AI32" s="41"/>
      <c r="AJ32" s="42"/>
      <c r="AK32" s="41"/>
      <c r="AL32" s="41"/>
      <c r="AM32" s="42"/>
      <c r="AN32" s="41"/>
      <c r="AO32" s="41"/>
      <c r="AP32" s="42"/>
      <c r="AQ32" s="41"/>
      <c r="AR32" s="41"/>
      <c r="AS32" s="42"/>
      <c r="AT32" s="41"/>
      <c r="AU32" s="43" t="str">
        <f t="shared" si="1"/>
        <v/>
      </c>
      <c r="AV32" s="44" t="str">
        <f t="shared" si="2"/>
        <v/>
      </c>
      <c r="AW32" s="45"/>
      <c r="AX32" s="41"/>
      <c r="AY32" s="41"/>
      <c r="AZ32" s="42"/>
      <c r="BA32" s="41"/>
      <c r="BB32" s="41"/>
      <c r="BC32" s="42"/>
      <c r="BD32" s="41"/>
      <c r="BE32" s="41"/>
      <c r="BF32" s="42"/>
      <c r="BG32" s="41"/>
      <c r="BH32" s="41"/>
      <c r="BI32" s="42"/>
      <c r="BJ32" s="41"/>
      <c r="BK32" s="41"/>
      <c r="BL32" s="42"/>
      <c r="BM32" s="42" t="str">
        <f t="shared" si="3"/>
        <v/>
      </c>
      <c r="BN32" s="41"/>
      <c r="BO32" s="41"/>
      <c r="BP32" s="42"/>
      <c r="BQ32" s="41"/>
      <c r="BR32" s="41"/>
      <c r="BS32" s="42"/>
      <c r="BT32" s="41"/>
      <c r="BU32" s="41"/>
      <c r="BV32" s="42"/>
      <c r="BW32" s="41"/>
      <c r="BX32" s="41"/>
      <c r="BY32" s="42"/>
      <c r="BZ32" s="41"/>
      <c r="CA32" s="41"/>
      <c r="CB32" s="42"/>
      <c r="CC32" s="43" t="str">
        <f t="shared" si="4"/>
        <v/>
      </c>
      <c r="CD32" s="44" t="str">
        <f t="shared" si="5"/>
        <v/>
      </c>
      <c r="CE32" s="45"/>
      <c r="CF32" s="41"/>
      <c r="CG32" s="46" t="str">
        <f t="shared" si="6"/>
        <v/>
      </c>
      <c r="CH32" s="45"/>
      <c r="CI32" s="41"/>
      <c r="CJ32" s="46" t="str">
        <f t="shared" si="7"/>
        <v/>
      </c>
      <c r="CL32" s="40">
        <v>10</v>
      </c>
      <c r="CM32" s="52"/>
      <c r="CU32" s="51">
        <v>10</v>
      </c>
      <c r="CV32" s="51" t="str">
        <f>(IF(CM24="","","Memiliki keterampilan "))&amp;(IF(CM23="","",CM23&amp;", "))&amp;(IF(CM24="","",CM24&amp;", "))&amp;(IF(CM25="","",CM25&amp;", "))&amp;(IF(CM26="","",CM26&amp;", "))&amp;(IF(CM27="","",CM27&amp;", "))&amp;(IF(CM28="","",CM28&amp;", "))&amp;(IF(CM29="","",CM29&amp;", "))&amp;(IF(CM30="","",CM30&amp;", "))&amp;(IF(CM31="","",CM31&amp;", "))&amp;(IF(CM32="","","Masih perlu peningkatan keterampilan "&amp;CM32&amp;"."))</f>
        <v/>
      </c>
    </row>
    <row r="33" spans="1:100" x14ac:dyDescent="0.25">
      <c r="A33" s="8">
        <v>23</v>
      </c>
      <c r="B33" s="8">
        <v>53316</v>
      </c>
      <c r="C33" s="8" t="s">
        <v>186</v>
      </c>
      <c r="E33" s="47">
        <v>79</v>
      </c>
      <c r="F33" s="8" t="s">
        <v>55</v>
      </c>
      <c r="G33" s="8" t="s">
        <v>237</v>
      </c>
      <c r="H33" s="47">
        <v>85</v>
      </c>
      <c r="I33" s="8" t="s">
        <v>55</v>
      </c>
      <c r="J33" s="8" t="s">
        <v>238</v>
      </c>
      <c r="K33" s="13"/>
      <c r="L33" s="41">
        <v>77</v>
      </c>
      <c r="M33" s="41">
        <v>78</v>
      </c>
      <c r="O33" s="41"/>
      <c r="P33" s="41"/>
      <c r="Q33" s="42"/>
      <c r="R33" s="41"/>
      <c r="S33" s="41"/>
      <c r="T33" s="42"/>
      <c r="U33" s="41"/>
      <c r="V33" s="41"/>
      <c r="W33" s="42"/>
      <c r="X33" s="41"/>
      <c r="Y33" s="41"/>
      <c r="Z33" s="42"/>
      <c r="AA33" s="41"/>
      <c r="AB33" s="41"/>
      <c r="AC33" s="42"/>
      <c r="AD33" s="42" t="str">
        <f t="shared" si="0"/>
        <v/>
      </c>
      <c r="AE33" s="41"/>
      <c r="AF33" s="41"/>
      <c r="AG33" s="42"/>
      <c r="AH33" s="41"/>
      <c r="AI33" s="41"/>
      <c r="AJ33" s="42"/>
      <c r="AK33" s="41"/>
      <c r="AL33" s="41"/>
      <c r="AM33" s="42"/>
      <c r="AN33" s="41"/>
      <c r="AO33" s="41"/>
      <c r="AP33" s="42"/>
      <c r="AQ33" s="41"/>
      <c r="AR33" s="41"/>
      <c r="AS33" s="42"/>
      <c r="AT33" s="41"/>
      <c r="AU33" s="43" t="str">
        <f t="shared" si="1"/>
        <v/>
      </c>
      <c r="AV33" s="44" t="str">
        <f t="shared" si="2"/>
        <v/>
      </c>
      <c r="AW33" s="45"/>
      <c r="AX33" s="41"/>
      <c r="AY33" s="41"/>
      <c r="AZ33" s="42"/>
      <c r="BA33" s="41"/>
      <c r="BB33" s="41"/>
      <c r="BC33" s="42"/>
      <c r="BD33" s="41"/>
      <c r="BE33" s="41"/>
      <c r="BF33" s="42"/>
      <c r="BG33" s="41"/>
      <c r="BH33" s="41"/>
      <c r="BI33" s="42"/>
      <c r="BJ33" s="41"/>
      <c r="BK33" s="41"/>
      <c r="BL33" s="42"/>
      <c r="BM33" s="42" t="str">
        <f t="shared" si="3"/>
        <v/>
      </c>
      <c r="BN33" s="41"/>
      <c r="BO33" s="41"/>
      <c r="BP33" s="42"/>
      <c r="BQ33" s="41"/>
      <c r="BR33" s="41"/>
      <c r="BS33" s="42"/>
      <c r="BT33" s="41"/>
      <c r="BU33" s="41"/>
      <c r="BV33" s="42"/>
      <c r="BW33" s="41"/>
      <c r="BX33" s="41"/>
      <c r="BY33" s="42"/>
      <c r="BZ33" s="41"/>
      <c r="CA33" s="41"/>
      <c r="CB33" s="42"/>
      <c r="CC33" s="43" t="str">
        <f t="shared" si="4"/>
        <v/>
      </c>
      <c r="CD33" s="44" t="str">
        <f t="shared" si="5"/>
        <v/>
      </c>
      <c r="CE33" s="45"/>
      <c r="CF33" s="41"/>
      <c r="CG33" s="46" t="str">
        <f t="shared" si="6"/>
        <v/>
      </c>
      <c r="CH33" s="45"/>
      <c r="CI33" s="41"/>
      <c r="CJ33" s="46" t="str">
        <f t="shared" si="7"/>
        <v/>
      </c>
      <c r="CU33" s="51">
        <v>11</v>
      </c>
      <c r="CV33" s="51" t="str">
        <f>(IF(CM23="","","Memiliki keterampilan  "))&amp;(IF(CM23="","",CM23&amp;", "))&amp;(IF(CM24="","",CM24&amp;", "))&amp;(IF(CM25="","",CM25&amp;", "))&amp;(IF(CM26="","",CM26&amp;", "))&amp;(IF(CM27="","",CM27&amp;", "))&amp;(IF(CM28="","",CM28&amp;", "))&amp;(IF(CM29="","",CM29&amp;", "))&amp;(IF(CM30="","",CM30&amp;", "))&amp;(IF(CM31="","",CM31&amp;", "))&amp;(IF(CM32="","",CM32&amp;"."))</f>
        <v/>
      </c>
    </row>
    <row r="34" spans="1:100" x14ac:dyDescent="0.25">
      <c r="A34" s="8">
        <v>24</v>
      </c>
      <c r="B34" s="8">
        <v>53317</v>
      </c>
      <c r="C34" s="8" t="s">
        <v>187</v>
      </c>
      <c r="E34" s="47">
        <v>82</v>
      </c>
      <c r="F34" s="8" t="s">
        <v>55</v>
      </c>
      <c r="G34" s="8" t="s">
        <v>237</v>
      </c>
      <c r="H34" s="47">
        <v>87</v>
      </c>
      <c r="I34" s="8" t="s">
        <v>55</v>
      </c>
      <c r="J34" s="8" t="s">
        <v>238</v>
      </c>
      <c r="K34" s="13"/>
      <c r="L34" s="41">
        <v>78</v>
      </c>
      <c r="M34" s="41">
        <v>82</v>
      </c>
      <c r="O34" s="41"/>
      <c r="P34" s="41"/>
      <c r="Q34" s="42"/>
      <c r="R34" s="41"/>
      <c r="S34" s="41"/>
      <c r="T34" s="42"/>
      <c r="U34" s="41"/>
      <c r="V34" s="41"/>
      <c r="W34" s="42"/>
      <c r="X34" s="41"/>
      <c r="Y34" s="41"/>
      <c r="Z34" s="42"/>
      <c r="AA34" s="41"/>
      <c r="AB34" s="41"/>
      <c r="AC34" s="42"/>
      <c r="AD34" s="42" t="str">
        <f t="shared" si="0"/>
        <v/>
      </c>
      <c r="AE34" s="41"/>
      <c r="AF34" s="41"/>
      <c r="AG34" s="42"/>
      <c r="AH34" s="41"/>
      <c r="AI34" s="41"/>
      <c r="AJ34" s="42"/>
      <c r="AK34" s="41"/>
      <c r="AL34" s="41"/>
      <c r="AM34" s="42"/>
      <c r="AN34" s="41"/>
      <c r="AO34" s="41"/>
      <c r="AP34" s="42"/>
      <c r="AQ34" s="41"/>
      <c r="AR34" s="41"/>
      <c r="AS34" s="42"/>
      <c r="AT34" s="41"/>
      <c r="AU34" s="43" t="str">
        <f t="shared" si="1"/>
        <v/>
      </c>
      <c r="AV34" s="44" t="str">
        <f t="shared" si="2"/>
        <v/>
      </c>
      <c r="AW34" s="45"/>
      <c r="AX34" s="41"/>
      <c r="AY34" s="41"/>
      <c r="AZ34" s="42"/>
      <c r="BA34" s="41"/>
      <c r="BB34" s="41"/>
      <c r="BC34" s="42"/>
      <c r="BD34" s="41"/>
      <c r="BE34" s="41"/>
      <c r="BF34" s="42"/>
      <c r="BG34" s="41"/>
      <c r="BH34" s="41"/>
      <c r="BI34" s="42"/>
      <c r="BJ34" s="41"/>
      <c r="BK34" s="41"/>
      <c r="BL34" s="42"/>
      <c r="BM34" s="42" t="str">
        <f t="shared" si="3"/>
        <v/>
      </c>
      <c r="BN34" s="41"/>
      <c r="BO34" s="41"/>
      <c r="BP34" s="42"/>
      <c r="BQ34" s="41"/>
      <c r="BR34" s="41"/>
      <c r="BS34" s="42"/>
      <c r="BT34" s="41"/>
      <c r="BU34" s="41"/>
      <c r="BV34" s="42"/>
      <c r="BW34" s="41"/>
      <c r="BX34" s="41"/>
      <c r="BY34" s="42"/>
      <c r="BZ34" s="41"/>
      <c r="CA34" s="41"/>
      <c r="CB34" s="42"/>
      <c r="CC34" s="43" t="str">
        <f t="shared" si="4"/>
        <v/>
      </c>
      <c r="CD34" s="44" t="str">
        <f t="shared" si="5"/>
        <v/>
      </c>
      <c r="CE34" s="45"/>
      <c r="CF34" s="41"/>
      <c r="CG34" s="46" t="str">
        <f t="shared" si="6"/>
        <v/>
      </c>
      <c r="CH34" s="45"/>
      <c r="CI34" s="41"/>
      <c r="CJ34" s="46" t="str">
        <f t="shared" si="7"/>
        <v/>
      </c>
    </row>
    <row r="35" spans="1:100" x14ac:dyDescent="0.25">
      <c r="A35" s="8">
        <v>25</v>
      </c>
      <c r="B35" s="8">
        <v>53318</v>
      </c>
      <c r="C35" s="8" t="s">
        <v>188</v>
      </c>
      <c r="E35" s="47">
        <v>81</v>
      </c>
      <c r="F35" s="8" t="s">
        <v>55</v>
      </c>
      <c r="G35" s="8" t="s">
        <v>237</v>
      </c>
      <c r="H35" s="47">
        <v>87</v>
      </c>
      <c r="I35" s="8" t="s">
        <v>55</v>
      </c>
      <c r="J35" s="8" t="s">
        <v>238</v>
      </c>
      <c r="K35" s="13"/>
      <c r="L35" s="41">
        <v>82</v>
      </c>
      <c r="M35" s="41">
        <v>74</v>
      </c>
      <c r="O35" s="41"/>
      <c r="P35" s="41"/>
      <c r="Q35" s="42"/>
      <c r="R35" s="41"/>
      <c r="S35" s="41"/>
      <c r="T35" s="42"/>
      <c r="U35" s="41"/>
      <c r="V35" s="41"/>
      <c r="W35" s="42"/>
      <c r="X35" s="41"/>
      <c r="Y35" s="41"/>
      <c r="Z35" s="42"/>
      <c r="AA35" s="41"/>
      <c r="AB35" s="41"/>
      <c r="AC35" s="42"/>
      <c r="AD35" s="42" t="str">
        <f t="shared" si="0"/>
        <v/>
      </c>
      <c r="AE35" s="41"/>
      <c r="AF35" s="41"/>
      <c r="AG35" s="42"/>
      <c r="AH35" s="41"/>
      <c r="AI35" s="41"/>
      <c r="AJ35" s="42"/>
      <c r="AK35" s="41"/>
      <c r="AL35" s="41"/>
      <c r="AM35" s="42"/>
      <c r="AN35" s="41"/>
      <c r="AO35" s="41"/>
      <c r="AP35" s="42"/>
      <c r="AQ35" s="41"/>
      <c r="AR35" s="41"/>
      <c r="AS35" s="42"/>
      <c r="AT35" s="41"/>
      <c r="AU35" s="43" t="str">
        <f t="shared" si="1"/>
        <v/>
      </c>
      <c r="AV35" s="44" t="str">
        <f t="shared" si="2"/>
        <v/>
      </c>
      <c r="AW35" s="45"/>
      <c r="AX35" s="41"/>
      <c r="AY35" s="41"/>
      <c r="AZ35" s="42"/>
      <c r="BA35" s="41"/>
      <c r="BB35" s="41"/>
      <c r="BC35" s="42"/>
      <c r="BD35" s="41"/>
      <c r="BE35" s="41"/>
      <c r="BF35" s="42"/>
      <c r="BG35" s="41"/>
      <c r="BH35" s="41"/>
      <c r="BI35" s="42"/>
      <c r="BJ35" s="41"/>
      <c r="BK35" s="41"/>
      <c r="BL35" s="42"/>
      <c r="BM35" s="42" t="str">
        <f t="shared" si="3"/>
        <v/>
      </c>
      <c r="BN35" s="41"/>
      <c r="BO35" s="41"/>
      <c r="BP35" s="42"/>
      <c r="BQ35" s="41"/>
      <c r="BR35" s="41"/>
      <c r="BS35" s="42"/>
      <c r="BT35" s="41"/>
      <c r="BU35" s="41"/>
      <c r="BV35" s="42"/>
      <c r="BW35" s="41"/>
      <c r="BX35" s="41"/>
      <c r="BY35" s="42"/>
      <c r="BZ35" s="41"/>
      <c r="CA35" s="41"/>
      <c r="CB35" s="42"/>
      <c r="CC35" s="43" t="str">
        <f t="shared" si="4"/>
        <v/>
      </c>
      <c r="CD35" s="44" t="str">
        <f t="shared" si="5"/>
        <v/>
      </c>
      <c r="CE35" s="45"/>
      <c r="CF35" s="41"/>
      <c r="CG35" s="46" t="str">
        <f t="shared" si="6"/>
        <v/>
      </c>
      <c r="CH35" s="45"/>
      <c r="CI35" s="41"/>
      <c r="CJ35" s="46" t="str">
        <f t="shared" si="7"/>
        <v/>
      </c>
    </row>
    <row r="36" spans="1:100" x14ac:dyDescent="0.25">
      <c r="A36" s="8">
        <v>26</v>
      </c>
      <c r="B36" s="8">
        <v>53319</v>
      </c>
      <c r="C36" s="8" t="s">
        <v>189</v>
      </c>
      <c r="E36" s="47">
        <v>83</v>
      </c>
      <c r="F36" s="8" t="s">
        <v>55</v>
      </c>
      <c r="G36" s="8" t="s">
        <v>237</v>
      </c>
      <c r="H36" s="47">
        <v>85</v>
      </c>
      <c r="I36" s="8" t="s">
        <v>55</v>
      </c>
      <c r="J36" s="8" t="s">
        <v>238</v>
      </c>
      <c r="K36" s="13"/>
      <c r="L36" s="41">
        <v>77</v>
      </c>
      <c r="M36" s="41">
        <v>80</v>
      </c>
      <c r="O36" s="41"/>
      <c r="P36" s="41"/>
      <c r="Q36" s="42"/>
      <c r="R36" s="41"/>
      <c r="S36" s="41"/>
      <c r="T36" s="42"/>
      <c r="U36" s="41"/>
      <c r="V36" s="41"/>
      <c r="W36" s="42"/>
      <c r="X36" s="41"/>
      <c r="Y36" s="41"/>
      <c r="Z36" s="42"/>
      <c r="AA36" s="41"/>
      <c r="AB36" s="41"/>
      <c r="AC36" s="42"/>
      <c r="AD36" s="42" t="str">
        <f t="shared" si="0"/>
        <v/>
      </c>
      <c r="AE36" s="41"/>
      <c r="AF36" s="41"/>
      <c r="AG36" s="42"/>
      <c r="AH36" s="41"/>
      <c r="AI36" s="41"/>
      <c r="AJ36" s="42"/>
      <c r="AK36" s="41"/>
      <c r="AL36" s="41"/>
      <c r="AM36" s="42"/>
      <c r="AN36" s="41"/>
      <c r="AO36" s="41"/>
      <c r="AP36" s="42"/>
      <c r="AQ36" s="41"/>
      <c r="AR36" s="41"/>
      <c r="AS36" s="42"/>
      <c r="AT36" s="41"/>
      <c r="AU36" s="43" t="str">
        <f t="shared" si="1"/>
        <v/>
      </c>
      <c r="AV36" s="44" t="str">
        <f t="shared" si="2"/>
        <v/>
      </c>
      <c r="AW36" s="45"/>
      <c r="AX36" s="41"/>
      <c r="AY36" s="41"/>
      <c r="AZ36" s="42"/>
      <c r="BA36" s="41"/>
      <c r="BB36" s="41"/>
      <c r="BC36" s="42"/>
      <c r="BD36" s="41"/>
      <c r="BE36" s="41"/>
      <c r="BF36" s="42"/>
      <c r="BG36" s="41"/>
      <c r="BH36" s="41"/>
      <c r="BI36" s="42"/>
      <c r="BJ36" s="41"/>
      <c r="BK36" s="41"/>
      <c r="BL36" s="42"/>
      <c r="BM36" s="42" t="str">
        <f t="shared" si="3"/>
        <v/>
      </c>
      <c r="BN36" s="41"/>
      <c r="BO36" s="41"/>
      <c r="BP36" s="42"/>
      <c r="BQ36" s="41"/>
      <c r="BR36" s="41"/>
      <c r="BS36" s="42"/>
      <c r="BT36" s="41"/>
      <c r="BU36" s="41"/>
      <c r="BV36" s="42"/>
      <c r="BW36" s="41"/>
      <c r="BX36" s="41"/>
      <c r="BY36" s="42"/>
      <c r="BZ36" s="41"/>
      <c r="CA36" s="41"/>
      <c r="CB36" s="42"/>
      <c r="CC36" s="43" t="str">
        <f t="shared" si="4"/>
        <v/>
      </c>
      <c r="CD36" s="44" t="str">
        <f t="shared" si="5"/>
        <v/>
      </c>
      <c r="CE36" s="45"/>
      <c r="CF36" s="41"/>
      <c r="CG36" s="46" t="str">
        <f t="shared" si="6"/>
        <v/>
      </c>
      <c r="CH36" s="45"/>
      <c r="CI36" s="41"/>
      <c r="CJ36" s="46" t="str">
        <f t="shared" si="7"/>
        <v/>
      </c>
    </row>
    <row r="37" spans="1:100" x14ac:dyDescent="0.25">
      <c r="A37" s="8">
        <v>27</v>
      </c>
      <c r="B37" s="8">
        <v>53320</v>
      </c>
      <c r="C37" s="8" t="s">
        <v>190</v>
      </c>
      <c r="E37" s="47">
        <v>79</v>
      </c>
      <c r="F37" s="8" t="s">
        <v>55</v>
      </c>
      <c r="G37" s="8" t="s">
        <v>237</v>
      </c>
      <c r="H37" s="47">
        <v>87</v>
      </c>
      <c r="I37" s="8" t="s">
        <v>55</v>
      </c>
      <c r="J37" s="8" t="s">
        <v>238</v>
      </c>
      <c r="K37" s="13"/>
      <c r="L37" s="41">
        <v>78</v>
      </c>
      <c r="M37" s="41">
        <v>72</v>
      </c>
      <c r="O37" s="41"/>
      <c r="P37" s="41"/>
      <c r="Q37" s="42"/>
      <c r="R37" s="41"/>
      <c r="S37" s="41"/>
      <c r="T37" s="42"/>
      <c r="U37" s="41"/>
      <c r="V37" s="41"/>
      <c r="W37" s="42"/>
      <c r="X37" s="41"/>
      <c r="Y37" s="41"/>
      <c r="Z37" s="42"/>
      <c r="AA37" s="41"/>
      <c r="AB37" s="41"/>
      <c r="AC37" s="42"/>
      <c r="AD37" s="42" t="str">
        <f t="shared" si="0"/>
        <v/>
      </c>
      <c r="AE37" s="41"/>
      <c r="AF37" s="41"/>
      <c r="AG37" s="42"/>
      <c r="AH37" s="41"/>
      <c r="AI37" s="41"/>
      <c r="AJ37" s="42"/>
      <c r="AK37" s="41"/>
      <c r="AL37" s="41"/>
      <c r="AM37" s="42"/>
      <c r="AN37" s="41"/>
      <c r="AO37" s="41"/>
      <c r="AP37" s="42"/>
      <c r="AQ37" s="41"/>
      <c r="AR37" s="41"/>
      <c r="AS37" s="42"/>
      <c r="AT37" s="41"/>
      <c r="AU37" s="43" t="str">
        <f t="shared" si="1"/>
        <v/>
      </c>
      <c r="AV37" s="44" t="str">
        <f t="shared" si="2"/>
        <v/>
      </c>
      <c r="AW37" s="45"/>
      <c r="AX37" s="41"/>
      <c r="AY37" s="41"/>
      <c r="AZ37" s="42"/>
      <c r="BA37" s="41"/>
      <c r="BB37" s="41"/>
      <c r="BC37" s="42"/>
      <c r="BD37" s="41"/>
      <c r="BE37" s="41"/>
      <c r="BF37" s="42"/>
      <c r="BG37" s="41"/>
      <c r="BH37" s="41"/>
      <c r="BI37" s="42"/>
      <c r="BJ37" s="41"/>
      <c r="BK37" s="41"/>
      <c r="BL37" s="42"/>
      <c r="BM37" s="42" t="str">
        <f t="shared" si="3"/>
        <v/>
      </c>
      <c r="BN37" s="41"/>
      <c r="BO37" s="41"/>
      <c r="BP37" s="42"/>
      <c r="BQ37" s="41"/>
      <c r="BR37" s="41"/>
      <c r="BS37" s="42"/>
      <c r="BT37" s="41"/>
      <c r="BU37" s="41"/>
      <c r="BV37" s="42"/>
      <c r="BW37" s="41"/>
      <c r="BX37" s="41"/>
      <c r="BY37" s="42"/>
      <c r="BZ37" s="41"/>
      <c r="CA37" s="41"/>
      <c r="CB37" s="42"/>
      <c r="CC37" s="43" t="str">
        <f t="shared" si="4"/>
        <v/>
      </c>
      <c r="CD37" s="44" t="str">
        <f t="shared" si="5"/>
        <v/>
      </c>
      <c r="CE37" s="45"/>
      <c r="CF37" s="41"/>
      <c r="CG37" s="46" t="str">
        <f t="shared" si="6"/>
        <v/>
      </c>
      <c r="CH37" s="45"/>
      <c r="CI37" s="41"/>
      <c r="CJ37" s="46" t="str">
        <f t="shared" si="7"/>
        <v/>
      </c>
    </row>
    <row r="38" spans="1:100" x14ac:dyDescent="0.25">
      <c r="A38" s="8">
        <v>28</v>
      </c>
      <c r="B38" s="8">
        <v>53321</v>
      </c>
      <c r="C38" s="8" t="s">
        <v>191</v>
      </c>
      <c r="E38" s="47">
        <v>82</v>
      </c>
      <c r="F38" s="8" t="s">
        <v>55</v>
      </c>
      <c r="G38" s="8" t="s">
        <v>237</v>
      </c>
      <c r="H38" s="47">
        <v>87</v>
      </c>
      <c r="I38" s="8" t="s">
        <v>55</v>
      </c>
      <c r="J38" s="8" t="s">
        <v>238</v>
      </c>
      <c r="K38" s="13"/>
      <c r="L38" s="41">
        <v>78</v>
      </c>
      <c r="M38" s="41">
        <v>80</v>
      </c>
      <c r="O38" s="41"/>
      <c r="P38" s="41"/>
      <c r="Q38" s="42"/>
      <c r="R38" s="41"/>
      <c r="S38" s="41"/>
      <c r="T38" s="42"/>
      <c r="U38" s="41"/>
      <c r="V38" s="41"/>
      <c r="W38" s="42"/>
      <c r="X38" s="41"/>
      <c r="Y38" s="41"/>
      <c r="Z38" s="42"/>
      <c r="AA38" s="41"/>
      <c r="AB38" s="41"/>
      <c r="AC38" s="42"/>
      <c r="AD38" s="42" t="str">
        <f t="shared" si="0"/>
        <v/>
      </c>
      <c r="AE38" s="41"/>
      <c r="AF38" s="41"/>
      <c r="AG38" s="42"/>
      <c r="AH38" s="41"/>
      <c r="AI38" s="41"/>
      <c r="AJ38" s="42"/>
      <c r="AK38" s="41"/>
      <c r="AL38" s="41"/>
      <c r="AM38" s="42"/>
      <c r="AN38" s="41"/>
      <c r="AO38" s="41"/>
      <c r="AP38" s="42"/>
      <c r="AQ38" s="41"/>
      <c r="AR38" s="41"/>
      <c r="AS38" s="42"/>
      <c r="AT38" s="41"/>
      <c r="AU38" s="43" t="str">
        <f t="shared" si="1"/>
        <v/>
      </c>
      <c r="AV38" s="44" t="str">
        <f t="shared" si="2"/>
        <v/>
      </c>
      <c r="AW38" s="45"/>
      <c r="AX38" s="41"/>
      <c r="AY38" s="41"/>
      <c r="AZ38" s="42"/>
      <c r="BA38" s="41"/>
      <c r="BB38" s="41"/>
      <c r="BC38" s="42"/>
      <c r="BD38" s="41"/>
      <c r="BE38" s="41"/>
      <c r="BF38" s="42"/>
      <c r="BG38" s="41"/>
      <c r="BH38" s="41"/>
      <c r="BI38" s="42"/>
      <c r="BJ38" s="41"/>
      <c r="BK38" s="41"/>
      <c r="BL38" s="42"/>
      <c r="BM38" s="42" t="str">
        <f t="shared" si="3"/>
        <v/>
      </c>
      <c r="BN38" s="41"/>
      <c r="BO38" s="41"/>
      <c r="BP38" s="42"/>
      <c r="BQ38" s="41"/>
      <c r="BR38" s="41"/>
      <c r="BS38" s="42"/>
      <c r="BT38" s="41"/>
      <c r="BU38" s="41"/>
      <c r="BV38" s="42"/>
      <c r="BW38" s="41"/>
      <c r="BX38" s="41"/>
      <c r="BY38" s="42"/>
      <c r="BZ38" s="41"/>
      <c r="CA38" s="41"/>
      <c r="CB38" s="42"/>
      <c r="CC38" s="43" t="str">
        <f t="shared" si="4"/>
        <v/>
      </c>
      <c r="CD38" s="44" t="str">
        <f t="shared" si="5"/>
        <v/>
      </c>
      <c r="CE38" s="45"/>
      <c r="CF38" s="41"/>
      <c r="CG38" s="46" t="str">
        <f t="shared" si="6"/>
        <v/>
      </c>
      <c r="CH38" s="45"/>
      <c r="CI38" s="41"/>
      <c r="CJ38" s="46" t="str">
        <f t="shared" si="7"/>
        <v/>
      </c>
    </row>
    <row r="39" spans="1:100" x14ac:dyDescent="0.25">
      <c r="A39" s="8">
        <v>29</v>
      </c>
      <c r="B39" s="8">
        <v>53322</v>
      </c>
      <c r="C39" s="8" t="s">
        <v>192</v>
      </c>
      <c r="E39" s="47">
        <v>84</v>
      </c>
      <c r="F39" s="8" t="s">
        <v>55</v>
      </c>
      <c r="G39" s="8" t="s">
        <v>237</v>
      </c>
      <c r="H39" s="47">
        <v>87</v>
      </c>
      <c r="I39" s="8" t="s">
        <v>55</v>
      </c>
      <c r="J39" s="8" t="s">
        <v>238</v>
      </c>
      <c r="K39" s="13"/>
      <c r="L39" s="41">
        <v>82</v>
      </c>
      <c r="M39" s="41">
        <v>88</v>
      </c>
      <c r="O39" s="41"/>
      <c r="P39" s="41"/>
      <c r="Q39" s="42"/>
      <c r="R39" s="41"/>
      <c r="S39" s="41"/>
      <c r="T39" s="42"/>
      <c r="U39" s="41"/>
      <c r="V39" s="41"/>
      <c r="W39" s="42"/>
      <c r="X39" s="41"/>
      <c r="Y39" s="41"/>
      <c r="Z39" s="42"/>
      <c r="AA39" s="41"/>
      <c r="AB39" s="41"/>
      <c r="AC39" s="42"/>
      <c r="AD39" s="42" t="str">
        <f t="shared" si="0"/>
        <v/>
      </c>
      <c r="AE39" s="41"/>
      <c r="AF39" s="41"/>
      <c r="AG39" s="42"/>
      <c r="AH39" s="41"/>
      <c r="AI39" s="41"/>
      <c r="AJ39" s="42"/>
      <c r="AK39" s="41"/>
      <c r="AL39" s="41"/>
      <c r="AM39" s="42"/>
      <c r="AN39" s="41"/>
      <c r="AO39" s="41"/>
      <c r="AP39" s="42"/>
      <c r="AQ39" s="41"/>
      <c r="AR39" s="41"/>
      <c r="AS39" s="42"/>
      <c r="AT39" s="41"/>
      <c r="AU39" s="43" t="str">
        <f t="shared" si="1"/>
        <v/>
      </c>
      <c r="AV39" s="44" t="str">
        <f t="shared" si="2"/>
        <v/>
      </c>
      <c r="AW39" s="45"/>
      <c r="AX39" s="41"/>
      <c r="AY39" s="41"/>
      <c r="AZ39" s="42"/>
      <c r="BA39" s="41"/>
      <c r="BB39" s="41"/>
      <c r="BC39" s="42"/>
      <c r="BD39" s="41"/>
      <c r="BE39" s="41"/>
      <c r="BF39" s="42"/>
      <c r="BG39" s="41"/>
      <c r="BH39" s="41"/>
      <c r="BI39" s="42"/>
      <c r="BJ39" s="41"/>
      <c r="BK39" s="41"/>
      <c r="BL39" s="42"/>
      <c r="BM39" s="42" t="str">
        <f t="shared" si="3"/>
        <v/>
      </c>
      <c r="BN39" s="41"/>
      <c r="BO39" s="41"/>
      <c r="BP39" s="42"/>
      <c r="BQ39" s="41"/>
      <c r="BR39" s="41"/>
      <c r="BS39" s="42"/>
      <c r="BT39" s="41"/>
      <c r="BU39" s="41"/>
      <c r="BV39" s="42"/>
      <c r="BW39" s="41"/>
      <c r="BX39" s="41"/>
      <c r="BY39" s="42"/>
      <c r="BZ39" s="41"/>
      <c r="CA39" s="41"/>
      <c r="CB39" s="42"/>
      <c r="CC39" s="43" t="str">
        <f t="shared" si="4"/>
        <v/>
      </c>
      <c r="CD39" s="44" t="str">
        <f t="shared" si="5"/>
        <v/>
      </c>
      <c r="CE39" s="45"/>
      <c r="CF39" s="41"/>
      <c r="CG39" s="46" t="str">
        <f t="shared" si="6"/>
        <v/>
      </c>
      <c r="CH39" s="45"/>
      <c r="CI39" s="41"/>
      <c r="CJ39" s="46" t="str">
        <f t="shared" si="7"/>
        <v/>
      </c>
    </row>
    <row r="40" spans="1:100" x14ac:dyDescent="0.25">
      <c r="A40" s="8">
        <v>30</v>
      </c>
      <c r="B40" s="8">
        <v>53323</v>
      </c>
      <c r="C40" s="8" t="s">
        <v>193</v>
      </c>
      <c r="E40" s="47">
        <v>83</v>
      </c>
      <c r="F40" s="8" t="s">
        <v>55</v>
      </c>
      <c r="G40" s="8" t="s">
        <v>237</v>
      </c>
      <c r="H40" s="47">
        <v>85</v>
      </c>
      <c r="I40" s="8" t="s">
        <v>55</v>
      </c>
      <c r="J40" s="8" t="s">
        <v>238</v>
      </c>
      <c r="K40" s="13"/>
      <c r="L40" s="41">
        <v>80</v>
      </c>
      <c r="M40" s="41">
        <v>80</v>
      </c>
      <c r="O40" s="41"/>
      <c r="P40" s="41"/>
      <c r="Q40" s="42"/>
      <c r="R40" s="41"/>
      <c r="S40" s="41"/>
      <c r="T40" s="42"/>
      <c r="U40" s="41"/>
      <c r="V40" s="41"/>
      <c r="W40" s="42"/>
      <c r="X40" s="41"/>
      <c r="Y40" s="41"/>
      <c r="Z40" s="42"/>
      <c r="AA40" s="41"/>
      <c r="AB40" s="41"/>
      <c r="AC40" s="42"/>
      <c r="AD40" s="42" t="str">
        <f t="shared" si="0"/>
        <v/>
      </c>
      <c r="AE40" s="41"/>
      <c r="AF40" s="41"/>
      <c r="AG40" s="42"/>
      <c r="AH40" s="41"/>
      <c r="AI40" s="41"/>
      <c r="AJ40" s="42"/>
      <c r="AK40" s="41"/>
      <c r="AL40" s="41"/>
      <c r="AM40" s="42"/>
      <c r="AN40" s="41"/>
      <c r="AO40" s="41"/>
      <c r="AP40" s="42"/>
      <c r="AQ40" s="41"/>
      <c r="AR40" s="41"/>
      <c r="AS40" s="42"/>
      <c r="AT40" s="41"/>
      <c r="AU40" s="43" t="str">
        <f t="shared" si="1"/>
        <v/>
      </c>
      <c r="AV40" s="44" t="str">
        <f t="shared" si="2"/>
        <v/>
      </c>
      <c r="AW40" s="45"/>
      <c r="AX40" s="41"/>
      <c r="AY40" s="41"/>
      <c r="AZ40" s="42"/>
      <c r="BA40" s="41"/>
      <c r="BB40" s="41"/>
      <c r="BC40" s="42"/>
      <c r="BD40" s="41"/>
      <c r="BE40" s="41"/>
      <c r="BF40" s="42"/>
      <c r="BG40" s="41"/>
      <c r="BH40" s="41"/>
      <c r="BI40" s="42"/>
      <c r="BJ40" s="41"/>
      <c r="BK40" s="41"/>
      <c r="BL40" s="42"/>
      <c r="BM40" s="42" t="str">
        <f t="shared" si="3"/>
        <v/>
      </c>
      <c r="BN40" s="41"/>
      <c r="BO40" s="41"/>
      <c r="BP40" s="42"/>
      <c r="BQ40" s="41"/>
      <c r="BR40" s="41"/>
      <c r="BS40" s="42"/>
      <c r="BT40" s="41"/>
      <c r="BU40" s="41"/>
      <c r="BV40" s="42"/>
      <c r="BW40" s="41"/>
      <c r="BX40" s="41"/>
      <c r="BY40" s="42"/>
      <c r="BZ40" s="41"/>
      <c r="CA40" s="41"/>
      <c r="CB40" s="42"/>
      <c r="CC40" s="43" t="str">
        <f t="shared" si="4"/>
        <v/>
      </c>
      <c r="CD40" s="44" t="str">
        <f t="shared" si="5"/>
        <v/>
      </c>
      <c r="CE40" s="45"/>
      <c r="CF40" s="41"/>
      <c r="CG40" s="46" t="str">
        <f t="shared" si="6"/>
        <v/>
      </c>
      <c r="CH40" s="45"/>
      <c r="CI40" s="41"/>
      <c r="CJ40" s="46" t="str">
        <f t="shared" si="7"/>
        <v/>
      </c>
    </row>
    <row r="41" spans="1:100" x14ac:dyDescent="0.25">
      <c r="A41" s="8">
        <v>31</v>
      </c>
      <c r="B41" s="8">
        <v>53324</v>
      </c>
      <c r="C41" s="8" t="s">
        <v>194</v>
      </c>
      <c r="E41" s="47">
        <v>84</v>
      </c>
      <c r="F41" s="8" t="s">
        <v>55</v>
      </c>
      <c r="G41" s="8" t="s">
        <v>237</v>
      </c>
      <c r="H41" s="47">
        <v>87</v>
      </c>
      <c r="I41" s="8" t="s">
        <v>55</v>
      </c>
      <c r="J41" s="8" t="s">
        <v>238</v>
      </c>
      <c r="K41" s="13"/>
      <c r="L41" s="41">
        <v>80</v>
      </c>
      <c r="M41" s="41">
        <v>80</v>
      </c>
      <c r="O41" s="41"/>
      <c r="P41" s="41"/>
      <c r="Q41" s="42"/>
      <c r="R41" s="41"/>
      <c r="S41" s="41"/>
      <c r="T41" s="42"/>
      <c r="U41" s="41"/>
      <c r="V41" s="41"/>
      <c r="W41" s="42"/>
      <c r="X41" s="41"/>
      <c r="Y41" s="41"/>
      <c r="Z41" s="42"/>
      <c r="AA41" s="41"/>
      <c r="AB41" s="41"/>
      <c r="AC41" s="42"/>
      <c r="AD41" s="42" t="str">
        <f t="shared" si="0"/>
        <v/>
      </c>
      <c r="AE41" s="41"/>
      <c r="AF41" s="41"/>
      <c r="AG41" s="42"/>
      <c r="AH41" s="41"/>
      <c r="AI41" s="41"/>
      <c r="AJ41" s="42"/>
      <c r="AK41" s="41"/>
      <c r="AL41" s="41"/>
      <c r="AM41" s="42"/>
      <c r="AN41" s="41"/>
      <c r="AO41" s="41"/>
      <c r="AP41" s="42"/>
      <c r="AQ41" s="41"/>
      <c r="AR41" s="41"/>
      <c r="AS41" s="42"/>
      <c r="AT41" s="41"/>
      <c r="AU41" s="43" t="str">
        <f t="shared" si="1"/>
        <v/>
      </c>
      <c r="AV41" s="44" t="str">
        <f t="shared" si="2"/>
        <v/>
      </c>
      <c r="AW41" s="45"/>
      <c r="AX41" s="41"/>
      <c r="AY41" s="41"/>
      <c r="AZ41" s="42"/>
      <c r="BA41" s="41"/>
      <c r="BB41" s="41"/>
      <c r="BC41" s="42"/>
      <c r="BD41" s="41"/>
      <c r="BE41" s="41"/>
      <c r="BF41" s="42"/>
      <c r="BG41" s="41"/>
      <c r="BH41" s="41"/>
      <c r="BI41" s="42"/>
      <c r="BJ41" s="41"/>
      <c r="BK41" s="41"/>
      <c r="BL41" s="42"/>
      <c r="BM41" s="42" t="str">
        <f t="shared" si="3"/>
        <v/>
      </c>
      <c r="BN41" s="41"/>
      <c r="BO41" s="41"/>
      <c r="BP41" s="42"/>
      <c r="BQ41" s="41"/>
      <c r="BR41" s="41"/>
      <c r="BS41" s="42"/>
      <c r="BT41" s="41"/>
      <c r="BU41" s="41"/>
      <c r="BV41" s="42"/>
      <c r="BW41" s="41"/>
      <c r="BX41" s="41"/>
      <c r="BY41" s="42"/>
      <c r="BZ41" s="41"/>
      <c r="CA41" s="41"/>
      <c r="CB41" s="42"/>
      <c r="CC41" s="43" t="str">
        <f t="shared" si="4"/>
        <v/>
      </c>
      <c r="CD41" s="44" t="str">
        <f t="shared" si="5"/>
        <v/>
      </c>
      <c r="CE41" s="45"/>
      <c r="CF41" s="41"/>
      <c r="CG41" s="46" t="str">
        <f t="shared" si="6"/>
        <v/>
      </c>
      <c r="CH41" s="45"/>
      <c r="CI41" s="41"/>
      <c r="CJ41" s="46" t="str">
        <f t="shared" si="7"/>
        <v/>
      </c>
    </row>
    <row r="42" spans="1:100" x14ac:dyDescent="0.25">
      <c r="A42" s="8">
        <v>32</v>
      </c>
      <c r="B42" s="8">
        <v>53325</v>
      </c>
      <c r="C42" s="8" t="s">
        <v>195</v>
      </c>
      <c r="E42" s="47">
        <v>81</v>
      </c>
      <c r="F42" s="8" t="s">
        <v>55</v>
      </c>
      <c r="G42" s="8" t="s">
        <v>237</v>
      </c>
      <c r="H42" s="47">
        <v>87</v>
      </c>
      <c r="I42" s="8" t="s">
        <v>55</v>
      </c>
      <c r="J42" s="8" t="s">
        <v>238</v>
      </c>
      <c r="K42" s="13"/>
      <c r="L42" s="41">
        <v>78</v>
      </c>
      <c r="M42" s="41">
        <v>80</v>
      </c>
      <c r="O42" s="41"/>
      <c r="P42" s="41"/>
      <c r="Q42" s="42"/>
      <c r="R42" s="41"/>
      <c r="S42" s="41"/>
      <c r="T42" s="42"/>
      <c r="U42" s="41"/>
      <c r="V42" s="41"/>
      <c r="W42" s="42"/>
      <c r="X42" s="41"/>
      <c r="Y42" s="41"/>
      <c r="Z42" s="42"/>
      <c r="AA42" s="41"/>
      <c r="AB42" s="41"/>
      <c r="AC42" s="42"/>
      <c r="AD42" s="42" t="str">
        <f t="shared" si="0"/>
        <v/>
      </c>
      <c r="AE42" s="41"/>
      <c r="AF42" s="41"/>
      <c r="AG42" s="42"/>
      <c r="AH42" s="41"/>
      <c r="AI42" s="41"/>
      <c r="AJ42" s="42"/>
      <c r="AK42" s="41"/>
      <c r="AL42" s="41"/>
      <c r="AM42" s="42"/>
      <c r="AN42" s="41"/>
      <c r="AO42" s="41"/>
      <c r="AP42" s="42"/>
      <c r="AQ42" s="41"/>
      <c r="AR42" s="41"/>
      <c r="AS42" s="42"/>
      <c r="AT42" s="41"/>
      <c r="AU42" s="43" t="str">
        <f t="shared" si="1"/>
        <v/>
      </c>
      <c r="AV42" s="44" t="str">
        <f t="shared" si="2"/>
        <v/>
      </c>
      <c r="AW42" s="45"/>
      <c r="AX42" s="41"/>
      <c r="AY42" s="41"/>
      <c r="AZ42" s="42"/>
      <c r="BA42" s="41"/>
      <c r="BB42" s="41"/>
      <c r="BC42" s="42"/>
      <c r="BD42" s="41"/>
      <c r="BE42" s="41"/>
      <c r="BF42" s="42"/>
      <c r="BG42" s="41"/>
      <c r="BH42" s="41"/>
      <c r="BI42" s="42"/>
      <c r="BJ42" s="41"/>
      <c r="BK42" s="41"/>
      <c r="BL42" s="42"/>
      <c r="BM42" s="42" t="str">
        <f t="shared" si="3"/>
        <v/>
      </c>
      <c r="BN42" s="41"/>
      <c r="BO42" s="41"/>
      <c r="BP42" s="42"/>
      <c r="BQ42" s="41"/>
      <c r="BR42" s="41"/>
      <c r="BS42" s="42"/>
      <c r="BT42" s="41"/>
      <c r="BU42" s="41"/>
      <c r="BV42" s="42"/>
      <c r="BW42" s="41"/>
      <c r="BX42" s="41"/>
      <c r="BY42" s="42"/>
      <c r="BZ42" s="41"/>
      <c r="CA42" s="41"/>
      <c r="CB42" s="42"/>
      <c r="CC42" s="43" t="str">
        <f t="shared" si="4"/>
        <v/>
      </c>
      <c r="CD42" s="44" t="str">
        <f t="shared" si="5"/>
        <v/>
      </c>
      <c r="CE42" s="45"/>
      <c r="CF42" s="41"/>
      <c r="CG42" s="46" t="str">
        <f t="shared" si="6"/>
        <v/>
      </c>
      <c r="CH42" s="45"/>
      <c r="CI42" s="41"/>
      <c r="CJ42" s="46" t="str">
        <f t="shared" si="7"/>
        <v/>
      </c>
    </row>
    <row r="43" spans="1:100" x14ac:dyDescent="0.25">
      <c r="A43" s="8">
        <v>33</v>
      </c>
      <c r="B43" s="8">
        <v>53326</v>
      </c>
      <c r="C43" s="8" t="s">
        <v>196</v>
      </c>
      <c r="E43" s="47">
        <v>83</v>
      </c>
      <c r="F43" s="8" t="s">
        <v>55</v>
      </c>
      <c r="G43" s="8" t="s">
        <v>237</v>
      </c>
      <c r="H43" s="47">
        <v>85</v>
      </c>
      <c r="I43" s="8" t="s">
        <v>55</v>
      </c>
      <c r="J43" s="8" t="s">
        <v>238</v>
      </c>
      <c r="K43" s="13"/>
      <c r="L43" s="41">
        <v>78</v>
      </c>
      <c r="M43" s="41">
        <v>72</v>
      </c>
      <c r="O43" s="41"/>
      <c r="P43" s="41"/>
      <c r="Q43" s="42"/>
      <c r="R43" s="41"/>
      <c r="S43" s="41"/>
      <c r="T43" s="42"/>
      <c r="U43" s="41"/>
      <c r="V43" s="41"/>
      <c r="W43" s="42"/>
      <c r="X43" s="41"/>
      <c r="Y43" s="41"/>
      <c r="Z43" s="42"/>
      <c r="AA43" s="41"/>
      <c r="AB43" s="41"/>
      <c r="AC43" s="42"/>
      <c r="AD43" s="42" t="str">
        <f t="shared" ref="AD43:AD74" si="8">IF(AND(O43="",P43="",Q43=""),"",ROUND(AVERAGE(O43:AC43),0))</f>
        <v/>
      </c>
      <c r="AE43" s="41"/>
      <c r="AF43" s="41"/>
      <c r="AG43" s="42"/>
      <c r="AH43" s="41"/>
      <c r="AI43" s="41"/>
      <c r="AJ43" s="42"/>
      <c r="AK43" s="41"/>
      <c r="AL43" s="41"/>
      <c r="AM43" s="42"/>
      <c r="AN43" s="41"/>
      <c r="AO43" s="41"/>
      <c r="AP43" s="42"/>
      <c r="AQ43" s="41"/>
      <c r="AR43" s="41"/>
      <c r="AS43" s="42"/>
      <c r="AT43" s="41"/>
      <c r="AU43" s="43" t="str">
        <f t="shared" ref="AU43:AU74" si="9">IF(AT43="","",AVERAGE(O43:AC43,AE43:AT43))</f>
        <v/>
      </c>
      <c r="AV43" s="44" t="str">
        <f t="shared" ref="AV43:AV74" si="10">IF(AU43="","",ROUND(AU43,0))</f>
        <v/>
      </c>
      <c r="AW43" s="45"/>
      <c r="AX43" s="41"/>
      <c r="AY43" s="41"/>
      <c r="AZ43" s="42"/>
      <c r="BA43" s="41"/>
      <c r="BB43" s="41"/>
      <c r="BC43" s="42"/>
      <c r="BD43" s="41"/>
      <c r="BE43" s="41"/>
      <c r="BF43" s="42"/>
      <c r="BG43" s="41"/>
      <c r="BH43" s="41"/>
      <c r="BI43" s="42"/>
      <c r="BJ43" s="41"/>
      <c r="BK43" s="41"/>
      <c r="BL43" s="42"/>
      <c r="BM43" s="42" t="str">
        <f t="shared" ref="BM43:BM74" si="11">IF(AND(AZ43="",AY43="",AX43=""),"",ROUND(AVERAGE(AX43:BL43),0))</f>
        <v/>
      </c>
      <c r="BN43" s="41"/>
      <c r="BO43" s="41"/>
      <c r="BP43" s="42"/>
      <c r="BQ43" s="41"/>
      <c r="BR43" s="41"/>
      <c r="BS43" s="42"/>
      <c r="BT43" s="41"/>
      <c r="BU43" s="41"/>
      <c r="BV43" s="42"/>
      <c r="BW43" s="41"/>
      <c r="BX43" s="41"/>
      <c r="BY43" s="42"/>
      <c r="BZ43" s="41"/>
      <c r="CA43" s="41"/>
      <c r="CB43" s="42"/>
      <c r="CC43" s="43" t="str">
        <f t="shared" ref="CC43:CC74" si="12">IF(AND(BN43="",BO43="",BP43=""),"",AVERAGE(AX43:BL43,BN43:CB43))</f>
        <v/>
      </c>
      <c r="CD43" s="44" t="str">
        <f t="shared" ref="CD43:CD74" si="13">IF(CC43="","",ROUND(CC43,0))</f>
        <v/>
      </c>
      <c r="CE43" s="45"/>
      <c r="CF43" s="41"/>
      <c r="CG43" s="46" t="str">
        <f t="shared" ref="CG43:CG74" si="14">IF(CF43="","",VLOOKUP(CF43,$CU$9:$CV$20,2,0))</f>
        <v/>
      </c>
      <c r="CH43" s="45"/>
      <c r="CI43" s="41"/>
      <c r="CJ43" s="46" t="str">
        <f t="shared" ref="CJ43:CJ74" si="15">IF(CI43="","",VLOOKUP(CI43,$CU$22:$CV$33,2,0))</f>
        <v/>
      </c>
    </row>
    <row r="44" spans="1:100" x14ac:dyDescent="0.25">
      <c r="A44" s="8">
        <v>34</v>
      </c>
      <c r="B44" s="8">
        <v>53327</v>
      </c>
      <c r="C44" s="8" t="s">
        <v>197</v>
      </c>
      <c r="E44" s="47">
        <v>86</v>
      </c>
      <c r="F44" s="8" t="s">
        <v>55</v>
      </c>
      <c r="G44" s="8" t="s">
        <v>237</v>
      </c>
      <c r="H44" s="47">
        <v>87</v>
      </c>
      <c r="I44" s="8" t="s">
        <v>55</v>
      </c>
      <c r="J44" s="8" t="s">
        <v>238</v>
      </c>
      <c r="K44" s="13"/>
      <c r="L44" s="41">
        <v>81</v>
      </c>
      <c r="M44" s="41">
        <v>92</v>
      </c>
      <c r="O44" s="41"/>
      <c r="P44" s="41"/>
      <c r="Q44" s="42"/>
      <c r="R44" s="41"/>
      <c r="S44" s="41"/>
      <c r="T44" s="42"/>
      <c r="U44" s="41"/>
      <c r="V44" s="41"/>
      <c r="W44" s="42"/>
      <c r="X44" s="41"/>
      <c r="Y44" s="41"/>
      <c r="Z44" s="42"/>
      <c r="AA44" s="41"/>
      <c r="AB44" s="41"/>
      <c r="AC44" s="42"/>
      <c r="AD44" s="42" t="str">
        <f t="shared" si="8"/>
        <v/>
      </c>
      <c r="AE44" s="41"/>
      <c r="AF44" s="41"/>
      <c r="AG44" s="42"/>
      <c r="AH44" s="41"/>
      <c r="AI44" s="41"/>
      <c r="AJ44" s="42"/>
      <c r="AK44" s="41"/>
      <c r="AL44" s="41"/>
      <c r="AM44" s="42"/>
      <c r="AN44" s="41"/>
      <c r="AO44" s="41"/>
      <c r="AP44" s="42"/>
      <c r="AQ44" s="41"/>
      <c r="AR44" s="41"/>
      <c r="AS44" s="42"/>
      <c r="AT44" s="41"/>
      <c r="AU44" s="43" t="str">
        <f t="shared" si="9"/>
        <v/>
      </c>
      <c r="AV44" s="44" t="str">
        <f t="shared" si="10"/>
        <v/>
      </c>
      <c r="AW44" s="45"/>
      <c r="AX44" s="41"/>
      <c r="AY44" s="41"/>
      <c r="AZ44" s="42"/>
      <c r="BA44" s="41"/>
      <c r="BB44" s="41"/>
      <c r="BC44" s="42"/>
      <c r="BD44" s="41"/>
      <c r="BE44" s="41"/>
      <c r="BF44" s="42"/>
      <c r="BG44" s="41"/>
      <c r="BH44" s="41"/>
      <c r="BI44" s="42"/>
      <c r="BJ44" s="41"/>
      <c r="BK44" s="41"/>
      <c r="BL44" s="42"/>
      <c r="BM44" s="42" t="str">
        <f t="shared" si="11"/>
        <v/>
      </c>
      <c r="BN44" s="41"/>
      <c r="BO44" s="41"/>
      <c r="BP44" s="42"/>
      <c r="BQ44" s="41"/>
      <c r="BR44" s="41"/>
      <c r="BS44" s="42"/>
      <c r="BT44" s="41"/>
      <c r="BU44" s="41"/>
      <c r="BV44" s="42"/>
      <c r="BW44" s="41"/>
      <c r="BX44" s="41"/>
      <c r="BY44" s="42"/>
      <c r="BZ44" s="41"/>
      <c r="CA44" s="41"/>
      <c r="CB44" s="42"/>
      <c r="CC44" s="43" t="str">
        <f t="shared" si="12"/>
        <v/>
      </c>
      <c r="CD44" s="44" t="str">
        <f t="shared" si="13"/>
        <v/>
      </c>
      <c r="CE44" s="45"/>
      <c r="CF44" s="41"/>
      <c r="CG44" s="46" t="str">
        <f t="shared" si="14"/>
        <v/>
      </c>
      <c r="CH44" s="45"/>
      <c r="CI44" s="41"/>
      <c r="CJ44" s="46" t="str">
        <f t="shared" si="15"/>
        <v/>
      </c>
    </row>
    <row r="45" spans="1:100" x14ac:dyDescent="0.25">
      <c r="A45" s="8">
        <v>35</v>
      </c>
      <c r="B45" s="8">
        <v>53328</v>
      </c>
      <c r="C45" s="8" t="s">
        <v>198</v>
      </c>
      <c r="E45" s="47">
        <v>81</v>
      </c>
      <c r="F45" s="8" t="s">
        <v>55</v>
      </c>
      <c r="G45" s="8" t="s">
        <v>237</v>
      </c>
      <c r="H45" s="47">
        <v>85</v>
      </c>
      <c r="I45" s="8" t="s">
        <v>55</v>
      </c>
      <c r="J45" s="8" t="s">
        <v>238</v>
      </c>
      <c r="K45" s="13"/>
      <c r="L45" s="41">
        <v>77</v>
      </c>
      <c r="M45" s="41">
        <v>76</v>
      </c>
      <c r="O45" s="41"/>
      <c r="P45" s="41"/>
      <c r="Q45" s="42"/>
      <c r="R45" s="41"/>
      <c r="S45" s="41"/>
      <c r="T45" s="42"/>
      <c r="U45" s="41"/>
      <c r="V45" s="41"/>
      <c r="W45" s="42"/>
      <c r="X45" s="41"/>
      <c r="Y45" s="41"/>
      <c r="Z45" s="42"/>
      <c r="AA45" s="41"/>
      <c r="AB45" s="41"/>
      <c r="AC45" s="42"/>
      <c r="AD45" s="42" t="str">
        <f t="shared" si="8"/>
        <v/>
      </c>
      <c r="AE45" s="41"/>
      <c r="AF45" s="41"/>
      <c r="AG45" s="42"/>
      <c r="AH45" s="41"/>
      <c r="AI45" s="41"/>
      <c r="AJ45" s="42"/>
      <c r="AK45" s="41"/>
      <c r="AL45" s="41"/>
      <c r="AM45" s="42"/>
      <c r="AN45" s="41"/>
      <c r="AO45" s="41"/>
      <c r="AP45" s="42"/>
      <c r="AQ45" s="41"/>
      <c r="AR45" s="41"/>
      <c r="AS45" s="42"/>
      <c r="AT45" s="41"/>
      <c r="AU45" s="43" t="str">
        <f t="shared" si="9"/>
        <v/>
      </c>
      <c r="AV45" s="44" t="str">
        <f t="shared" si="10"/>
        <v/>
      </c>
      <c r="AW45" s="45"/>
      <c r="AX45" s="41"/>
      <c r="AY45" s="41"/>
      <c r="AZ45" s="42"/>
      <c r="BA45" s="41"/>
      <c r="BB45" s="41"/>
      <c r="BC45" s="42"/>
      <c r="BD45" s="41"/>
      <c r="BE45" s="41"/>
      <c r="BF45" s="42"/>
      <c r="BG45" s="41"/>
      <c r="BH45" s="41"/>
      <c r="BI45" s="42"/>
      <c r="BJ45" s="41"/>
      <c r="BK45" s="41"/>
      <c r="BL45" s="42"/>
      <c r="BM45" s="42" t="str">
        <f t="shared" si="11"/>
        <v/>
      </c>
      <c r="BN45" s="41"/>
      <c r="BO45" s="41"/>
      <c r="BP45" s="42"/>
      <c r="BQ45" s="41"/>
      <c r="BR45" s="41"/>
      <c r="BS45" s="42"/>
      <c r="BT45" s="41"/>
      <c r="BU45" s="41"/>
      <c r="BV45" s="42"/>
      <c r="BW45" s="41"/>
      <c r="BX45" s="41"/>
      <c r="BY45" s="42"/>
      <c r="BZ45" s="41"/>
      <c r="CA45" s="41"/>
      <c r="CB45" s="42"/>
      <c r="CC45" s="43" t="str">
        <f t="shared" si="12"/>
        <v/>
      </c>
      <c r="CD45" s="44" t="str">
        <f t="shared" si="13"/>
        <v/>
      </c>
      <c r="CE45" s="45"/>
      <c r="CF45" s="41"/>
      <c r="CG45" s="46" t="str">
        <f t="shared" si="14"/>
        <v/>
      </c>
      <c r="CH45" s="45"/>
      <c r="CI45" s="41"/>
      <c r="CJ45" s="46" t="str">
        <f t="shared" si="15"/>
        <v/>
      </c>
    </row>
    <row r="46" spans="1:100" x14ac:dyDescent="0.25">
      <c r="A46" s="8">
        <v>36</v>
      </c>
      <c r="B46" s="8">
        <v>53329</v>
      </c>
      <c r="C46" s="8" t="s">
        <v>199</v>
      </c>
      <c r="E46" s="47">
        <v>83</v>
      </c>
      <c r="F46" s="8" t="s">
        <v>55</v>
      </c>
      <c r="G46" s="8" t="s">
        <v>237</v>
      </c>
      <c r="H46" s="47">
        <v>85</v>
      </c>
      <c r="I46" s="8" t="s">
        <v>55</v>
      </c>
      <c r="J46" s="8" t="s">
        <v>238</v>
      </c>
      <c r="K46" s="13"/>
      <c r="L46" s="41">
        <v>80</v>
      </c>
      <c r="M46" s="41">
        <v>78</v>
      </c>
      <c r="O46" s="41"/>
      <c r="P46" s="41"/>
      <c r="Q46" s="42"/>
      <c r="R46" s="41"/>
      <c r="S46" s="41"/>
      <c r="T46" s="42"/>
      <c r="U46" s="41"/>
      <c r="V46" s="41"/>
      <c r="W46" s="42"/>
      <c r="X46" s="41"/>
      <c r="Y46" s="41"/>
      <c r="Z46" s="42"/>
      <c r="AA46" s="41"/>
      <c r="AB46" s="41"/>
      <c r="AC46" s="42"/>
      <c r="AD46" s="42" t="str">
        <f t="shared" si="8"/>
        <v/>
      </c>
      <c r="AE46" s="41"/>
      <c r="AF46" s="41"/>
      <c r="AG46" s="42"/>
      <c r="AH46" s="41"/>
      <c r="AI46" s="41"/>
      <c r="AJ46" s="42"/>
      <c r="AK46" s="41"/>
      <c r="AL46" s="41"/>
      <c r="AM46" s="42"/>
      <c r="AN46" s="41"/>
      <c r="AO46" s="41"/>
      <c r="AP46" s="42"/>
      <c r="AQ46" s="41"/>
      <c r="AR46" s="41"/>
      <c r="AS46" s="42"/>
      <c r="AT46" s="41"/>
      <c r="AU46" s="43" t="str">
        <f t="shared" si="9"/>
        <v/>
      </c>
      <c r="AV46" s="44" t="str">
        <f t="shared" si="10"/>
        <v/>
      </c>
      <c r="AW46" s="45"/>
      <c r="AX46" s="41"/>
      <c r="AY46" s="41"/>
      <c r="AZ46" s="42"/>
      <c r="BA46" s="41"/>
      <c r="BB46" s="41"/>
      <c r="BC46" s="42"/>
      <c r="BD46" s="41"/>
      <c r="BE46" s="41"/>
      <c r="BF46" s="42"/>
      <c r="BG46" s="41"/>
      <c r="BH46" s="41"/>
      <c r="BI46" s="42"/>
      <c r="BJ46" s="41"/>
      <c r="BK46" s="41"/>
      <c r="BL46" s="42"/>
      <c r="BM46" s="42" t="str">
        <f t="shared" si="11"/>
        <v/>
      </c>
      <c r="BN46" s="41"/>
      <c r="BO46" s="41"/>
      <c r="BP46" s="42"/>
      <c r="BQ46" s="41"/>
      <c r="BR46" s="41"/>
      <c r="BS46" s="42"/>
      <c r="BT46" s="41"/>
      <c r="BU46" s="41"/>
      <c r="BV46" s="42"/>
      <c r="BW46" s="41"/>
      <c r="BX46" s="41"/>
      <c r="BY46" s="42"/>
      <c r="BZ46" s="41"/>
      <c r="CA46" s="41"/>
      <c r="CB46" s="42"/>
      <c r="CC46" s="43" t="str">
        <f t="shared" si="12"/>
        <v/>
      </c>
      <c r="CD46" s="44" t="str">
        <f t="shared" si="13"/>
        <v/>
      </c>
      <c r="CE46" s="45"/>
      <c r="CF46" s="41"/>
      <c r="CG46" s="46" t="str">
        <f t="shared" si="14"/>
        <v/>
      </c>
      <c r="CH46" s="45"/>
      <c r="CI46" s="41"/>
      <c r="CJ46" s="46" t="str">
        <f t="shared" si="15"/>
        <v/>
      </c>
    </row>
    <row r="47" spans="1:100" x14ac:dyDescent="0.25">
      <c r="A47" s="8"/>
      <c r="B47" s="8"/>
      <c r="C47" s="8"/>
      <c r="E47" s="47" t="s">
        <v>239</v>
      </c>
      <c r="F47" s="8" t="s">
        <v>239</v>
      </c>
      <c r="G47" s="8" t="s">
        <v>239</v>
      </c>
      <c r="H47" s="47" t="s">
        <v>239</v>
      </c>
      <c r="I47" s="8" t="s">
        <v>239</v>
      </c>
      <c r="J47" s="8" t="s">
        <v>239</v>
      </c>
      <c r="K47" s="13"/>
      <c r="L47" s="41" t="s">
        <v>239</v>
      </c>
      <c r="M47" s="41" t="s">
        <v>239</v>
      </c>
      <c r="O47" s="41"/>
      <c r="P47" s="41"/>
      <c r="Q47" s="42"/>
      <c r="R47" s="41"/>
      <c r="S47" s="41"/>
      <c r="T47" s="42"/>
      <c r="U47" s="41"/>
      <c r="V47" s="41"/>
      <c r="W47" s="42"/>
      <c r="X47" s="41"/>
      <c r="Y47" s="41"/>
      <c r="Z47" s="42"/>
      <c r="AA47" s="41"/>
      <c r="AB47" s="41"/>
      <c r="AC47" s="42"/>
      <c r="AD47" s="42" t="str">
        <f t="shared" si="8"/>
        <v/>
      </c>
      <c r="AE47" s="41"/>
      <c r="AF47" s="41"/>
      <c r="AG47" s="42"/>
      <c r="AH47" s="41"/>
      <c r="AI47" s="41"/>
      <c r="AJ47" s="42"/>
      <c r="AK47" s="41"/>
      <c r="AL47" s="41"/>
      <c r="AM47" s="42"/>
      <c r="AN47" s="41"/>
      <c r="AO47" s="41"/>
      <c r="AP47" s="42"/>
      <c r="AQ47" s="41"/>
      <c r="AR47" s="41"/>
      <c r="AS47" s="42"/>
      <c r="AT47" s="41"/>
      <c r="AU47" s="43" t="str">
        <f t="shared" si="9"/>
        <v/>
      </c>
      <c r="AV47" s="44" t="str">
        <f t="shared" si="10"/>
        <v/>
      </c>
      <c r="AW47" s="45"/>
      <c r="AX47" s="41"/>
      <c r="AY47" s="41"/>
      <c r="AZ47" s="42"/>
      <c r="BA47" s="41"/>
      <c r="BB47" s="41"/>
      <c r="BC47" s="42"/>
      <c r="BD47" s="41"/>
      <c r="BE47" s="41"/>
      <c r="BF47" s="42"/>
      <c r="BG47" s="41"/>
      <c r="BH47" s="41"/>
      <c r="BI47" s="42"/>
      <c r="BJ47" s="41"/>
      <c r="BK47" s="41"/>
      <c r="BL47" s="42"/>
      <c r="BM47" s="42" t="str">
        <f t="shared" si="11"/>
        <v/>
      </c>
      <c r="BN47" s="41"/>
      <c r="BO47" s="41"/>
      <c r="BP47" s="42"/>
      <c r="BQ47" s="41"/>
      <c r="BR47" s="41"/>
      <c r="BS47" s="42"/>
      <c r="BT47" s="41"/>
      <c r="BU47" s="41"/>
      <c r="BV47" s="42"/>
      <c r="BW47" s="41"/>
      <c r="BX47" s="41"/>
      <c r="BY47" s="42"/>
      <c r="BZ47" s="41"/>
      <c r="CA47" s="41"/>
      <c r="CB47" s="42"/>
      <c r="CC47" s="43" t="str">
        <f t="shared" si="12"/>
        <v/>
      </c>
      <c r="CD47" s="44" t="str">
        <f t="shared" si="13"/>
        <v/>
      </c>
      <c r="CE47" s="45"/>
      <c r="CF47" s="41"/>
      <c r="CG47" s="46" t="str">
        <f t="shared" si="14"/>
        <v/>
      </c>
      <c r="CH47" s="45"/>
      <c r="CI47" s="41"/>
      <c r="CJ47" s="46" t="str">
        <f t="shared" si="15"/>
        <v/>
      </c>
    </row>
    <row r="48" spans="1:100" x14ac:dyDescent="0.25">
      <c r="A48" s="8"/>
      <c r="B48" s="8"/>
      <c r="C48" s="8"/>
      <c r="E48" s="47" t="s">
        <v>239</v>
      </c>
      <c r="F48" s="8" t="s">
        <v>239</v>
      </c>
      <c r="G48" s="8" t="s">
        <v>239</v>
      </c>
      <c r="H48" s="47" t="s">
        <v>239</v>
      </c>
      <c r="I48" s="8" t="s">
        <v>239</v>
      </c>
      <c r="J48" s="8" t="s">
        <v>239</v>
      </c>
      <c r="K48" s="13"/>
      <c r="L48" s="41" t="s">
        <v>239</v>
      </c>
      <c r="M48" s="41" t="s">
        <v>239</v>
      </c>
      <c r="O48" s="41"/>
      <c r="P48" s="41"/>
      <c r="Q48" s="42"/>
      <c r="R48" s="41"/>
      <c r="S48" s="41"/>
      <c r="T48" s="42"/>
      <c r="U48" s="41"/>
      <c r="V48" s="41"/>
      <c r="W48" s="42"/>
      <c r="X48" s="41"/>
      <c r="Y48" s="41"/>
      <c r="Z48" s="42"/>
      <c r="AA48" s="41"/>
      <c r="AB48" s="41"/>
      <c r="AC48" s="42"/>
      <c r="AD48" s="42" t="str">
        <f t="shared" si="8"/>
        <v/>
      </c>
      <c r="AE48" s="41"/>
      <c r="AF48" s="41"/>
      <c r="AG48" s="42"/>
      <c r="AH48" s="41"/>
      <c r="AI48" s="41"/>
      <c r="AJ48" s="42"/>
      <c r="AK48" s="41"/>
      <c r="AL48" s="41"/>
      <c r="AM48" s="42"/>
      <c r="AN48" s="41"/>
      <c r="AO48" s="41"/>
      <c r="AP48" s="42"/>
      <c r="AQ48" s="41"/>
      <c r="AR48" s="41"/>
      <c r="AS48" s="42"/>
      <c r="AT48" s="41"/>
      <c r="AU48" s="43" t="str">
        <f t="shared" si="9"/>
        <v/>
      </c>
      <c r="AV48" s="44" t="str">
        <f t="shared" si="10"/>
        <v/>
      </c>
      <c r="AW48" s="45"/>
      <c r="AX48" s="41"/>
      <c r="AY48" s="41"/>
      <c r="AZ48" s="42"/>
      <c r="BA48" s="41"/>
      <c r="BB48" s="41"/>
      <c r="BC48" s="42"/>
      <c r="BD48" s="41"/>
      <c r="BE48" s="41"/>
      <c r="BF48" s="42"/>
      <c r="BG48" s="41"/>
      <c r="BH48" s="41"/>
      <c r="BI48" s="42"/>
      <c r="BJ48" s="41"/>
      <c r="BK48" s="41"/>
      <c r="BL48" s="42"/>
      <c r="BM48" s="42" t="str">
        <f t="shared" si="11"/>
        <v/>
      </c>
      <c r="BN48" s="41"/>
      <c r="BO48" s="41"/>
      <c r="BP48" s="42"/>
      <c r="BQ48" s="41"/>
      <c r="BR48" s="41"/>
      <c r="BS48" s="42"/>
      <c r="BT48" s="41"/>
      <c r="BU48" s="41"/>
      <c r="BV48" s="42"/>
      <c r="BW48" s="41"/>
      <c r="BX48" s="41"/>
      <c r="BY48" s="42"/>
      <c r="BZ48" s="41"/>
      <c r="CA48" s="41"/>
      <c r="CB48" s="42"/>
      <c r="CC48" s="43" t="str">
        <f t="shared" si="12"/>
        <v/>
      </c>
      <c r="CD48" s="44" t="str">
        <f t="shared" si="13"/>
        <v/>
      </c>
      <c r="CE48" s="45"/>
      <c r="CF48" s="41"/>
      <c r="CG48" s="46" t="str">
        <f t="shared" si="14"/>
        <v/>
      </c>
      <c r="CH48" s="45"/>
      <c r="CI48" s="41"/>
      <c r="CJ48" s="46" t="str">
        <f t="shared" si="15"/>
        <v/>
      </c>
    </row>
    <row r="49" spans="1:88" x14ac:dyDescent="0.25">
      <c r="A49" s="8"/>
      <c r="B49" s="8"/>
      <c r="C49" s="8"/>
      <c r="E49" s="47" t="s">
        <v>239</v>
      </c>
      <c r="F49" s="8" t="s">
        <v>239</v>
      </c>
      <c r="G49" s="8" t="s">
        <v>239</v>
      </c>
      <c r="H49" s="47" t="s">
        <v>239</v>
      </c>
      <c r="I49" s="8" t="s">
        <v>239</v>
      </c>
      <c r="J49" s="8" t="s">
        <v>239</v>
      </c>
      <c r="K49" s="13"/>
      <c r="L49" s="41" t="s">
        <v>239</v>
      </c>
      <c r="M49" s="41" t="s">
        <v>239</v>
      </c>
      <c r="O49" s="41"/>
      <c r="P49" s="41"/>
      <c r="Q49" s="42"/>
      <c r="R49" s="41"/>
      <c r="S49" s="41"/>
      <c r="T49" s="42"/>
      <c r="U49" s="41"/>
      <c r="V49" s="41"/>
      <c r="W49" s="42"/>
      <c r="X49" s="41"/>
      <c r="Y49" s="41"/>
      <c r="Z49" s="42"/>
      <c r="AA49" s="41"/>
      <c r="AB49" s="41"/>
      <c r="AC49" s="42"/>
      <c r="AD49" s="42" t="str">
        <f t="shared" si="8"/>
        <v/>
      </c>
      <c r="AE49" s="41"/>
      <c r="AF49" s="41"/>
      <c r="AG49" s="42"/>
      <c r="AH49" s="41"/>
      <c r="AI49" s="41"/>
      <c r="AJ49" s="42"/>
      <c r="AK49" s="41"/>
      <c r="AL49" s="41"/>
      <c r="AM49" s="42"/>
      <c r="AN49" s="41"/>
      <c r="AO49" s="41"/>
      <c r="AP49" s="42"/>
      <c r="AQ49" s="41"/>
      <c r="AR49" s="41"/>
      <c r="AS49" s="42"/>
      <c r="AT49" s="41"/>
      <c r="AU49" s="43" t="str">
        <f t="shared" si="9"/>
        <v/>
      </c>
      <c r="AV49" s="44" t="str">
        <f t="shared" si="10"/>
        <v/>
      </c>
      <c r="AW49" s="45"/>
      <c r="AX49" s="41"/>
      <c r="AY49" s="41"/>
      <c r="AZ49" s="42"/>
      <c r="BA49" s="41"/>
      <c r="BB49" s="41"/>
      <c r="BC49" s="42"/>
      <c r="BD49" s="41"/>
      <c r="BE49" s="41"/>
      <c r="BF49" s="42"/>
      <c r="BG49" s="41"/>
      <c r="BH49" s="41"/>
      <c r="BI49" s="42"/>
      <c r="BJ49" s="41"/>
      <c r="BK49" s="41"/>
      <c r="BL49" s="42"/>
      <c r="BM49" s="42" t="str">
        <f t="shared" si="11"/>
        <v/>
      </c>
      <c r="BN49" s="41"/>
      <c r="BO49" s="41"/>
      <c r="BP49" s="42"/>
      <c r="BQ49" s="41"/>
      <c r="BR49" s="41"/>
      <c r="BS49" s="42"/>
      <c r="BT49" s="41"/>
      <c r="BU49" s="41"/>
      <c r="BV49" s="42"/>
      <c r="BW49" s="41"/>
      <c r="BX49" s="41"/>
      <c r="BY49" s="42"/>
      <c r="BZ49" s="41"/>
      <c r="CA49" s="41"/>
      <c r="CB49" s="42"/>
      <c r="CC49" s="43" t="str">
        <f t="shared" si="12"/>
        <v/>
      </c>
      <c r="CD49" s="44" t="str">
        <f t="shared" si="13"/>
        <v/>
      </c>
      <c r="CE49" s="45"/>
      <c r="CF49" s="41"/>
      <c r="CG49" s="46" t="str">
        <f t="shared" si="14"/>
        <v/>
      </c>
      <c r="CH49" s="45"/>
      <c r="CI49" s="41"/>
      <c r="CJ49" s="46" t="str">
        <f t="shared" si="15"/>
        <v/>
      </c>
    </row>
    <row r="50" spans="1:88" x14ac:dyDescent="0.25">
      <c r="A50" s="8"/>
      <c r="B50" s="8"/>
      <c r="C50" s="8"/>
      <c r="E50" s="47" t="s">
        <v>239</v>
      </c>
      <c r="F50" s="8" t="s">
        <v>239</v>
      </c>
      <c r="G50" s="8" t="s">
        <v>239</v>
      </c>
      <c r="H50" s="47" t="s">
        <v>239</v>
      </c>
      <c r="I50" s="8" t="s">
        <v>239</v>
      </c>
      <c r="J50" s="8" t="s">
        <v>239</v>
      </c>
      <c r="K50" s="13"/>
      <c r="L50" s="41" t="s">
        <v>239</v>
      </c>
      <c r="M50" s="41" t="s">
        <v>239</v>
      </c>
      <c r="O50" s="41"/>
      <c r="P50" s="41"/>
      <c r="Q50" s="42"/>
      <c r="R50" s="41"/>
      <c r="S50" s="41"/>
      <c r="T50" s="42"/>
      <c r="U50" s="41"/>
      <c r="V50" s="41"/>
      <c r="W50" s="42"/>
      <c r="X50" s="41"/>
      <c r="Y50" s="41"/>
      <c r="Z50" s="42"/>
      <c r="AA50" s="41"/>
      <c r="AB50" s="41"/>
      <c r="AC50" s="42"/>
      <c r="AD50" s="42" t="str">
        <f t="shared" si="8"/>
        <v/>
      </c>
      <c r="AE50" s="41"/>
      <c r="AF50" s="41"/>
      <c r="AG50" s="42"/>
      <c r="AH50" s="41"/>
      <c r="AI50" s="41"/>
      <c r="AJ50" s="42"/>
      <c r="AK50" s="41"/>
      <c r="AL50" s="41"/>
      <c r="AM50" s="42"/>
      <c r="AN50" s="41"/>
      <c r="AO50" s="41"/>
      <c r="AP50" s="42"/>
      <c r="AQ50" s="41"/>
      <c r="AR50" s="41"/>
      <c r="AS50" s="42"/>
      <c r="AT50" s="41"/>
      <c r="AU50" s="43" t="str">
        <f t="shared" si="9"/>
        <v/>
      </c>
      <c r="AV50" s="44" t="str">
        <f t="shared" si="10"/>
        <v/>
      </c>
      <c r="AW50" s="45"/>
      <c r="AX50" s="41"/>
      <c r="AY50" s="41"/>
      <c r="AZ50" s="42"/>
      <c r="BA50" s="41"/>
      <c r="BB50" s="41"/>
      <c r="BC50" s="42"/>
      <c r="BD50" s="41"/>
      <c r="BE50" s="41"/>
      <c r="BF50" s="42"/>
      <c r="BG50" s="41"/>
      <c r="BH50" s="41"/>
      <c r="BI50" s="42"/>
      <c r="BJ50" s="41"/>
      <c r="BK50" s="41"/>
      <c r="BL50" s="42"/>
      <c r="BM50" s="42" t="str">
        <f t="shared" si="11"/>
        <v/>
      </c>
      <c r="BN50" s="41"/>
      <c r="BO50" s="41"/>
      <c r="BP50" s="42"/>
      <c r="BQ50" s="41"/>
      <c r="BR50" s="41"/>
      <c r="BS50" s="42"/>
      <c r="BT50" s="41"/>
      <c r="BU50" s="41"/>
      <c r="BV50" s="42"/>
      <c r="BW50" s="41"/>
      <c r="BX50" s="41"/>
      <c r="BY50" s="42"/>
      <c r="BZ50" s="41"/>
      <c r="CA50" s="41"/>
      <c r="CB50" s="42"/>
      <c r="CC50" s="43" t="str">
        <f t="shared" si="12"/>
        <v/>
      </c>
      <c r="CD50" s="44" t="str">
        <f t="shared" si="13"/>
        <v/>
      </c>
      <c r="CE50" s="45"/>
      <c r="CF50" s="41"/>
      <c r="CG50" s="46" t="str">
        <f t="shared" si="14"/>
        <v/>
      </c>
      <c r="CH50" s="45"/>
      <c r="CI50" s="41"/>
      <c r="CJ50" s="46" t="str">
        <f t="shared" si="15"/>
        <v/>
      </c>
    </row>
    <row r="51" spans="1:88" x14ac:dyDescent="0.25">
      <c r="A51" s="8"/>
      <c r="B51" s="8"/>
      <c r="C51" s="8"/>
      <c r="E51" s="47" t="s">
        <v>239</v>
      </c>
      <c r="F51" s="8" t="s">
        <v>239</v>
      </c>
      <c r="G51" s="8" t="s">
        <v>239</v>
      </c>
      <c r="H51" s="47" t="s">
        <v>239</v>
      </c>
      <c r="I51" s="8" t="s">
        <v>239</v>
      </c>
      <c r="J51" s="8" t="s">
        <v>239</v>
      </c>
      <c r="K51" s="13"/>
      <c r="L51" s="41" t="s">
        <v>239</v>
      </c>
      <c r="M51" s="41" t="s">
        <v>239</v>
      </c>
      <c r="O51" s="41"/>
      <c r="P51" s="41"/>
      <c r="Q51" s="42"/>
      <c r="R51" s="41"/>
      <c r="S51" s="41"/>
      <c r="T51" s="42"/>
      <c r="U51" s="41"/>
      <c r="V51" s="41"/>
      <c r="W51" s="42"/>
      <c r="X51" s="41"/>
      <c r="Y51" s="41"/>
      <c r="Z51" s="42"/>
      <c r="AA51" s="41"/>
      <c r="AB51" s="41"/>
      <c r="AC51" s="42"/>
      <c r="AD51" s="42" t="str">
        <f t="shared" si="8"/>
        <v/>
      </c>
      <c r="AE51" s="41"/>
      <c r="AF51" s="41"/>
      <c r="AG51" s="42"/>
      <c r="AH51" s="41"/>
      <c r="AI51" s="41"/>
      <c r="AJ51" s="42"/>
      <c r="AK51" s="41"/>
      <c r="AL51" s="41"/>
      <c r="AM51" s="42"/>
      <c r="AN51" s="41"/>
      <c r="AO51" s="41"/>
      <c r="AP51" s="42"/>
      <c r="AQ51" s="41"/>
      <c r="AR51" s="41"/>
      <c r="AS51" s="42"/>
      <c r="AT51" s="41"/>
      <c r="AU51" s="43" t="str">
        <f t="shared" si="9"/>
        <v/>
      </c>
      <c r="AV51" s="44" t="str">
        <f t="shared" si="10"/>
        <v/>
      </c>
      <c r="AW51" s="45"/>
      <c r="AX51" s="41"/>
      <c r="AY51" s="41"/>
      <c r="AZ51" s="42"/>
      <c r="BA51" s="41"/>
      <c r="BB51" s="41"/>
      <c r="BC51" s="42"/>
      <c r="BD51" s="41"/>
      <c r="BE51" s="41"/>
      <c r="BF51" s="42"/>
      <c r="BG51" s="41"/>
      <c r="BH51" s="41"/>
      <c r="BI51" s="42"/>
      <c r="BJ51" s="41"/>
      <c r="BK51" s="41"/>
      <c r="BL51" s="42"/>
      <c r="BM51" s="42" t="str">
        <f t="shared" si="11"/>
        <v/>
      </c>
      <c r="BN51" s="41"/>
      <c r="BO51" s="41"/>
      <c r="BP51" s="42"/>
      <c r="BQ51" s="41"/>
      <c r="BR51" s="41"/>
      <c r="BS51" s="42"/>
      <c r="BT51" s="41"/>
      <c r="BU51" s="41"/>
      <c r="BV51" s="42"/>
      <c r="BW51" s="41"/>
      <c r="BX51" s="41"/>
      <c r="BY51" s="42"/>
      <c r="BZ51" s="41"/>
      <c r="CA51" s="41"/>
      <c r="CB51" s="42"/>
      <c r="CC51" s="43" t="str">
        <f t="shared" si="12"/>
        <v/>
      </c>
      <c r="CD51" s="44" t="str">
        <f t="shared" si="13"/>
        <v/>
      </c>
      <c r="CE51" s="45"/>
      <c r="CF51" s="41"/>
      <c r="CG51" s="46" t="str">
        <f t="shared" si="14"/>
        <v/>
      </c>
      <c r="CH51" s="45"/>
      <c r="CI51" s="41"/>
      <c r="CJ51" s="46" t="str">
        <f t="shared" si="15"/>
        <v/>
      </c>
    </row>
    <row r="52" spans="1:88" x14ac:dyDescent="0.25">
      <c r="A52" s="8"/>
      <c r="B52" s="8"/>
      <c r="C52" s="8"/>
      <c r="E52" s="47" t="s">
        <v>239</v>
      </c>
      <c r="F52" s="8" t="s">
        <v>239</v>
      </c>
      <c r="G52" s="8" t="s">
        <v>239</v>
      </c>
      <c r="H52" s="47" t="s">
        <v>239</v>
      </c>
      <c r="I52" s="8" t="s">
        <v>239</v>
      </c>
      <c r="J52" s="8" t="s">
        <v>239</v>
      </c>
      <c r="K52" s="13"/>
      <c r="L52" s="41" t="s">
        <v>239</v>
      </c>
      <c r="M52" s="41" t="s">
        <v>239</v>
      </c>
      <c r="O52" s="41"/>
      <c r="P52" s="41"/>
      <c r="Q52" s="42"/>
      <c r="R52" s="41"/>
      <c r="S52" s="41"/>
      <c r="T52" s="42"/>
      <c r="U52" s="41"/>
      <c r="V52" s="41"/>
      <c r="W52" s="42"/>
      <c r="X52" s="41"/>
      <c r="Y52" s="41"/>
      <c r="Z52" s="42"/>
      <c r="AA52" s="41"/>
      <c r="AB52" s="41"/>
      <c r="AC52" s="42"/>
      <c r="AD52" s="42" t="str">
        <f t="shared" si="8"/>
        <v/>
      </c>
      <c r="AE52" s="41"/>
      <c r="AF52" s="41"/>
      <c r="AG52" s="42"/>
      <c r="AH52" s="41"/>
      <c r="AI52" s="41"/>
      <c r="AJ52" s="42"/>
      <c r="AK52" s="41"/>
      <c r="AL52" s="41"/>
      <c r="AM52" s="42"/>
      <c r="AN52" s="41"/>
      <c r="AO52" s="41"/>
      <c r="AP52" s="42"/>
      <c r="AQ52" s="41"/>
      <c r="AR52" s="41"/>
      <c r="AS52" s="42"/>
      <c r="AT52" s="41"/>
      <c r="AU52" s="43" t="str">
        <f t="shared" si="9"/>
        <v/>
      </c>
      <c r="AV52" s="44" t="str">
        <f t="shared" si="10"/>
        <v/>
      </c>
      <c r="AW52" s="45"/>
      <c r="AX52" s="41"/>
      <c r="AY52" s="41"/>
      <c r="AZ52" s="42"/>
      <c r="BA52" s="41"/>
      <c r="BB52" s="41"/>
      <c r="BC52" s="42"/>
      <c r="BD52" s="41"/>
      <c r="BE52" s="41"/>
      <c r="BF52" s="42"/>
      <c r="BG52" s="41"/>
      <c r="BH52" s="41"/>
      <c r="BI52" s="42"/>
      <c r="BJ52" s="41"/>
      <c r="BK52" s="41"/>
      <c r="BL52" s="42"/>
      <c r="BM52" s="42" t="str">
        <f t="shared" si="11"/>
        <v/>
      </c>
      <c r="BN52" s="41"/>
      <c r="BO52" s="41"/>
      <c r="BP52" s="42"/>
      <c r="BQ52" s="41"/>
      <c r="BR52" s="41"/>
      <c r="BS52" s="42"/>
      <c r="BT52" s="41"/>
      <c r="BU52" s="41"/>
      <c r="BV52" s="42"/>
      <c r="BW52" s="41"/>
      <c r="BX52" s="41"/>
      <c r="BY52" s="42"/>
      <c r="BZ52" s="41"/>
      <c r="CA52" s="41"/>
      <c r="CB52" s="42"/>
      <c r="CC52" s="43" t="str">
        <f t="shared" si="12"/>
        <v/>
      </c>
      <c r="CD52" s="44" t="str">
        <f t="shared" si="13"/>
        <v/>
      </c>
      <c r="CE52" s="45"/>
      <c r="CF52" s="41"/>
      <c r="CG52" s="46" t="str">
        <f t="shared" si="14"/>
        <v/>
      </c>
      <c r="CH52" s="45"/>
      <c r="CI52" s="41"/>
      <c r="CJ52" s="46" t="str">
        <f t="shared" si="15"/>
        <v/>
      </c>
    </row>
    <row r="53" spans="1:88" x14ac:dyDescent="0.25">
      <c r="A53" s="8"/>
      <c r="B53" s="8"/>
      <c r="C53" s="8"/>
      <c r="E53" s="47" t="s">
        <v>239</v>
      </c>
      <c r="F53" s="8" t="s">
        <v>239</v>
      </c>
      <c r="G53" s="8" t="s">
        <v>239</v>
      </c>
      <c r="H53" s="47" t="s">
        <v>239</v>
      </c>
      <c r="I53" s="8" t="s">
        <v>239</v>
      </c>
      <c r="J53" s="8" t="s">
        <v>239</v>
      </c>
      <c r="K53" s="13"/>
      <c r="L53" s="41" t="s">
        <v>239</v>
      </c>
      <c r="M53" s="41" t="s">
        <v>239</v>
      </c>
      <c r="O53" s="41"/>
      <c r="P53" s="41"/>
      <c r="Q53" s="42"/>
      <c r="R53" s="41"/>
      <c r="S53" s="41"/>
      <c r="T53" s="42"/>
      <c r="U53" s="41"/>
      <c r="V53" s="41"/>
      <c r="W53" s="42"/>
      <c r="X53" s="41"/>
      <c r="Y53" s="41"/>
      <c r="Z53" s="42"/>
      <c r="AA53" s="41"/>
      <c r="AB53" s="41"/>
      <c r="AC53" s="42"/>
      <c r="AD53" s="42" t="str">
        <f t="shared" si="8"/>
        <v/>
      </c>
      <c r="AE53" s="41"/>
      <c r="AF53" s="41"/>
      <c r="AG53" s="42"/>
      <c r="AH53" s="41"/>
      <c r="AI53" s="41"/>
      <c r="AJ53" s="42"/>
      <c r="AK53" s="41"/>
      <c r="AL53" s="41"/>
      <c r="AM53" s="42"/>
      <c r="AN53" s="41"/>
      <c r="AO53" s="41"/>
      <c r="AP53" s="42"/>
      <c r="AQ53" s="41"/>
      <c r="AR53" s="41"/>
      <c r="AS53" s="42"/>
      <c r="AT53" s="41"/>
      <c r="AU53" s="43" t="str">
        <f t="shared" si="9"/>
        <v/>
      </c>
      <c r="AV53" s="44" t="str">
        <f t="shared" si="10"/>
        <v/>
      </c>
      <c r="AW53" s="45"/>
      <c r="AX53" s="41"/>
      <c r="AY53" s="41"/>
      <c r="AZ53" s="42"/>
      <c r="BA53" s="41"/>
      <c r="BB53" s="41"/>
      <c r="BC53" s="42"/>
      <c r="BD53" s="41"/>
      <c r="BE53" s="41"/>
      <c r="BF53" s="42"/>
      <c r="BG53" s="41"/>
      <c r="BH53" s="41"/>
      <c r="BI53" s="42"/>
      <c r="BJ53" s="41"/>
      <c r="BK53" s="41"/>
      <c r="BL53" s="42"/>
      <c r="BM53" s="42" t="str">
        <f t="shared" si="11"/>
        <v/>
      </c>
      <c r="BN53" s="41"/>
      <c r="BO53" s="41"/>
      <c r="BP53" s="42"/>
      <c r="BQ53" s="41"/>
      <c r="BR53" s="41"/>
      <c r="BS53" s="42"/>
      <c r="BT53" s="41"/>
      <c r="BU53" s="41"/>
      <c r="BV53" s="42"/>
      <c r="BW53" s="41"/>
      <c r="BX53" s="41"/>
      <c r="BY53" s="42"/>
      <c r="BZ53" s="41"/>
      <c r="CA53" s="41"/>
      <c r="CB53" s="42"/>
      <c r="CC53" s="43" t="str">
        <f t="shared" si="12"/>
        <v/>
      </c>
      <c r="CD53" s="44" t="str">
        <f t="shared" si="13"/>
        <v/>
      </c>
      <c r="CE53" s="45"/>
      <c r="CF53" s="41"/>
      <c r="CG53" s="46" t="str">
        <f t="shared" si="14"/>
        <v/>
      </c>
      <c r="CH53" s="45"/>
      <c r="CI53" s="41"/>
      <c r="CJ53" s="46" t="str">
        <f t="shared" si="15"/>
        <v/>
      </c>
    </row>
    <row r="54" spans="1:88" x14ac:dyDescent="0.25">
      <c r="A54" s="8"/>
      <c r="B54" s="8"/>
      <c r="C54" s="8"/>
      <c r="E54" s="47" t="s">
        <v>239</v>
      </c>
      <c r="F54" s="8" t="s">
        <v>239</v>
      </c>
      <c r="G54" s="8" t="s">
        <v>239</v>
      </c>
      <c r="H54" s="47" t="s">
        <v>239</v>
      </c>
      <c r="I54" s="8" t="s">
        <v>239</v>
      </c>
      <c r="J54" s="8" t="s">
        <v>239</v>
      </c>
      <c r="K54" s="13"/>
      <c r="L54" s="41" t="s">
        <v>239</v>
      </c>
      <c r="M54" s="41" t="s">
        <v>239</v>
      </c>
      <c r="O54" s="41"/>
      <c r="P54" s="41"/>
      <c r="Q54" s="42"/>
      <c r="R54" s="41"/>
      <c r="S54" s="41"/>
      <c r="T54" s="42"/>
      <c r="U54" s="41"/>
      <c r="V54" s="41"/>
      <c r="W54" s="42"/>
      <c r="X54" s="41"/>
      <c r="Y54" s="41"/>
      <c r="Z54" s="42"/>
      <c r="AA54" s="41"/>
      <c r="AB54" s="41"/>
      <c r="AC54" s="42"/>
      <c r="AD54" s="42" t="str">
        <f t="shared" si="8"/>
        <v/>
      </c>
      <c r="AE54" s="41"/>
      <c r="AF54" s="41"/>
      <c r="AG54" s="42"/>
      <c r="AH54" s="41"/>
      <c r="AI54" s="41"/>
      <c r="AJ54" s="42"/>
      <c r="AK54" s="41"/>
      <c r="AL54" s="41"/>
      <c r="AM54" s="42"/>
      <c r="AN54" s="41"/>
      <c r="AO54" s="41"/>
      <c r="AP54" s="42"/>
      <c r="AQ54" s="41"/>
      <c r="AR54" s="41"/>
      <c r="AS54" s="42"/>
      <c r="AT54" s="41"/>
      <c r="AU54" s="43" t="str">
        <f t="shared" si="9"/>
        <v/>
      </c>
      <c r="AV54" s="44" t="str">
        <f t="shared" si="10"/>
        <v/>
      </c>
      <c r="AW54" s="45"/>
      <c r="AX54" s="41"/>
      <c r="AY54" s="41"/>
      <c r="AZ54" s="42"/>
      <c r="BA54" s="41"/>
      <c r="BB54" s="41"/>
      <c r="BC54" s="42"/>
      <c r="BD54" s="41"/>
      <c r="BE54" s="41"/>
      <c r="BF54" s="42"/>
      <c r="BG54" s="41"/>
      <c r="BH54" s="41"/>
      <c r="BI54" s="42"/>
      <c r="BJ54" s="41"/>
      <c r="BK54" s="41"/>
      <c r="BL54" s="42"/>
      <c r="BM54" s="42" t="str">
        <f t="shared" si="11"/>
        <v/>
      </c>
      <c r="BN54" s="41"/>
      <c r="BO54" s="41"/>
      <c r="BP54" s="42"/>
      <c r="BQ54" s="41"/>
      <c r="BR54" s="41"/>
      <c r="BS54" s="42"/>
      <c r="BT54" s="41"/>
      <c r="BU54" s="41"/>
      <c r="BV54" s="42"/>
      <c r="BW54" s="41"/>
      <c r="BX54" s="41"/>
      <c r="BY54" s="42"/>
      <c r="BZ54" s="41"/>
      <c r="CA54" s="41"/>
      <c r="CB54" s="42"/>
      <c r="CC54" s="43" t="str">
        <f t="shared" si="12"/>
        <v/>
      </c>
      <c r="CD54" s="44" t="str">
        <f t="shared" si="13"/>
        <v/>
      </c>
      <c r="CE54" s="45"/>
      <c r="CF54" s="41"/>
      <c r="CG54" s="46" t="str">
        <f t="shared" si="14"/>
        <v/>
      </c>
      <c r="CH54" s="45"/>
      <c r="CI54" s="41"/>
      <c r="CJ54" s="46" t="str">
        <f t="shared" si="15"/>
        <v/>
      </c>
    </row>
    <row r="55" spans="1:88" x14ac:dyDescent="0.25">
      <c r="A55" s="8"/>
      <c r="B55" s="8"/>
      <c r="C55" s="8"/>
      <c r="E55" s="47" t="s">
        <v>239</v>
      </c>
      <c r="F55" s="8" t="s">
        <v>239</v>
      </c>
      <c r="G55" s="8" t="s">
        <v>239</v>
      </c>
      <c r="H55" s="47" t="s">
        <v>239</v>
      </c>
      <c r="I55" s="8" t="s">
        <v>239</v>
      </c>
      <c r="J55" s="8" t="s">
        <v>239</v>
      </c>
      <c r="K55" s="13"/>
      <c r="L55" s="41" t="s">
        <v>239</v>
      </c>
      <c r="M55" s="41" t="s">
        <v>239</v>
      </c>
      <c r="O55" s="41"/>
      <c r="P55" s="41"/>
      <c r="Q55" s="42"/>
      <c r="R55" s="41"/>
      <c r="S55" s="41"/>
      <c r="T55" s="42"/>
      <c r="U55" s="41"/>
      <c r="V55" s="41"/>
      <c r="W55" s="42"/>
      <c r="X55" s="41"/>
      <c r="Y55" s="41"/>
      <c r="Z55" s="42"/>
      <c r="AA55" s="41"/>
      <c r="AB55" s="41"/>
      <c r="AC55" s="42"/>
      <c r="AD55" s="42" t="str">
        <f t="shared" si="8"/>
        <v/>
      </c>
      <c r="AE55" s="41"/>
      <c r="AF55" s="41"/>
      <c r="AG55" s="42"/>
      <c r="AH55" s="41"/>
      <c r="AI55" s="41"/>
      <c r="AJ55" s="42"/>
      <c r="AK55" s="41"/>
      <c r="AL55" s="41"/>
      <c r="AM55" s="42"/>
      <c r="AN55" s="41"/>
      <c r="AO55" s="41"/>
      <c r="AP55" s="42"/>
      <c r="AQ55" s="41"/>
      <c r="AR55" s="41"/>
      <c r="AS55" s="42"/>
      <c r="AT55" s="41"/>
      <c r="AU55" s="43" t="str">
        <f t="shared" si="9"/>
        <v/>
      </c>
      <c r="AV55" s="44" t="str">
        <f t="shared" si="10"/>
        <v/>
      </c>
      <c r="AW55" s="45"/>
      <c r="AX55" s="41"/>
      <c r="AY55" s="41"/>
      <c r="AZ55" s="42"/>
      <c r="BA55" s="41"/>
      <c r="BB55" s="41"/>
      <c r="BC55" s="42"/>
      <c r="BD55" s="41"/>
      <c r="BE55" s="41"/>
      <c r="BF55" s="42"/>
      <c r="BG55" s="41"/>
      <c r="BH55" s="41"/>
      <c r="BI55" s="42"/>
      <c r="BJ55" s="41"/>
      <c r="BK55" s="41"/>
      <c r="BL55" s="42"/>
      <c r="BM55" s="42" t="str">
        <f t="shared" si="11"/>
        <v/>
      </c>
      <c r="BN55" s="41"/>
      <c r="BO55" s="41"/>
      <c r="BP55" s="42"/>
      <c r="BQ55" s="41"/>
      <c r="BR55" s="41"/>
      <c r="BS55" s="42"/>
      <c r="BT55" s="41"/>
      <c r="BU55" s="41"/>
      <c r="BV55" s="42"/>
      <c r="BW55" s="41"/>
      <c r="BX55" s="41"/>
      <c r="BY55" s="42"/>
      <c r="BZ55" s="41"/>
      <c r="CA55" s="41"/>
      <c r="CB55" s="42"/>
      <c r="CC55" s="43" t="str">
        <f t="shared" si="12"/>
        <v/>
      </c>
      <c r="CD55" s="44" t="str">
        <f t="shared" si="13"/>
        <v/>
      </c>
      <c r="CE55" s="45"/>
      <c r="CF55" s="41"/>
      <c r="CG55" s="46" t="str">
        <f t="shared" si="14"/>
        <v/>
      </c>
      <c r="CH55" s="45"/>
      <c r="CI55" s="41"/>
      <c r="CJ55" s="46" t="str">
        <f t="shared" si="15"/>
        <v/>
      </c>
    </row>
    <row r="56" spans="1:88" x14ac:dyDescent="0.25">
      <c r="A56" s="8"/>
      <c r="B56" s="8"/>
      <c r="C56" s="8"/>
      <c r="E56" s="47" t="s">
        <v>239</v>
      </c>
      <c r="F56" s="8" t="s">
        <v>239</v>
      </c>
      <c r="G56" s="8" t="s">
        <v>239</v>
      </c>
      <c r="H56" s="47" t="s">
        <v>239</v>
      </c>
      <c r="I56" s="8" t="s">
        <v>239</v>
      </c>
      <c r="J56" s="8" t="s">
        <v>239</v>
      </c>
      <c r="K56" s="13"/>
      <c r="L56" s="41" t="s">
        <v>239</v>
      </c>
      <c r="M56" s="41" t="s">
        <v>239</v>
      </c>
      <c r="O56" s="41"/>
      <c r="P56" s="41"/>
      <c r="Q56" s="42"/>
      <c r="R56" s="41"/>
      <c r="S56" s="41"/>
      <c r="T56" s="42"/>
      <c r="U56" s="41"/>
      <c r="V56" s="41"/>
      <c r="W56" s="42"/>
      <c r="X56" s="41"/>
      <c r="Y56" s="41"/>
      <c r="Z56" s="42"/>
      <c r="AA56" s="41"/>
      <c r="AB56" s="41"/>
      <c r="AC56" s="42"/>
      <c r="AD56" s="42" t="str">
        <f t="shared" si="8"/>
        <v/>
      </c>
      <c r="AE56" s="41"/>
      <c r="AF56" s="41"/>
      <c r="AG56" s="42"/>
      <c r="AH56" s="41"/>
      <c r="AI56" s="41"/>
      <c r="AJ56" s="42"/>
      <c r="AK56" s="41"/>
      <c r="AL56" s="41"/>
      <c r="AM56" s="42"/>
      <c r="AN56" s="41"/>
      <c r="AO56" s="41"/>
      <c r="AP56" s="42"/>
      <c r="AQ56" s="41"/>
      <c r="AR56" s="41"/>
      <c r="AS56" s="42"/>
      <c r="AT56" s="41"/>
      <c r="AU56" s="43" t="str">
        <f t="shared" si="9"/>
        <v/>
      </c>
      <c r="AV56" s="44" t="str">
        <f t="shared" si="10"/>
        <v/>
      </c>
      <c r="AW56" s="45"/>
      <c r="AX56" s="41"/>
      <c r="AY56" s="41"/>
      <c r="AZ56" s="42"/>
      <c r="BA56" s="41"/>
      <c r="BB56" s="41"/>
      <c r="BC56" s="42"/>
      <c r="BD56" s="41"/>
      <c r="BE56" s="41"/>
      <c r="BF56" s="42"/>
      <c r="BG56" s="41"/>
      <c r="BH56" s="41"/>
      <c r="BI56" s="42"/>
      <c r="BJ56" s="41"/>
      <c r="BK56" s="41"/>
      <c r="BL56" s="42"/>
      <c r="BM56" s="42" t="str">
        <f t="shared" si="11"/>
        <v/>
      </c>
      <c r="BN56" s="41"/>
      <c r="BO56" s="41"/>
      <c r="BP56" s="42"/>
      <c r="BQ56" s="41"/>
      <c r="BR56" s="41"/>
      <c r="BS56" s="42"/>
      <c r="BT56" s="41"/>
      <c r="BU56" s="41"/>
      <c r="BV56" s="42"/>
      <c r="BW56" s="41"/>
      <c r="BX56" s="41"/>
      <c r="BY56" s="42"/>
      <c r="BZ56" s="41"/>
      <c r="CA56" s="41"/>
      <c r="CB56" s="42"/>
      <c r="CC56" s="43" t="str">
        <f t="shared" si="12"/>
        <v/>
      </c>
      <c r="CD56" s="44" t="str">
        <f t="shared" si="13"/>
        <v/>
      </c>
      <c r="CE56" s="45"/>
      <c r="CF56" s="41"/>
      <c r="CG56" s="46" t="str">
        <f t="shared" si="14"/>
        <v/>
      </c>
      <c r="CH56" s="45"/>
      <c r="CI56" s="41"/>
      <c r="CJ56" s="46" t="str">
        <f t="shared" si="15"/>
        <v/>
      </c>
    </row>
    <row r="57" spans="1:88" x14ac:dyDescent="0.25">
      <c r="A57" s="8"/>
      <c r="B57" s="8"/>
      <c r="C57" s="8"/>
      <c r="E57" s="47" t="s">
        <v>239</v>
      </c>
      <c r="F57" s="8" t="s">
        <v>239</v>
      </c>
      <c r="G57" s="8" t="s">
        <v>239</v>
      </c>
      <c r="H57" s="47" t="s">
        <v>239</v>
      </c>
      <c r="I57" s="8" t="s">
        <v>239</v>
      </c>
      <c r="J57" s="8" t="s">
        <v>239</v>
      </c>
      <c r="K57" s="13"/>
      <c r="L57" s="41" t="s">
        <v>239</v>
      </c>
      <c r="M57" s="41" t="s">
        <v>239</v>
      </c>
      <c r="O57" s="41"/>
      <c r="P57" s="41"/>
      <c r="Q57" s="42"/>
      <c r="R57" s="41"/>
      <c r="S57" s="41"/>
      <c r="T57" s="42"/>
      <c r="U57" s="41"/>
      <c r="V57" s="41"/>
      <c r="W57" s="42"/>
      <c r="X57" s="41"/>
      <c r="Y57" s="41"/>
      <c r="Z57" s="42"/>
      <c r="AA57" s="41"/>
      <c r="AB57" s="41"/>
      <c r="AC57" s="42"/>
      <c r="AD57" s="42" t="str">
        <f t="shared" si="8"/>
        <v/>
      </c>
      <c r="AE57" s="41"/>
      <c r="AF57" s="41"/>
      <c r="AG57" s="42"/>
      <c r="AH57" s="41"/>
      <c r="AI57" s="41"/>
      <c r="AJ57" s="42"/>
      <c r="AK57" s="41"/>
      <c r="AL57" s="41"/>
      <c r="AM57" s="42"/>
      <c r="AN57" s="41"/>
      <c r="AO57" s="41"/>
      <c r="AP57" s="42"/>
      <c r="AQ57" s="41"/>
      <c r="AR57" s="41"/>
      <c r="AS57" s="42"/>
      <c r="AT57" s="41"/>
      <c r="AU57" s="43" t="str">
        <f t="shared" si="9"/>
        <v/>
      </c>
      <c r="AV57" s="44" t="str">
        <f t="shared" si="10"/>
        <v/>
      </c>
      <c r="AW57" s="45"/>
      <c r="AX57" s="41"/>
      <c r="AY57" s="41"/>
      <c r="AZ57" s="42"/>
      <c r="BA57" s="41"/>
      <c r="BB57" s="41"/>
      <c r="BC57" s="42"/>
      <c r="BD57" s="41"/>
      <c r="BE57" s="41"/>
      <c r="BF57" s="42"/>
      <c r="BG57" s="41"/>
      <c r="BH57" s="41"/>
      <c r="BI57" s="42"/>
      <c r="BJ57" s="41"/>
      <c r="BK57" s="41"/>
      <c r="BL57" s="42"/>
      <c r="BM57" s="42" t="str">
        <f t="shared" si="11"/>
        <v/>
      </c>
      <c r="BN57" s="41"/>
      <c r="BO57" s="41"/>
      <c r="BP57" s="42"/>
      <c r="BQ57" s="41"/>
      <c r="BR57" s="41"/>
      <c r="BS57" s="42"/>
      <c r="BT57" s="41"/>
      <c r="BU57" s="41"/>
      <c r="BV57" s="42"/>
      <c r="BW57" s="41"/>
      <c r="BX57" s="41"/>
      <c r="BY57" s="42"/>
      <c r="BZ57" s="41"/>
      <c r="CA57" s="41"/>
      <c r="CB57" s="42"/>
      <c r="CC57" s="43" t="str">
        <f t="shared" si="12"/>
        <v/>
      </c>
      <c r="CD57" s="44" t="str">
        <f t="shared" si="13"/>
        <v/>
      </c>
      <c r="CE57" s="45"/>
      <c r="CF57" s="41"/>
      <c r="CG57" s="46" t="str">
        <f t="shared" si="14"/>
        <v/>
      </c>
      <c r="CH57" s="45"/>
      <c r="CI57" s="41"/>
      <c r="CJ57" s="46" t="str">
        <f t="shared" si="15"/>
        <v/>
      </c>
    </row>
    <row r="58" spans="1:88" x14ac:dyDescent="0.25">
      <c r="A58" s="8"/>
      <c r="B58" s="8"/>
      <c r="C58" s="8"/>
      <c r="E58" s="47" t="s">
        <v>239</v>
      </c>
      <c r="F58" s="8" t="s">
        <v>239</v>
      </c>
      <c r="G58" s="8" t="s">
        <v>239</v>
      </c>
      <c r="H58" s="47" t="s">
        <v>239</v>
      </c>
      <c r="I58" s="8" t="s">
        <v>239</v>
      </c>
      <c r="J58" s="8" t="s">
        <v>239</v>
      </c>
      <c r="K58" s="13"/>
      <c r="L58" s="41" t="s">
        <v>239</v>
      </c>
      <c r="M58" s="41" t="s">
        <v>239</v>
      </c>
      <c r="O58" s="41"/>
      <c r="P58" s="41"/>
      <c r="Q58" s="42"/>
      <c r="R58" s="41"/>
      <c r="S58" s="41"/>
      <c r="T58" s="42"/>
      <c r="U58" s="41"/>
      <c r="V58" s="41"/>
      <c r="W58" s="42"/>
      <c r="X58" s="41"/>
      <c r="Y58" s="41"/>
      <c r="Z58" s="42"/>
      <c r="AA58" s="41"/>
      <c r="AB58" s="41"/>
      <c r="AC58" s="42"/>
      <c r="AD58" s="42" t="str">
        <f t="shared" si="8"/>
        <v/>
      </c>
      <c r="AE58" s="41"/>
      <c r="AF58" s="41"/>
      <c r="AG58" s="42"/>
      <c r="AH58" s="41"/>
      <c r="AI58" s="41"/>
      <c r="AJ58" s="42"/>
      <c r="AK58" s="41"/>
      <c r="AL58" s="41"/>
      <c r="AM58" s="42"/>
      <c r="AN58" s="41"/>
      <c r="AO58" s="41"/>
      <c r="AP58" s="42"/>
      <c r="AQ58" s="41"/>
      <c r="AR58" s="41"/>
      <c r="AS58" s="42"/>
      <c r="AT58" s="41"/>
      <c r="AU58" s="43" t="str">
        <f t="shared" si="9"/>
        <v/>
      </c>
      <c r="AV58" s="44" t="str">
        <f t="shared" si="10"/>
        <v/>
      </c>
      <c r="AW58" s="45"/>
      <c r="AX58" s="41"/>
      <c r="AY58" s="41"/>
      <c r="AZ58" s="42"/>
      <c r="BA58" s="41"/>
      <c r="BB58" s="41"/>
      <c r="BC58" s="42"/>
      <c r="BD58" s="41"/>
      <c r="BE58" s="41"/>
      <c r="BF58" s="42"/>
      <c r="BG58" s="41"/>
      <c r="BH58" s="41"/>
      <c r="BI58" s="42"/>
      <c r="BJ58" s="41"/>
      <c r="BK58" s="41"/>
      <c r="BL58" s="42"/>
      <c r="BM58" s="42" t="str">
        <f t="shared" si="11"/>
        <v/>
      </c>
      <c r="BN58" s="41"/>
      <c r="BO58" s="41"/>
      <c r="BP58" s="42"/>
      <c r="BQ58" s="41"/>
      <c r="BR58" s="41"/>
      <c r="BS58" s="42"/>
      <c r="BT58" s="41"/>
      <c r="BU58" s="41"/>
      <c r="BV58" s="42"/>
      <c r="BW58" s="41"/>
      <c r="BX58" s="41"/>
      <c r="BY58" s="42"/>
      <c r="BZ58" s="41"/>
      <c r="CA58" s="41"/>
      <c r="CB58" s="42"/>
      <c r="CC58" s="43" t="str">
        <f t="shared" si="12"/>
        <v/>
      </c>
      <c r="CD58" s="44" t="str">
        <f t="shared" si="13"/>
        <v/>
      </c>
      <c r="CE58" s="45"/>
      <c r="CF58" s="41"/>
      <c r="CG58" s="46" t="str">
        <f t="shared" si="14"/>
        <v/>
      </c>
      <c r="CH58" s="45"/>
      <c r="CI58" s="41"/>
      <c r="CJ58" s="46" t="str">
        <f t="shared" si="15"/>
        <v/>
      </c>
    </row>
    <row r="59" spans="1:88" x14ac:dyDescent="0.25">
      <c r="A59" s="8"/>
      <c r="B59" s="8"/>
      <c r="C59" s="8"/>
      <c r="E59" s="47" t="s">
        <v>239</v>
      </c>
      <c r="F59" s="8" t="s">
        <v>239</v>
      </c>
      <c r="G59" s="8" t="s">
        <v>239</v>
      </c>
      <c r="H59" s="47" t="s">
        <v>239</v>
      </c>
      <c r="I59" s="8" t="s">
        <v>239</v>
      </c>
      <c r="J59" s="8" t="s">
        <v>239</v>
      </c>
      <c r="K59" s="13"/>
      <c r="L59" s="41" t="s">
        <v>239</v>
      </c>
      <c r="M59" s="41" t="s">
        <v>239</v>
      </c>
      <c r="O59" s="41"/>
      <c r="P59" s="41"/>
      <c r="Q59" s="42"/>
      <c r="R59" s="41"/>
      <c r="S59" s="41"/>
      <c r="T59" s="42"/>
      <c r="U59" s="41"/>
      <c r="V59" s="41"/>
      <c r="W59" s="42"/>
      <c r="X59" s="41"/>
      <c r="Y59" s="41"/>
      <c r="Z59" s="42"/>
      <c r="AA59" s="41"/>
      <c r="AB59" s="41"/>
      <c r="AC59" s="42"/>
      <c r="AD59" s="42" t="str">
        <f t="shared" si="8"/>
        <v/>
      </c>
      <c r="AE59" s="41"/>
      <c r="AF59" s="41"/>
      <c r="AG59" s="42"/>
      <c r="AH59" s="41"/>
      <c r="AI59" s="41"/>
      <c r="AJ59" s="42"/>
      <c r="AK59" s="41"/>
      <c r="AL59" s="41"/>
      <c r="AM59" s="42"/>
      <c r="AN59" s="41"/>
      <c r="AO59" s="41"/>
      <c r="AP59" s="42"/>
      <c r="AQ59" s="41"/>
      <c r="AR59" s="41"/>
      <c r="AS59" s="42"/>
      <c r="AT59" s="41"/>
      <c r="AU59" s="43" t="str">
        <f t="shared" si="9"/>
        <v/>
      </c>
      <c r="AV59" s="44" t="str">
        <f t="shared" si="10"/>
        <v/>
      </c>
      <c r="AW59" s="45"/>
      <c r="AX59" s="41"/>
      <c r="AY59" s="41"/>
      <c r="AZ59" s="42"/>
      <c r="BA59" s="41"/>
      <c r="BB59" s="41"/>
      <c r="BC59" s="42"/>
      <c r="BD59" s="41"/>
      <c r="BE59" s="41"/>
      <c r="BF59" s="42"/>
      <c r="BG59" s="41"/>
      <c r="BH59" s="41"/>
      <c r="BI59" s="42"/>
      <c r="BJ59" s="41"/>
      <c r="BK59" s="41"/>
      <c r="BL59" s="42"/>
      <c r="BM59" s="42" t="str">
        <f t="shared" si="11"/>
        <v/>
      </c>
      <c r="BN59" s="41"/>
      <c r="BO59" s="41"/>
      <c r="BP59" s="42"/>
      <c r="BQ59" s="41"/>
      <c r="BR59" s="41"/>
      <c r="BS59" s="42"/>
      <c r="BT59" s="41"/>
      <c r="BU59" s="41"/>
      <c r="BV59" s="42"/>
      <c r="BW59" s="41"/>
      <c r="BX59" s="41"/>
      <c r="BY59" s="42"/>
      <c r="BZ59" s="41"/>
      <c r="CA59" s="41"/>
      <c r="CB59" s="42"/>
      <c r="CC59" s="43" t="str">
        <f t="shared" si="12"/>
        <v/>
      </c>
      <c r="CD59" s="44" t="str">
        <f t="shared" si="13"/>
        <v/>
      </c>
      <c r="CE59" s="45"/>
      <c r="CF59" s="41"/>
      <c r="CG59" s="46" t="str">
        <f t="shared" si="14"/>
        <v/>
      </c>
      <c r="CH59" s="45"/>
      <c r="CI59" s="41"/>
      <c r="CJ59" s="46" t="str">
        <f t="shared" si="15"/>
        <v/>
      </c>
    </row>
    <row r="60" spans="1:88" x14ac:dyDescent="0.25">
      <c r="A60" s="8"/>
      <c r="B60" s="8"/>
      <c r="C60" s="8"/>
      <c r="E60" s="47" t="s">
        <v>239</v>
      </c>
      <c r="F60" s="8" t="s">
        <v>239</v>
      </c>
      <c r="G60" s="8" t="s">
        <v>239</v>
      </c>
      <c r="H60" s="47" t="s">
        <v>239</v>
      </c>
      <c r="I60" s="8" t="s">
        <v>239</v>
      </c>
      <c r="J60" s="8" t="s">
        <v>239</v>
      </c>
      <c r="K60" s="13"/>
      <c r="L60" s="41" t="s">
        <v>239</v>
      </c>
      <c r="M60" s="41" t="s">
        <v>239</v>
      </c>
      <c r="O60" s="41"/>
      <c r="P60" s="41"/>
      <c r="Q60" s="42"/>
      <c r="R60" s="41"/>
      <c r="S60" s="41"/>
      <c r="T60" s="42"/>
      <c r="U60" s="41"/>
      <c r="V60" s="41"/>
      <c r="W60" s="42"/>
      <c r="X60" s="41"/>
      <c r="Y60" s="41"/>
      <c r="Z60" s="42"/>
      <c r="AA60" s="41"/>
      <c r="AB60" s="41"/>
      <c r="AC60" s="42"/>
      <c r="AD60" s="42" t="str">
        <f t="shared" si="8"/>
        <v/>
      </c>
      <c r="AE60" s="41"/>
      <c r="AF60" s="41"/>
      <c r="AG60" s="42"/>
      <c r="AH60" s="41"/>
      <c r="AI60" s="41"/>
      <c r="AJ60" s="42"/>
      <c r="AK60" s="41"/>
      <c r="AL60" s="41"/>
      <c r="AM60" s="42"/>
      <c r="AN60" s="41"/>
      <c r="AO60" s="41"/>
      <c r="AP60" s="42"/>
      <c r="AQ60" s="41"/>
      <c r="AR60" s="41"/>
      <c r="AS60" s="42"/>
      <c r="AT60" s="41"/>
      <c r="AU60" s="43" t="str">
        <f t="shared" si="9"/>
        <v/>
      </c>
      <c r="AV60" s="44" t="str">
        <f t="shared" si="10"/>
        <v/>
      </c>
      <c r="AW60" s="45"/>
      <c r="AX60" s="41"/>
      <c r="AY60" s="41"/>
      <c r="AZ60" s="42"/>
      <c r="BA60" s="41"/>
      <c r="BB60" s="41"/>
      <c r="BC60" s="42"/>
      <c r="BD60" s="41"/>
      <c r="BE60" s="41"/>
      <c r="BF60" s="42"/>
      <c r="BG60" s="41"/>
      <c r="BH60" s="41"/>
      <c r="BI60" s="42"/>
      <c r="BJ60" s="41"/>
      <c r="BK60" s="41"/>
      <c r="BL60" s="42"/>
      <c r="BM60" s="42" t="str">
        <f t="shared" si="11"/>
        <v/>
      </c>
      <c r="BN60" s="41"/>
      <c r="BO60" s="41"/>
      <c r="BP60" s="42"/>
      <c r="BQ60" s="41"/>
      <c r="BR60" s="41"/>
      <c r="BS60" s="42"/>
      <c r="BT60" s="41"/>
      <c r="BU60" s="41"/>
      <c r="BV60" s="42"/>
      <c r="BW60" s="41"/>
      <c r="BX60" s="41"/>
      <c r="BY60" s="42"/>
      <c r="BZ60" s="41"/>
      <c r="CA60" s="41"/>
      <c r="CB60" s="42"/>
      <c r="CC60" s="43" t="str">
        <f t="shared" si="12"/>
        <v/>
      </c>
      <c r="CD60" s="44" t="str">
        <f t="shared" si="13"/>
        <v/>
      </c>
      <c r="CE60" s="45"/>
      <c r="CF60" s="41"/>
      <c r="CG60" s="46" t="str">
        <f t="shared" si="14"/>
        <v/>
      </c>
      <c r="CH60" s="45"/>
      <c r="CI60" s="41"/>
      <c r="CJ60" s="46" t="str">
        <f t="shared" si="15"/>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I8:CI10"/>
    <mergeCell ref="CO11:CQ11"/>
    <mergeCell ref="CO25:CQ25"/>
    <mergeCell ref="AU8:AU10"/>
    <mergeCell ref="AV8:AV10"/>
    <mergeCell ref="CJ8:CJ10"/>
    <mergeCell ref="CC8:CC10"/>
    <mergeCell ref="AX9:AZ9"/>
    <mergeCell ref="BA9:BC9"/>
    <mergeCell ref="BD9:BF9"/>
    <mergeCell ref="BG9:BI9"/>
    <mergeCell ref="BJ9:BL9"/>
    <mergeCell ref="BM9:BM10"/>
    <mergeCell ref="BN9:BP9"/>
    <mergeCell ref="BQ9:BS9"/>
    <mergeCell ref="BT9:BV9"/>
    <mergeCell ref="BW9:BY9"/>
    <mergeCell ref="BZ9:CB9"/>
    <mergeCell ref="CF8:CF10"/>
    <mergeCell ref="CG8:CG10"/>
    <mergeCell ref="CD8:CD10"/>
  </mergeCells>
  <conditionalFormatting sqref="O11">
    <cfRule type="cellIs" dxfId="9439" priority="1" operator="lessThan">
      <formula>$C$4</formula>
    </cfRule>
  </conditionalFormatting>
  <conditionalFormatting sqref="O12">
    <cfRule type="cellIs" dxfId="9438" priority="2" operator="lessThan">
      <formula>$C$4</formula>
    </cfRule>
  </conditionalFormatting>
  <conditionalFormatting sqref="O13">
    <cfRule type="cellIs" dxfId="9437" priority="3" operator="lessThan">
      <formula>$C$4</formula>
    </cfRule>
  </conditionalFormatting>
  <conditionalFormatting sqref="O14">
    <cfRule type="cellIs" dxfId="9436" priority="4" operator="lessThan">
      <formula>$C$4</formula>
    </cfRule>
  </conditionalFormatting>
  <conditionalFormatting sqref="O15">
    <cfRule type="cellIs" dxfId="9435" priority="5" operator="lessThan">
      <formula>$C$4</formula>
    </cfRule>
  </conditionalFormatting>
  <conditionalFormatting sqref="O16">
    <cfRule type="cellIs" dxfId="9434" priority="6" operator="lessThan">
      <formula>$C$4</formula>
    </cfRule>
  </conditionalFormatting>
  <conditionalFormatting sqref="O17">
    <cfRule type="cellIs" dxfId="9433" priority="7" operator="lessThan">
      <formula>$C$4</formula>
    </cfRule>
  </conditionalFormatting>
  <conditionalFormatting sqref="O18">
    <cfRule type="cellIs" dxfId="9432" priority="8" operator="lessThan">
      <formula>$C$4</formula>
    </cfRule>
  </conditionalFormatting>
  <conditionalFormatting sqref="O19">
    <cfRule type="cellIs" dxfId="9431" priority="9" operator="lessThan">
      <formula>$C$4</formula>
    </cfRule>
  </conditionalFormatting>
  <conditionalFormatting sqref="O20">
    <cfRule type="cellIs" dxfId="9430" priority="10" operator="lessThan">
      <formula>$C$4</formula>
    </cfRule>
  </conditionalFormatting>
  <conditionalFormatting sqref="O21">
    <cfRule type="cellIs" dxfId="9429" priority="11" operator="lessThan">
      <formula>$C$4</formula>
    </cfRule>
  </conditionalFormatting>
  <conditionalFormatting sqref="O22">
    <cfRule type="cellIs" dxfId="9428" priority="12" operator="lessThan">
      <formula>$C$4</formula>
    </cfRule>
  </conditionalFormatting>
  <conditionalFormatting sqref="O23">
    <cfRule type="cellIs" dxfId="9427" priority="13" operator="lessThan">
      <formula>$C$4</formula>
    </cfRule>
  </conditionalFormatting>
  <conditionalFormatting sqref="O24">
    <cfRule type="cellIs" dxfId="9426" priority="14" operator="lessThan">
      <formula>$C$4</formula>
    </cfRule>
  </conditionalFormatting>
  <conditionalFormatting sqref="O25">
    <cfRule type="cellIs" dxfId="9425" priority="15" operator="lessThan">
      <formula>$C$4</formula>
    </cfRule>
  </conditionalFormatting>
  <conditionalFormatting sqref="O26">
    <cfRule type="cellIs" dxfId="9424" priority="16" operator="lessThan">
      <formula>$C$4</formula>
    </cfRule>
  </conditionalFormatting>
  <conditionalFormatting sqref="O27">
    <cfRule type="cellIs" dxfId="9423" priority="17" operator="lessThan">
      <formula>$C$4</formula>
    </cfRule>
  </conditionalFormatting>
  <conditionalFormatting sqref="O28">
    <cfRule type="cellIs" dxfId="9422" priority="18" operator="lessThan">
      <formula>$C$4</formula>
    </cfRule>
  </conditionalFormatting>
  <conditionalFormatting sqref="O29">
    <cfRule type="cellIs" dxfId="9421" priority="19" operator="lessThan">
      <formula>$C$4</formula>
    </cfRule>
  </conditionalFormatting>
  <conditionalFormatting sqref="O30">
    <cfRule type="cellIs" dxfId="9420" priority="20" operator="lessThan">
      <formula>$C$4</formula>
    </cfRule>
  </conditionalFormatting>
  <conditionalFormatting sqref="O31">
    <cfRule type="cellIs" dxfId="9419" priority="21" operator="lessThan">
      <formula>$C$4</formula>
    </cfRule>
  </conditionalFormatting>
  <conditionalFormatting sqref="O32">
    <cfRule type="cellIs" dxfId="9418" priority="22" operator="lessThan">
      <formula>$C$4</formula>
    </cfRule>
  </conditionalFormatting>
  <conditionalFormatting sqref="O33">
    <cfRule type="cellIs" dxfId="9417" priority="23" operator="lessThan">
      <formula>$C$4</formula>
    </cfRule>
  </conditionalFormatting>
  <conditionalFormatting sqref="O34">
    <cfRule type="cellIs" dxfId="9416" priority="24" operator="lessThan">
      <formula>$C$4</formula>
    </cfRule>
  </conditionalFormatting>
  <conditionalFormatting sqref="O35">
    <cfRule type="cellIs" dxfId="9415" priority="25" operator="lessThan">
      <formula>$C$4</formula>
    </cfRule>
  </conditionalFormatting>
  <conditionalFormatting sqref="O36">
    <cfRule type="cellIs" dxfId="9414" priority="26" operator="lessThan">
      <formula>$C$4</formula>
    </cfRule>
  </conditionalFormatting>
  <conditionalFormatting sqref="O37">
    <cfRule type="cellIs" dxfId="9413" priority="27" operator="lessThan">
      <formula>$C$4</formula>
    </cfRule>
  </conditionalFormatting>
  <conditionalFormatting sqref="O38">
    <cfRule type="cellIs" dxfId="9412" priority="28" operator="lessThan">
      <formula>$C$4</formula>
    </cfRule>
  </conditionalFormatting>
  <conditionalFormatting sqref="O39">
    <cfRule type="cellIs" dxfId="9411" priority="29" operator="lessThan">
      <formula>$C$4</formula>
    </cfRule>
  </conditionalFormatting>
  <conditionalFormatting sqref="O40">
    <cfRule type="cellIs" dxfId="9410" priority="30" operator="lessThan">
      <formula>$C$4</formula>
    </cfRule>
  </conditionalFormatting>
  <conditionalFormatting sqref="O41">
    <cfRule type="cellIs" dxfId="9409" priority="31" operator="lessThan">
      <formula>$C$4</formula>
    </cfRule>
  </conditionalFormatting>
  <conditionalFormatting sqref="O42">
    <cfRule type="cellIs" dxfId="9408" priority="32" operator="lessThan">
      <formula>$C$4</formula>
    </cfRule>
  </conditionalFormatting>
  <conditionalFormatting sqref="O43">
    <cfRule type="cellIs" dxfId="9407" priority="33" operator="lessThan">
      <formula>$C$4</formula>
    </cfRule>
  </conditionalFormatting>
  <conditionalFormatting sqref="O44">
    <cfRule type="cellIs" dxfId="9406" priority="34" operator="lessThan">
      <formula>$C$4</formula>
    </cfRule>
  </conditionalFormatting>
  <conditionalFormatting sqref="O45">
    <cfRule type="cellIs" dxfId="9405" priority="35" operator="lessThan">
      <formula>$C$4</formula>
    </cfRule>
  </conditionalFormatting>
  <conditionalFormatting sqref="O46">
    <cfRule type="cellIs" dxfId="9404" priority="36" operator="lessThan">
      <formula>$C$4</formula>
    </cfRule>
  </conditionalFormatting>
  <conditionalFormatting sqref="O47">
    <cfRule type="cellIs" dxfId="9403" priority="37" operator="lessThan">
      <formula>$C$4</formula>
    </cfRule>
  </conditionalFormatting>
  <conditionalFormatting sqref="O48">
    <cfRule type="cellIs" dxfId="9402" priority="38" operator="lessThan">
      <formula>$C$4</formula>
    </cfRule>
  </conditionalFormatting>
  <conditionalFormatting sqref="O49">
    <cfRule type="cellIs" dxfId="9401" priority="39" operator="lessThan">
      <formula>$C$4</formula>
    </cfRule>
  </conditionalFormatting>
  <conditionalFormatting sqref="O50">
    <cfRule type="cellIs" dxfId="9400" priority="40" operator="lessThan">
      <formula>$C$4</formula>
    </cfRule>
  </conditionalFormatting>
  <conditionalFormatting sqref="O51">
    <cfRule type="cellIs" dxfId="9399" priority="41" operator="lessThan">
      <formula>$C$4</formula>
    </cfRule>
  </conditionalFormatting>
  <conditionalFormatting sqref="O52">
    <cfRule type="cellIs" dxfId="9398" priority="42" operator="lessThan">
      <formula>$C$4</formula>
    </cfRule>
  </conditionalFormatting>
  <conditionalFormatting sqref="O53">
    <cfRule type="cellIs" dxfId="9397" priority="43" operator="lessThan">
      <formula>$C$4</formula>
    </cfRule>
  </conditionalFormatting>
  <conditionalFormatting sqref="O54">
    <cfRule type="cellIs" dxfId="9396" priority="44" operator="lessThan">
      <formula>$C$4</formula>
    </cfRule>
  </conditionalFormatting>
  <conditionalFormatting sqref="O55">
    <cfRule type="cellIs" dxfId="9395" priority="45" operator="lessThan">
      <formula>$C$4</formula>
    </cfRule>
  </conditionalFormatting>
  <conditionalFormatting sqref="O56">
    <cfRule type="cellIs" dxfId="9394" priority="46" operator="lessThan">
      <formula>$C$4</formula>
    </cfRule>
  </conditionalFormatting>
  <conditionalFormatting sqref="O57">
    <cfRule type="cellIs" dxfId="9393" priority="47" operator="lessThan">
      <formula>$C$4</formula>
    </cfRule>
  </conditionalFormatting>
  <conditionalFormatting sqref="O58">
    <cfRule type="cellIs" dxfId="9392" priority="48" operator="lessThan">
      <formula>$C$4</formula>
    </cfRule>
  </conditionalFormatting>
  <conditionalFormatting sqref="O59">
    <cfRule type="cellIs" dxfId="9391" priority="49" operator="lessThan">
      <formula>$C$4</formula>
    </cfRule>
  </conditionalFormatting>
  <conditionalFormatting sqref="O60">
    <cfRule type="cellIs" dxfId="9390" priority="50" operator="lessThan">
      <formula>$C$4</formula>
    </cfRule>
  </conditionalFormatting>
  <conditionalFormatting sqref="P11">
    <cfRule type="cellIs" dxfId="9389" priority="51" operator="lessThan">
      <formula>$C$4</formula>
    </cfRule>
  </conditionalFormatting>
  <conditionalFormatting sqref="P12">
    <cfRule type="cellIs" dxfId="9388" priority="52" operator="lessThan">
      <formula>$C$4</formula>
    </cfRule>
  </conditionalFormatting>
  <conditionalFormatting sqref="P13">
    <cfRule type="cellIs" dxfId="9387" priority="53" operator="lessThan">
      <formula>$C$4</formula>
    </cfRule>
  </conditionalFormatting>
  <conditionalFormatting sqref="P14">
    <cfRule type="cellIs" dxfId="9386" priority="54" operator="lessThan">
      <formula>$C$4</formula>
    </cfRule>
  </conditionalFormatting>
  <conditionalFormatting sqref="P15">
    <cfRule type="cellIs" dxfId="9385" priority="55" operator="lessThan">
      <formula>$C$4</formula>
    </cfRule>
  </conditionalFormatting>
  <conditionalFormatting sqref="P16">
    <cfRule type="cellIs" dxfId="9384" priority="56" operator="lessThan">
      <formula>$C$4</formula>
    </cfRule>
  </conditionalFormatting>
  <conditionalFormatting sqref="P17">
    <cfRule type="cellIs" dxfId="9383" priority="57" operator="lessThan">
      <formula>$C$4</formula>
    </cfRule>
  </conditionalFormatting>
  <conditionalFormatting sqref="P18">
    <cfRule type="cellIs" dxfId="9382" priority="58" operator="lessThan">
      <formula>$C$4</formula>
    </cfRule>
  </conditionalFormatting>
  <conditionalFormatting sqref="P19">
    <cfRule type="cellIs" dxfId="9381" priority="59" operator="lessThan">
      <formula>$C$4</formula>
    </cfRule>
  </conditionalFormatting>
  <conditionalFormatting sqref="P20">
    <cfRule type="cellIs" dxfId="9380" priority="60" operator="lessThan">
      <formula>$C$4</formula>
    </cfRule>
  </conditionalFormatting>
  <conditionalFormatting sqref="P21">
    <cfRule type="cellIs" dxfId="9379" priority="61" operator="lessThan">
      <formula>$C$4</formula>
    </cfRule>
  </conditionalFormatting>
  <conditionalFormatting sqref="P22">
    <cfRule type="cellIs" dxfId="9378" priority="62" operator="lessThan">
      <formula>$C$4</formula>
    </cfRule>
  </conditionalFormatting>
  <conditionalFormatting sqref="P23">
    <cfRule type="cellIs" dxfId="9377" priority="63" operator="lessThan">
      <formula>$C$4</formula>
    </cfRule>
  </conditionalFormatting>
  <conditionalFormatting sqref="P24">
    <cfRule type="cellIs" dxfId="9376" priority="64" operator="lessThan">
      <formula>$C$4</formula>
    </cfRule>
  </conditionalFormatting>
  <conditionalFormatting sqref="P25">
    <cfRule type="cellIs" dxfId="9375" priority="65" operator="lessThan">
      <formula>$C$4</formula>
    </cfRule>
  </conditionalFormatting>
  <conditionalFormatting sqref="P26">
    <cfRule type="cellIs" dxfId="9374" priority="66" operator="lessThan">
      <formula>$C$4</formula>
    </cfRule>
  </conditionalFormatting>
  <conditionalFormatting sqref="P27">
    <cfRule type="cellIs" dxfId="9373" priority="67" operator="lessThan">
      <formula>$C$4</formula>
    </cfRule>
  </conditionalFormatting>
  <conditionalFormatting sqref="P28">
    <cfRule type="cellIs" dxfId="9372" priority="68" operator="lessThan">
      <formula>$C$4</formula>
    </cfRule>
  </conditionalFormatting>
  <conditionalFormatting sqref="P29">
    <cfRule type="cellIs" dxfId="9371" priority="69" operator="lessThan">
      <formula>$C$4</formula>
    </cfRule>
  </conditionalFormatting>
  <conditionalFormatting sqref="P30">
    <cfRule type="cellIs" dxfId="9370" priority="70" operator="lessThan">
      <formula>$C$4</formula>
    </cfRule>
  </conditionalFormatting>
  <conditionalFormatting sqref="P31">
    <cfRule type="cellIs" dxfId="9369" priority="71" operator="lessThan">
      <formula>$C$4</formula>
    </cfRule>
  </conditionalFormatting>
  <conditionalFormatting sqref="P32">
    <cfRule type="cellIs" dxfId="9368" priority="72" operator="lessThan">
      <formula>$C$4</formula>
    </cfRule>
  </conditionalFormatting>
  <conditionalFormatting sqref="P33">
    <cfRule type="cellIs" dxfId="9367" priority="73" operator="lessThan">
      <formula>$C$4</formula>
    </cfRule>
  </conditionalFormatting>
  <conditionalFormatting sqref="P34">
    <cfRule type="cellIs" dxfId="9366" priority="74" operator="lessThan">
      <formula>$C$4</formula>
    </cfRule>
  </conditionalFormatting>
  <conditionalFormatting sqref="P35">
    <cfRule type="cellIs" dxfId="9365" priority="75" operator="lessThan">
      <formula>$C$4</formula>
    </cfRule>
  </conditionalFormatting>
  <conditionalFormatting sqref="P36">
    <cfRule type="cellIs" dxfId="9364" priority="76" operator="lessThan">
      <formula>$C$4</formula>
    </cfRule>
  </conditionalFormatting>
  <conditionalFormatting sqref="P37">
    <cfRule type="cellIs" dxfId="9363" priority="77" operator="lessThan">
      <formula>$C$4</formula>
    </cfRule>
  </conditionalFormatting>
  <conditionalFormatting sqref="P38">
    <cfRule type="cellIs" dxfId="9362" priority="78" operator="lessThan">
      <formula>$C$4</formula>
    </cfRule>
  </conditionalFormatting>
  <conditionalFormatting sqref="P39">
    <cfRule type="cellIs" dxfId="9361" priority="79" operator="lessThan">
      <formula>$C$4</formula>
    </cfRule>
  </conditionalFormatting>
  <conditionalFormatting sqref="P40">
    <cfRule type="cellIs" dxfId="9360" priority="80" operator="lessThan">
      <formula>$C$4</formula>
    </cfRule>
  </conditionalFormatting>
  <conditionalFormatting sqref="P41">
    <cfRule type="cellIs" dxfId="9359" priority="81" operator="lessThan">
      <formula>$C$4</formula>
    </cfRule>
  </conditionalFormatting>
  <conditionalFormatting sqref="P42">
    <cfRule type="cellIs" dxfId="9358" priority="82" operator="lessThan">
      <formula>$C$4</formula>
    </cfRule>
  </conditionalFormatting>
  <conditionalFormatting sqref="P43">
    <cfRule type="cellIs" dxfId="9357" priority="83" operator="lessThan">
      <formula>$C$4</formula>
    </cfRule>
  </conditionalFormatting>
  <conditionalFormatting sqref="P44">
    <cfRule type="cellIs" dxfId="9356" priority="84" operator="lessThan">
      <formula>$C$4</formula>
    </cfRule>
  </conditionalFormatting>
  <conditionalFormatting sqref="P45">
    <cfRule type="cellIs" dxfId="9355" priority="85" operator="lessThan">
      <formula>$C$4</formula>
    </cfRule>
  </conditionalFormatting>
  <conditionalFormatting sqref="P46">
    <cfRule type="cellIs" dxfId="9354" priority="86" operator="lessThan">
      <formula>$C$4</formula>
    </cfRule>
  </conditionalFormatting>
  <conditionalFormatting sqref="P47">
    <cfRule type="cellIs" dxfId="9353" priority="87" operator="lessThan">
      <formula>$C$4</formula>
    </cfRule>
  </conditionalFormatting>
  <conditionalFormatting sqref="P48">
    <cfRule type="cellIs" dxfId="9352" priority="88" operator="lessThan">
      <formula>$C$4</formula>
    </cfRule>
  </conditionalFormatting>
  <conditionalFormatting sqref="P49">
    <cfRule type="cellIs" dxfId="9351" priority="89" operator="lessThan">
      <formula>$C$4</formula>
    </cfRule>
  </conditionalFormatting>
  <conditionalFormatting sqref="P50">
    <cfRule type="cellIs" dxfId="9350" priority="90" operator="lessThan">
      <formula>$C$4</formula>
    </cfRule>
  </conditionalFormatting>
  <conditionalFormatting sqref="P51">
    <cfRule type="cellIs" dxfId="9349" priority="91" operator="lessThan">
      <formula>$C$4</formula>
    </cfRule>
  </conditionalFormatting>
  <conditionalFormatting sqref="P52">
    <cfRule type="cellIs" dxfId="9348" priority="92" operator="lessThan">
      <formula>$C$4</formula>
    </cfRule>
  </conditionalFormatting>
  <conditionalFormatting sqref="P53">
    <cfRule type="cellIs" dxfId="9347" priority="93" operator="lessThan">
      <formula>$C$4</formula>
    </cfRule>
  </conditionalFormatting>
  <conditionalFormatting sqref="P54">
    <cfRule type="cellIs" dxfId="9346" priority="94" operator="lessThan">
      <formula>$C$4</formula>
    </cfRule>
  </conditionalFormatting>
  <conditionalFormatting sqref="P55">
    <cfRule type="cellIs" dxfId="9345" priority="95" operator="lessThan">
      <formula>$C$4</formula>
    </cfRule>
  </conditionalFormatting>
  <conditionalFormatting sqref="P56">
    <cfRule type="cellIs" dxfId="9344" priority="96" operator="lessThan">
      <formula>$C$4</formula>
    </cfRule>
  </conditionalFormatting>
  <conditionalFormatting sqref="P57">
    <cfRule type="cellIs" dxfId="9343" priority="97" operator="lessThan">
      <formula>$C$4</formula>
    </cfRule>
  </conditionalFormatting>
  <conditionalFormatting sqref="P58">
    <cfRule type="cellIs" dxfId="9342" priority="98" operator="lessThan">
      <formula>$C$4</formula>
    </cfRule>
  </conditionalFormatting>
  <conditionalFormatting sqref="P59">
    <cfRule type="cellIs" dxfId="9341" priority="99" operator="lessThan">
      <formula>$C$4</formula>
    </cfRule>
  </conditionalFormatting>
  <conditionalFormatting sqref="P60">
    <cfRule type="cellIs" dxfId="9340" priority="100" operator="lessThan">
      <formula>$C$4</formula>
    </cfRule>
  </conditionalFormatting>
  <conditionalFormatting sqref="Q11">
    <cfRule type="cellIs" dxfId="9339" priority="101" operator="lessThan">
      <formula>$C$4</formula>
    </cfRule>
  </conditionalFormatting>
  <conditionalFormatting sqref="Q12">
    <cfRule type="cellIs" dxfId="9338" priority="102" operator="lessThan">
      <formula>$C$4</formula>
    </cfRule>
  </conditionalFormatting>
  <conditionalFormatting sqref="Q13">
    <cfRule type="cellIs" dxfId="9337" priority="103" operator="lessThan">
      <formula>$C$4</formula>
    </cfRule>
  </conditionalFormatting>
  <conditionalFormatting sqref="Q14">
    <cfRule type="cellIs" dxfId="9336" priority="104" operator="lessThan">
      <formula>$C$4</formula>
    </cfRule>
  </conditionalFormatting>
  <conditionalFormatting sqref="Q15">
    <cfRule type="cellIs" dxfId="9335" priority="105" operator="lessThan">
      <formula>$C$4</formula>
    </cfRule>
  </conditionalFormatting>
  <conditionalFormatting sqref="Q16">
    <cfRule type="cellIs" dxfId="9334" priority="106" operator="lessThan">
      <formula>$C$4</formula>
    </cfRule>
  </conditionalFormatting>
  <conditionalFormatting sqref="Q17">
    <cfRule type="cellIs" dxfId="9333" priority="107" operator="lessThan">
      <formula>$C$4</formula>
    </cfRule>
  </conditionalFormatting>
  <conditionalFormatting sqref="Q18">
    <cfRule type="cellIs" dxfId="9332" priority="108" operator="lessThan">
      <formula>$C$4</formula>
    </cfRule>
  </conditionalFormatting>
  <conditionalFormatting sqref="Q19">
    <cfRule type="cellIs" dxfId="9331" priority="109" operator="lessThan">
      <formula>$C$4</formula>
    </cfRule>
  </conditionalFormatting>
  <conditionalFormatting sqref="Q20">
    <cfRule type="cellIs" dxfId="9330" priority="110" operator="lessThan">
      <formula>$C$4</formula>
    </cfRule>
  </conditionalFormatting>
  <conditionalFormatting sqref="Q21">
    <cfRule type="cellIs" dxfId="9329" priority="111" operator="lessThan">
      <formula>$C$4</formula>
    </cfRule>
  </conditionalFormatting>
  <conditionalFormatting sqref="Q22">
    <cfRule type="cellIs" dxfId="9328" priority="112" operator="lessThan">
      <formula>$C$4</formula>
    </cfRule>
  </conditionalFormatting>
  <conditionalFormatting sqref="Q23">
    <cfRule type="cellIs" dxfId="9327" priority="113" operator="lessThan">
      <formula>$C$4</formula>
    </cfRule>
  </conditionalFormatting>
  <conditionalFormatting sqref="Q24">
    <cfRule type="cellIs" dxfId="9326" priority="114" operator="lessThan">
      <formula>$C$4</formula>
    </cfRule>
  </conditionalFormatting>
  <conditionalFormatting sqref="Q25">
    <cfRule type="cellIs" dxfId="9325" priority="115" operator="lessThan">
      <formula>$C$4</formula>
    </cfRule>
  </conditionalFormatting>
  <conditionalFormatting sqref="Q26">
    <cfRule type="cellIs" dxfId="9324" priority="116" operator="lessThan">
      <formula>$C$4</formula>
    </cfRule>
  </conditionalFormatting>
  <conditionalFormatting sqref="Q27">
    <cfRule type="cellIs" dxfId="9323" priority="117" operator="lessThan">
      <formula>$C$4</formula>
    </cfRule>
  </conditionalFormatting>
  <conditionalFormatting sqref="Q28">
    <cfRule type="cellIs" dxfId="9322" priority="118" operator="lessThan">
      <formula>$C$4</formula>
    </cfRule>
  </conditionalFormatting>
  <conditionalFormatting sqref="Q29">
    <cfRule type="cellIs" dxfId="9321" priority="119" operator="lessThan">
      <formula>$C$4</formula>
    </cfRule>
  </conditionalFormatting>
  <conditionalFormatting sqref="Q30">
    <cfRule type="cellIs" dxfId="9320" priority="120" operator="lessThan">
      <formula>$C$4</formula>
    </cfRule>
  </conditionalFormatting>
  <conditionalFormatting sqref="Q31">
    <cfRule type="cellIs" dxfId="9319" priority="121" operator="lessThan">
      <formula>$C$4</formula>
    </cfRule>
  </conditionalFormatting>
  <conditionalFormatting sqref="Q32">
    <cfRule type="cellIs" dxfId="9318" priority="122" operator="lessThan">
      <formula>$C$4</formula>
    </cfRule>
  </conditionalFormatting>
  <conditionalFormatting sqref="Q33">
    <cfRule type="cellIs" dxfId="9317" priority="123" operator="lessThan">
      <formula>$C$4</formula>
    </cfRule>
  </conditionalFormatting>
  <conditionalFormatting sqref="Q34">
    <cfRule type="cellIs" dxfId="9316" priority="124" operator="lessThan">
      <formula>$C$4</formula>
    </cfRule>
  </conditionalFormatting>
  <conditionalFormatting sqref="Q35">
    <cfRule type="cellIs" dxfId="9315" priority="125" operator="lessThan">
      <formula>$C$4</formula>
    </cfRule>
  </conditionalFormatting>
  <conditionalFormatting sqref="Q36">
    <cfRule type="cellIs" dxfId="9314" priority="126" operator="lessThan">
      <formula>$C$4</formula>
    </cfRule>
  </conditionalFormatting>
  <conditionalFormatting sqref="Q37">
    <cfRule type="cellIs" dxfId="9313" priority="127" operator="lessThan">
      <formula>$C$4</formula>
    </cfRule>
  </conditionalFormatting>
  <conditionalFormatting sqref="Q38">
    <cfRule type="cellIs" dxfId="9312" priority="128" operator="lessThan">
      <formula>$C$4</formula>
    </cfRule>
  </conditionalFormatting>
  <conditionalFormatting sqref="Q39">
    <cfRule type="cellIs" dxfId="9311" priority="129" operator="lessThan">
      <formula>$C$4</formula>
    </cfRule>
  </conditionalFormatting>
  <conditionalFormatting sqref="Q40">
    <cfRule type="cellIs" dxfId="9310" priority="130" operator="lessThan">
      <formula>$C$4</formula>
    </cfRule>
  </conditionalFormatting>
  <conditionalFormatting sqref="Q41">
    <cfRule type="cellIs" dxfId="9309" priority="131" operator="lessThan">
      <formula>$C$4</formula>
    </cfRule>
  </conditionalFormatting>
  <conditionalFormatting sqref="Q42">
    <cfRule type="cellIs" dxfId="9308" priority="132" operator="lessThan">
      <formula>$C$4</formula>
    </cfRule>
  </conditionalFormatting>
  <conditionalFormatting sqref="Q43">
    <cfRule type="cellIs" dxfId="9307" priority="133" operator="lessThan">
      <formula>$C$4</formula>
    </cfRule>
  </conditionalFormatting>
  <conditionalFormatting sqref="Q44">
    <cfRule type="cellIs" dxfId="9306" priority="134" operator="lessThan">
      <formula>$C$4</formula>
    </cfRule>
  </conditionalFormatting>
  <conditionalFormatting sqref="Q45">
    <cfRule type="cellIs" dxfId="9305" priority="135" operator="lessThan">
      <formula>$C$4</formula>
    </cfRule>
  </conditionalFormatting>
  <conditionalFormatting sqref="Q46">
    <cfRule type="cellIs" dxfId="9304" priority="136" operator="lessThan">
      <formula>$C$4</formula>
    </cfRule>
  </conditionalFormatting>
  <conditionalFormatting sqref="Q47">
    <cfRule type="cellIs" dxfId="9303" priority="137" operator="lessThan">
      <formula>$C$4</formula>
    </cfRule>
  </conditionalFormatting>
  <conditionalFormatting sqref="Q48">
    <cfRule type="cellIs" dxfId="9302" priority="138" operator="lessThan">
      <formula>$C$4</formula>
    </cfRule>
  </conditionalFormatting>
  <conditionalFormatting sqref="Q49">
    <cfRule type="cellIs" dxfId="9301" priority="139" operator="lessThan">
      <formula>$C$4</formula>
    </cfRule>
  </conditionalFormatting>
  <conditionalFormatting sqref="Q50">
    <cfRule type="cellIs" dxfId="9300" priority="140" operator="lessThan">
      <formula>$C$4</formula>
    </cfRule>
  </conditionalFormatting>
  <conditionalFormatting sqref="Q51">
    <cfRule type="cellIs" dxfId="9299" priority="141" operator="lessThan">
      <formula>$C$4</formula>
    </cfRule>
  </conditionalFormatting>
  <conditionalFormatting sqref="Q52">
    <cfRule type="cellIs" dxfId="9298" priority="142" operator="lessThan">
      <formula>$C$4</formula>
    </cfRule>
  </conditionalFormatting>
  <conditionalFormatting sqref="Q53">
    <cfRule type="cellIs" dxfId="9297" priority="143" operator="lessThan">
      <formula>$C$4</formula>
    </cfRule>
  </conditionalFormatting>
  <conditionalFormatting sqref="Q54">
    <cfRule type="cellIs" dxfId="9296" priority="144" operator="lessThan">
      <formula>$C$4</formula>
    </cfRule>
  </conditionalFormatting>
  <conditionalFormatting sqref="Q55">
    <cfRule type="cellIs" dxfId="9295" priority="145" operator="lessThan">
      <formula>$C$4</formula>
    </cfRule>
  </conditionalFormatting>
  <conditionalFormatting sqref="Q56">
    <cfRule type="cellIs" dxfId="9294" priority="146" operator="lessThan">
      <formula>$C$4</formula>
    </cfRule>
  </conditionalFormatting>
  <conditionalFormatting sqref="Q57">
    <cfRule type="cellIs" dxfId="9293" priority="147" operator="lessThan">
      <formula>$C$4</formula>
    </cfRule>
  </conditionalFormatting>
  <conditionalFormatting sqref="Q58">
    <cfRule type="cellIs" dxfId="9292" priority="148" operator="lessThan">
      <formula>$C$4</formula>
    </cfRule>
  </conditionalFormatting>
  <conditionalFormatting sqref="Q59">
    <cfRule type="cellIs" dxfId="9291" priority="149" operator="lessThan">
      <formula>$C$4</formula>
    </cfRule>
  </conditionalFormatting>
  <conditionalFormatting sqref="Q60">
    <cfRule type="cellIs" dxfId="9290" priority="150" operator="lessThan">
      <formula>$C$4</formula>
    </cfRule>
  </conditionalFormatting>
  <conditionalFormatting sqref="T11">
    <cfRule type="cellIs" dxfId="9289" priority="151" operator="lessThan">
      <formula>$C$4</formula>
    </cfRule>
  </conditionalFormatting>
  <conditionalFormatting sqref="T12">
    <cfRule type="cellIs" dxfId="9288" priority="152" operator="lessThan">
      <formula>$C$4</formula>
    </cfRule>
  </conditionalFormatting>
  <conditionalFormatting sqref="T13">
    <cfRule type="cellIs" dxfId="9287" priority="153" operator="lessThan">
      <formula>$C$4</formula>
    </cfRule>
  </conditionalFormatting>
  <conditionalFormatting sqref="T14">
    <cfRule type="cellIs" dxfId="9286" priority="154" operator="lessThan">
      <formula>$C$4</formula>
    </cfRule>
  </conditionalFormatting>
  <conditionalFormatting sqref="T15">
    <cfRule type="cellIs" dxfId="9285" priority="155" operator="lessThan">
      <formula>$C$4</formula>
    </cfRule>
  </conditionalFormatting>
  <conditionalFormatting sqref="T16">
    <cfRule type="cellIs" dxfId="9284" priority="156" operator="lessThan">
      <formula>$C$4</formula>
    </cfRule>
  </conditionalFormatting>
  <conditionalFormatting sqref="T17">
    <cfRule type="cellIs" dxfId="9283" priority="157" operator="lessThan">
      <formula>$C$4</formula>
    </cfRule>
  </conditionalFormatting>
  <conditionalFormatting sqref="T18">
    <cfRule type="cellIs" dxfId="9282" priority="158" operator="lessThan">
      <formula>$C$4</formula>
    </cfRule>
  </conditionalFormatting>
  <conditionalFormatting sqref="T19">
    <cfRule type="cellIs" dxfId="9281" priority="159" operator="lessThan">
      <formula>$C$4</formula>
    </cfRule>
  </conditionalFormatting>
  <conditionalFormatting sqref="T20">
    <cfRule type="cellIs" dxfId="9280" priority="160" operator="lessThan">
      <formula>$C$4</formula>
    </cfRule>
  </conditionalFormatting>
  <conditionalFormatting sqref="T21">
    <cfRule type="cellIs" dxfId="9279" priority="161" operator="lessThan">
      <formula>$C$4</formula>
    </cfRule>
  </conditionalFormatting>
  <conditionalFormatting sqref="T22">
    <cfRule type="cellIs" dxfId="9278" priority="162" operator="lessThan">
      <formula>$C$4</formula>
    </cfRule>
  </conditionalFormatting>
  <conditionalFormatting sqref="T23">
    <cfRule type="cellIs" dxfId="9277" priority="163" operator="lessThan">
      <formula>$C$4</formula>
    </cfRule>
  </conditionalFormatting>
  <conditionalFormatting sqref="T24">
    <cfRule type="cellIs" dxfId="9276" priority="164" operator="lessThan">
      <formula>$C$4</formula>
    </cfRule>
  </conditionalFormatting>
  <conditionalFormatting sqref="T25">
    <cfRule type="cellIs" dxfId="9275" priority="165" operator="lessThan">
      <formula>$C$4</formula>
    </cfRule>
  </conditionalFormatting>
  <conditionalFormatting sqref="T26">
    <cfRule type="cellIs" dxfId="9274" priority="166" operator="lessThan">
      <formula>$C$4</formula>
    </cfRule>
  </conditionalFormatting>
  <conditionalFormatting sqref="T27">
    <cfRule type="cellIs" dxfId="9273" priority="167" operator="lessThan">
      <formula>$C$4</formula>
    </cfRule>
  </conditionalFormatting>
  <conditionalFormatting sqref="T28">
    <cfRule type="cellIs" dxfId="9272" priority="168" operator="lessThan">
      <formula>$C$4</formula>
    </cfRule>
  </conditionalFormatting>
  <conditionalFormatting sqref="T29">
    <cfRule type="cellIs" dxfId="9271" priority="169" operator="lessThan">
      <formula>$C$4</formula>
    </cfRule>
  </conditionalFormatting>
  <conditionalFormatting sqref="T30">
    <cfRule type="cellIs" dxfId="9270" priority="170" operator="lessThan">
      <formula>$C$4</formula>
    </cfRule>
  </conditionalFormatting>
  <conditionalFormatting sqref="T31">
    <cfRule type="cellIs" dxfId="9269" priority="171" operator="lessThan">
      <formula>$C$4</formula>
    </cfRule>
  </conditionalFormatting>
  <conditionalFormatting sqref="T32">
    <cfRule type="cellIs" dxfId="9268" priority="172" operator="lessThan">
      <formula>$C$4</formula>
    </cfRule>
  </conditionalFormatting>
  <conditionalFormatting sqref="T33">
    <cfRule type="cellIs" dxfId="9267" priority="173" operator="lessThan">
      <formula>$C$4</formula>
    </cfRule>
  </conditionalFormatting>
  <conditionalFormatting sqref="T34">
    <cfRule type="cellIs" dxfId="9266" priority="174" operator="lessThan">
      <formula>$C$4</formula>
    </cfRule>
  </conditionalFormatting>
  <conditionalFormatting sqref="T35">
    <cfRule type="cellIs" dxfId="9265" priority="175" operator="lessThan">
      <formula>$C$4</formula>
    </cfRule>
  </conditionalFormatting>
  <conditionalFormatting sqref="T36">
    <cfRule type="cellIs" dxfId="9264" priority="176" operator="lessThan">
      <formula>$C$4</formula>
    </cfRule>
  </conditionalFormatting>
  <conditionalFormatting sqref="T37">
    <cfRule type="cellIs" dxfId="9263" priority="177" operator="lessThan">
      <formula>$C$4</formula>
    </cfRule>
  </conditionalFormatting>
  <conditionalFormatting sqref="T38">
    <cfRule type="cellIs" dxfId="9262" priority="178" operator="lessThan">
      <formula>$C$4</formula>
    </cfRule>
  </conditionalFormatting>
  <conditionalFormatting sqref="T39">
    <cfRule type="cellIs" dxfId="9261" priority="179" operator="lessThan">
      <formula>$C$4</formula>
    </cfRule>
  </conditionalFormatting>
  <conditionalFormatting sqref="T40">
    <cfRule type="cellIs" dxfId="9260" priority="180" operator="lessThan">
      <formula>$C$4</formula>
    </cfRule>
  </conditionalFormatting>
  <conditionalFormatting sqref="T41">
    <cfRule type="cellIs" dxfId="9259" priority="181" operator="lessThan">
      <formula>$C$4</formula>
    </cfRule>
  </conditionalFormatting>
  <conditionalFormatting sqref="T42">
    <cfRule type="cellIs" dxfId="9258" priority="182" operator="lessThan">
      <formula>$C$4</formula>
    </cfRule>
  </conditionalFormatting>
  <conditionalFormatting sqref="T43">
    <cfRule type="cellIs" dxfId="9257" priority="183" operator="lessThan">
      <formula>$C$4</formula>
    </cfRule>
  </conditionalFormatting>
  <conditionalFormatting sqref="T44">
    <cfRule type="cellIs" dxfId="9256" priority="184" operator="lessThan">
      <formula>$C$4</formula>
    </cfRule>
  </conditionalFormatting>
  <conditionalFormatting sqref="T45">
    <cfRule type="cellIs" dxfId="9255" priority="185" operator="lessThan">
      <formula>$C$4</formula>
    </cfRule>
  </conditionalFormatting>
  <conditionalFormatting sqref="T46">
    <cfRule type="cellIs" dxfId="9254" priority="186" operator="lessThan">
      <formula>$C$4</formula>
    </cfRule>
  </conditionalFormatting>
  <conditionalFormatting sqref="T47">
    <cfRule type="cellIs" dxfId="9253" priority="187" operator="lessThan">
      <formula>$C$4</formula>
    </cfRule>
  </conditionalFormatting>
  <conditionalFormatting sqref="T48">
    <cfRule type="cellIs" dxfId="9252" priority="188" operator="lessThan">
      <formula>$C$4</formula>
    </cfRule>
  </conditionalFormatting>
  <conditionalFormatting sqref="T49">
    <cfRule type="cellIs" dxfId="9251" priority="189" operator="lessThan">
      <formula>$C$4</formula>
    </cfRule>
  </conditionalFormatting>
  <conditionalFormatting sqref="T50">
    <cfRule type="cellIs" dxfId="9250" priority="190" operator="lessThan">
      <formula>$C$4</formula>
    </cfRule>
  </conditionalFormatting>
  <conditionalFormatting sqref="T51">
    <cfRule type="cellIs" dxfId="9249" priority="191" operator="lessThan">
      <formula>$C$4</formula>
    </cfRule>
  </conditionalFormatting>
  <conditionalFormatting sqref="T52">
    <cfRule type="cellIs" dxfId="9248" priority="192" operator="lessThan">
      <formula>$C$4</formula>
    </cfRule>
  </conditionalFormatting>
  <conditionalFormatting sqref="T53">
    <cfRule type="cellIs" dxfId="9247" priority="193" operator="lessThan">
      <formula>$C$4</formula>
    </cfRule>
  </conditionalFormatting>
  <conditionalFormatting sqref="T54">
    <cfRule type="cellIs" dxfId="9246" priority="194" operator="lessThan">
      <formula>$C$4</formula>
    </cfRule>
  </conditionalFormatting>
  <conditionalFormatting sqref="T55">
    <cfRule type="cellIs" dxfId="9245" priority="195" operator="lessThan">
      <formula>$C$4</formula>
    </cfRule>
  </conditionalFormatting>
  <conditionalFormatting sqref="T56">
    <cfRule type="cellIs" dxfId="9244" priority="196" operator="lessThan">
      <formula>$C$4</formula>
    </cfRule>
  </conditionalFormatting>
  <conditionalFormatting sqref="T57">
    <cfRule type="cellIs" dxfId="9243" priority="197" operator="lessThan">
      <formula>$C$4</formula>
    </cfRule>
  </conditionalFormatting>
  <conditionalFormatting sqref="T58">
    <cfRule type="cellIs" dxfId="9242" priority="198" operator="lessThan">
      <formula>$C$4</formula>
    </cfRule>
  </conditionalFormatting>
  <conditionalFormatting sqref="T59">
    <cfRule type="cellIs" dxfId="9241" priority="199" operator="lessThan">
      <formula>$C$4</formula>
    </cfRule>
  </conditionalFormatting>
  <conditionalFormatting sqref="T60">
    <cfRule type="cellIs" dxfId="9240" priority="200" operator="lessThan">
      <formula>$C$4</formula>
    </cfRule>
  </conditionalFormatting>
  <conditionalFormatting sqref="W11">
    <cfRule type="cellIs" dxfId="9239" priority="201" operator="lessThan">
      <formula>$C$4</formula>
    </cfRule>
  </conditionalFormatting>
  <conditionalFormatting sqref="W12">
    <cfRule type="cellIs" dxfId="9238" priority="202" operator="lessThan">
      <formula>$C$4</formula>
    </cfRule>
  </conditionalFormatting>
  <conditionalFormatting sqref="W13">
    <cfRule type="cellIs" dxfId="9237" priority="203" operator="lessThan">
      <formula>$C$4</formula>
    </cfRule>
  </conditionalFormatting>
  <conditionalFormatting sqref="W14">
    <cfRule type="cellIs" dxfId="9236" priority="204" operator="lessThan">
      <formula>$C$4</formula>
    </cfRule>
  </conditionalFormatting>
  <conditionalFormatting sqref="W15">
    <cfRule type="cellIs" dxfId="9235" priority="205" operator="lessThan">
      <formula>$C$4</formula>
    </cfRule>
  </conditionalFormatting>
  <conditionalFormatting sqref="W16">
    <cfRule type="cellIs" dxfId="9234" priority="206" operator="lessThan">
      <formula>$C$4</formula>
    </cfRule>
  </conditionalFormatting>
  <conditionalFormatting sqref="W17">
    <cfRule type="cellIs" dxfId="9233" priority="207" operator="lessThan">
      <formula>$C$4</formula>
    </cfRule>
  </conditionalFormatting>
  <conditionalFormatting sqref="W18">
    <cfRule type="cellIs" dxfId="9232" priority="208" operator="lessThan">
      <formula>$C$4</formula>
    </cfRule>
  </conditionalFormatting>
  <conditionalFormatting sqref="W19">
    <cfRule type="cellIs" dxfId="9231" priority="209" operator="lessThan">
      <formula>$C$4</formula>
    </cfRule>
  </conditionalFormatting>
  <conditionalFormatting sqref="W20">
    <cfRule type="cellIs" dxfId="9230" priority="210" operator="lessThan">
      <formula>$C$4</formula>
    </cfRule>
  </conditionalFormatting>
  <conditionalFormatting sqref="W21">
    <cfRule type="cellIs" dxfId="9229" priority="211" operator="lessThan">
      <formula>$C$4</formula>
    </cfRule>
  </conditionalFormatting>
  <conditionalFormatting sqref="W22">
    <cfRule type="cellIs" dxfId="9228" priority="212" operator="lessThan">
      <formula>$C$4</formula>
    </cfRule>
  </conditionalFormatting>
  <conditionalFormatting sqref="W23">
    <cfRule type="cellIs" dxfId="9227" priority="213" operator="lessThan">
      <formula>$C$4</formula>
    </cfRule>
  </conditionalFormatting>
  <conditionalFormatting sqref="W24">
    <cfRule type="cellIs" dxfId="9226" priority="214" operator="lessThan">
      <formula>$C$4</formula>
    </cfRule>
  </conditionalFormatting>
  <conditionalFormatting sqref="W25">
    <cfRule type="cellIs" dxfId="9225" priority="215" operator="lessThan">
      <formula>$C$4</formula>
    </cfRule>
  </conditionalFormatting>
  <conditionalFormatting sqref="W26">
    <cfRule type="cellIs" dxfId="9224" priority="216" operator="lessThan">
      <formula>$C$4</formula>
    </cfRule>
  </conditionalFormatting>
  <conditionalFormatting sqref="W27">
    <cfRule type="cellIs" dxfId="9223" priority="217" operator="lessThan">
      <formula>$C$4</formula>
    </cfRule>
  </conditionalFormatting>
  <conditionalFormatting sqref="W28">
    <cfRule type="cellIs" dxfId="9222" priority="218" operator="lessThan">
      <formula>$C$4</formula>
    </cfRule>
  </conditionalFormatting>
  <conditionalFormatting sqref="W29">
    <cfRule type="cellIs" dxfId="9221" priority="219" operator="lessThan">
      <formula>$C$4</formula>
    </cfRule>
  </conditionalFormatting>
  <conditionalFormatting sqref="W30">
    <cfRule type="cellIs" dxfId="9220" priority="220" operator="lessThan">
      <formula>$C$4</formula>
    </cfRule>
  </conditionalFormatting>
  <conditionalFormatting sqref="W31">
    <cfRule type="cellIs" dxfId="9219" priority="221" operator="lessThan">
      <formula>$C$4</formula>
    </cfRule>
  </conditionalFormatting>
  <conditionalFormatting sqref="W32">
    <cfRule type="cellIs" dxfId="9218" priority="222" operator="lessThan">
      <formula>$C$4</formula>
    </cfRule>
  </conditionalFormatting>
  <conditionalFormatting sqref="W33">
    <cfRule type="cellIs" dxfId="9217" priority="223" operator="lessThan">
      <formula>$C$4</formula>
    </cfRule>
  </conditionalFormatting>
  <conditionalFormatting sqref="W34">
    <cfRule type="cellIs" dxfId="9216" priority="224" operator="lessThan">
      <formula>$C$4</formula>
    </cfRule>
  </conditionalFormatting>
  <conditionalFormatting sqref="W35">
    <cfRule type="cellIs" dxfId="9215" priority="225" operator="lessThan">
      <formula>$C$4</formula>
    </cfRule>
  </conditionalFormatting>
  <conditionalFormatting sqref="W36">
    <cfRule type="cellIs" dxfId="9214" priority="226" operator="lessThan">
      <formula>$C$4</formula>
    </cfRule>
  </conditionalFormatting>
  <conditionalFormatting sqref="W37">
    <cfRule type="cellIs" dxfId="9213" priority="227" operator="lessThan">
      <formula>$C$4</formula>
    </cfRule>
  </conditionalFormatting>
  <conditionalFormatting sqref="W38">
    <cfRule type="cellIs" dxfId="9212" priority="228" operator="lessThan">
      <formula>$C$4</formula>
    </cfRule>
  </conditionalFormatting>
  <conditionalFormatting sqref="W39">
    <cfRule type="cellIs" dxfId="9211" priority="229" operator="lessThan">
      <formula>$C$4</formula>
    </cfRule>
  </conditionalFormatting>
  <conditionalFormatting sqref="W40">
    <cfRule type="cellIs" dxfId="9210" priority="230" operator="lessThan">
      <formula>$C$4</formula>
    </cfRule>
  </conditionalFormatting>
  <conditionalFormatting sqref="W41">
    <cfRule type="cellIs" dxfId="9209" priority="231" operator="lessThan">
      <formula>$C$4</formula>
    </cfRule>
  </conditionalFormatting>
  <conditionalFormatting sqref="W42">
    <cfRule type="cellIs" dxfId="9208" priority="232" operator="lessThan">
      <formula>$C$4</formula>
    </cfRule>
  </conditionalFormatting>
  <conditionalFormatting sqref="W43">
    <cfRule type="cellIs" dxfId="9207" priority="233" operator="lessThan">
      <formula>$C$4</formula>
    </cfRule>
  </conditionalFormatting>
  <conditionalFormatting sqref="W44">
    <cfRule type="cellIs" dxfId="9206" priority="234" operator="lessThan">
      <formula>$C$4</formula>
    </cfRule>
  </conditionalFormatting>
  <conditionalFormatting sqref="W45">
    <cfRule type="cellIs" dxfId="9205" priority="235" operator="lessThan">
      <formula>$C$4</formula>
    </cfRule>
  </conditionalFormatting>
  <conditionalFormatting sqref="W46">
    <cfRule type="cellIs" dxfId="9204" priority="236" operator="lessThan">
      <formula>$C$4</formula>
    </cfRule>
  </conditionalFormatting>
  <conditionalFormatting sqref="W47">
    <cfRule type="cellIs" dxfId="9203" priority="237" operator="lessThan">
      <formula>$C$4</formula>
    </cfRule>
  </conditionalFormatting>
  <conditionalFormatting sqref="W48">
    <cfRule type="cellIs" dxfId="9202" priority="238" operator="lessThan">
      <formula>$C$4</formula>
    </cfRule>
  </conditionalFormatting>
  <conditionalFormatting sqref="W49">
    <cfRule type="cellIs" dxfId="9201" priority="239" operator="lessThan">
      <formula>$C$4</formula>
    </cfRule>
  </conditionalFormatting>
  <conditionalFormatting sqref="W50">
    <cfRule type="cellIs" dxfId="9200" priority="240" operator="lessThan">
      <formula>$C$4</formula>
    </cfRule>
  </conditionalFormatting>
  <conditionalFormatting sqref="W51">
    <cfRule type="cellIs" dxfId="9199" priority="241" operator="lessThan">
      <formula>$C$4</formula>
    </cfRule>
  </conditionalFormatting>
  <conditionalFormatting sqref="W52">
    <cfRule type="cellIs" dxfId="9198" priority="242" operator="lessThan">
      <formula>$C$4</formula>
    </cfRule>
  </conditionalFormatting>
  <conditionalFormatting sqref="W53">
    <cfRule type="cellIs" dxfId="9197" priority="243" operator="lessThan">
      <formula>$C$4</formula>
    </cfRule>
  </conditionalFormatting>
  <conditionalFormatting sqref="W54">
    <cfRule type="cellIs" dxfId="9196" priority="244" operator="lessThan">
      <formula>$C$4</formula>
    </cfRule>
  </conditionalFormatting>
  <conditionalFormatting sqref="W55">
    <cfRule type="cellIs" dxfId="9195" priority="245" operator="lessThan">
      <formula>$C$4</formula>
    </cfRule>
  </conditionalFormatting>
  <conditionalFormatting sqref="W56">
    <cfRule type="cellIs" dxfId="9194" priority="246" operator="lessThan">
      <formula>$C$4</formula>
    </cfRule>
  </conditionalFormatting>
  <conditionalFormatting sqref="W57">
    <cfRule type="cellIs" dxfId="9193" priority="247" operator="lessThan">
      <formula>$C$4</formula>
    </cfRule>
  </conditionalFormatting>
  <conditionalFormatting sqref="W58">
    <cfRule type="cellIs" dxfId="9192" priority="248" operator="lessThan">
      <formula>$C$4</formula>
    </cfRule>
  </conditionalFormatting>
  <conditionalFormatting sqref="W59">
    <cfRule type="cellIs" dxfId="9191" priority="249" operator="lessThan">
      <formula>$C$4</formula>
    </cfRule>
  </conditionalFormatting>
  <conditionalFormatting sqref="W60">
    <cfRule type="cellIs" dxfId="9190" priority="250" operator="lessThan">
      <formula>$C$4</formula>
    </cfRule>
  </conditionalFormatting>
  <conditionalFormatting sqref="X11">
    <cfRule type="cellIs" dxfId="9189" priority="251" operator="lessThan">
      <formula>$C$4</formula>
    </cfRule>
  </conditionalFormatting>
  <conditionalFormatting sqref="X12">
    <cfRule type="cellIs" dxfId="9188" priority="252" operator="lessThan">
      <formula>$C$4</formula>
    </cfRule>
  </conditionalFormatting>
  <conditionalFormatting sqref="X13">
    <cfRule type="cellIs" dxfId="9187" priority="253" operator="lessThan">
      <formula>$C$4</formula>
    </cfRule>
  </conditionalFormatting>
  <conditionalFormatting sqref="X14">
    <cfRule type="cellIs" dxfId="9186" priority="254" operator="lessThan">
      <formula>$C$4</formula>
    </cfRule>
  </conditionalFormatting>
  <conditionalFormatting sqref="X15">
    <cfRule type="cellIs" dxfId="9185" priority="255" operator="lessThan">
      <formula>$C$4</formula>
    </cfRule>
  </conditionalFormatting>
  <conditionalFormatting sqref="X16">
    <cfRule type="cellIs" dxfId="9184" priority="256" operator="lessThan">
      <formula>$C$4</formula>
    </cfRule>
  </conditionalFormatting>
  <conditionalFormatting sqref="X17">
    <cfRule type="cellIs" dxfId="9183" priority="257" operator="lessThan">
      <formula>$C$4</formula>
    </cfRule>
  </conditionalFormatting>
  <conditionalFormatting sqref="X18">
    <cfRule type="cellIs" dxfId="9182" priority="258" operator="lessThan">
      <formula>$C$4</formula>
    </cfRule>
  </conditionalFormatting>
  <conditionalFormatting sqref="X19">
    <cfRule type="cellIs" dxfId="9181" priority="259" operator="lessThan">
      <formula>$C$4</formula>
    </cfRule>
  </conditionalFormatting>
  <conditionalFormatting sqref="X20">
    <cfRule type="cellIs" dxfId="9180" priority="260" operator="lessThan">
      <formula>$C$4</formula>
    </cfRule>
  </conditionalFormatting>
  <conditionalFormatting sqref="X21">
    <cfRule type="cellIs" dxfId="9179" priority="261" operator="lessThan">
      <formula>$C$4</formula>
    </cfRule>
  </conditionalFormatting>
  <conditionalFormatting sqref="X22">
    <cfRule type="cellIs" dxfId="9178" priority="262" operator="lessThan">
      <formula>$C$4</formula>
    </cfRule>
  </conditionalFormatting>
  <conditionalFormatting sqref="X23">
    <cfRule type="cellIs" dxfId="9177" priority="263" operator="lessThan">
      <formula>$C$4</formula>
    </cfRule>
  </conditionalFormatting>
  <conditionalFormatting sqref="X24">
    <cfRule type="cellIs" dxfId="9176" priority="264" operator="lessThan">
      <formula>$C$4</formula>
    </cfRule>
  </conditionalFormatting>
  <conditionalFormatting sqref="X25">
    <cfRule type="cellIs" dxfId="9175" priority="265" operator="lessThan">
      <formula>$C$4</formula>
    </cfRule>
  </conditionalFormatting>
  <conditionalFormatting sqref="X26">
    <cfRule type="cellIs" dxfId="9174" priority="266" operator="lessThan">
      <formula>$C$4</formula>
    </cfRule>
  </conditionalFormatting>
  <conditionalFormatting sqref="X27">
    <cfRule type="cellIs" dxfId="9173" priority="267" operator="lessThan">
      <formula>$C$4</formula>
    </cfRule>
  </conditionalFormatting>
  <conditionalFormatting sqref="X28">
    <cfRule type="cellIs" dxfId="9172" priority="268" operator="lessThan">
      <formula>$C$4</formula>
    </cfRule>
  </conditionalFormatting>
  <conditionalFormatting sqref="X29">
    <cfRule type="cellIs" dxfId="9171" priority="269" operator="lessThan">
      <formula>$C$4</formula>
    </cfRule>
  </conditionalFormatting>
  <conditionalFormatting sqref="X30">
    <cfRule type="cellIs" dxfId="9170" priority="270" operator="lessThan">
      <formula>$C$4</formula>
    </cfRule>
  </conditionalFormatting>
  <conditionalFormatting sqref="X31">
    <cfRule type="cellIs" dxfId="9169" priority="271" operator="lessThan">
      <formula>$C$4</formula>
    </cfRule>
  </conditionalFormatting>
  <conditionalFormatting sqref="X32">
    <cfRule type="cellIs" dxfId="9168" priority="272" operator="lessThan">
      <formula>$C$4</formula>
    </cfRule>
  </conditionalFormatting>
  <conditionalFormatting sqref="X33">
    <cfRule type="cellIs" dxfId="9167" priority="273" operator="lessThan">
      <formula>$C$4</formula>
    </cfRule>
  </conditionalFormatting>
  <conditionalFormatting sqref="X34">
    <cfRule type="cellIs" dxfId="9166" priority="274" operator="lessThan">
      <formula>$C$4</formula>
    </cfRule>
  </conditionalFormatting>
  <conditionalFormatting sqref="X35">
    <cfRule type="cellIs" dxfId="9165" priority="275" operator="lessThan">
      <formula>$C$4</formula>
    </cfRule>
  </conditionalFormatting>
  <conditionalFormatting sqref="X36">
    <cfRule type="cellIs" dxfId="9164" priority="276" operator="lessThan">
      <formula>$C$4</formula>
    </cfRule>
  </conditionalFormatting>
  <conditionalFormatting sqref="X37">
    <cfRule type="cellIs" dxfId="9163" priority="277" operator="lessThan">
      <formula>$C$4</formula>
    </cfRule>
  </conditionalFormatting>
  <conditionalFormatting sqref="X38">
    <cfRule type="cellIs" dxfId="9162" priority="278" operator="lessThan">
      <formula>$C$4</formula>
    </cfRule>
  </conditionalFormatting>
  <conditionalFormatting sqref="X39">
    <cfRule type="cellIs" dxfId="9161" priority="279" operator="lessThan">
      <formula>$C$4</formula>
    </cfRule>
  </conditionalFormatting>
  <conditionalFormatting sqref="X40">
    <cfRule type="cellIs" dxfId="9160" priority="280" operator="lessThan">
      <formula>$C$4</formula>
    </cfRule>
  </conditionalFormatting>
  <conditionalFormatting sqref="X41">
    <cfRule type="cellIs" dxfId="9159" priority="281" operator="lessThan">
      <formula>$C$4</formula>
    </cfRule>
  </conditionalFormatting>
  <conditionalFormatting sqref="X42">
    <cfRule type="cellIs" dxfId="9158" priority="282" operator="lessThan">
      <formula>$C$4</formula>
    </cfRule>
  </conditionalFormatting>
  <conditionalFormatting sqref="X43">
    <cfRule type="cellIs" dxfId="9157" priority="283" operator="lessThan">
      <formula>$C$4</formula>
    </cfRule>
  </conditionalFormatting>
  <conditionalFormatting sqref="X44">
    <cfRule type="cellIs" dxfId="9156" priority="284" operator="lessThan">
      <formula>$C$4</formula>
    </cfRule>
  </conditionalFormatting>
  <conditionalFormatting sqref="X45">
    <cfRule type="cellIs" dxfId="9155" priority="285" operator="lessThan">
      <formula>$C$4</formula>
    </cfRule>
  </conditionalFormatting>
  <conditionalFormatting sqref="X46">
    <cfRule type="cellIs" dxfId="9154" priority="286" operator="lessThan">
      <formula>$C$4</formula>
    </cfRule>
  </conditionalFormatting>
  <conditionalFormatting sqref="X47">
    <cfRule type="cellIs" dxfId="9153" priority="287" operator="lessThan">
      <formula>$C$4</formula>
    </cfRule>
  </conditionalFormatting>
  <conditionalFormatting sqref="X48">
    <cfRule type="cellIs" dxfId="9152" priority="288" operator="lessThan">
      <formula>$C$4</formula>
    </cfRule>
  </conditionalFormatting>
  <conditionalFormatting sqref="X49">
    <cfRule type="cellIs" dxfId="9151" priority="289" operator="lessThan">
      <formula>$C$4</formula>
    </cfRule>
  </conditionalFormatting>
  <conditionalFormatting sqref="X50">
    <cfRule type="cellIs" dxfId="9150" priority="290" operator="lessThan">
      <formula>$C$4</formula>
    </cfRule>
  </conditionalFormatting>
  <conditionalFormatting sqref="X51">
    <cfRule type="cellIs" dxfId="9149" priority="291" operator="lessThan">
      <formula>$C$4</formula>
    </cfRule>
  </conditionalFormatting>
  <conditionalFormatting sqref="X52">
    <cfRule type="cellIs" dxfId="9148" priority="292" operator="lessThan">
      <formula>$C$4</formula>
    </cfRule>
  </conditionalFormatting>
  <conditionalFormatting sqref="X53">
    <cfRule type="cellIs" dxfId="9147" priority="293" operator="lessThan">
      <formula>$C$4</formula>
    </cfRule>
  </conditionalFormatting>
  <conditionalFormatting sqref="X54">
    <cfRule type="cellIs" dxfId="9146" priority="294" operator="lessThan">
      <formula>$C$4</formula>
    </cfRule>
  </conditionalFormatting>
  <conditionalFormatting sqref="X55">
    <cfRule type="cellIs" dxfId="9145" priority="295" operator="lessThan">
      <formula>$C$4</formula>
    </cfRule>
  </conditionalFormatting>
  <conditionalFormatting sqref="X56">
    <cfRule type="cellIs" dxfId="9144" priority="296" operator="lessThan">
      <formula>$C$4</formula>
    </cfRule>
  </conditionalFormatting>
  <conditionalFormatting sqref="X57">
    <cfRule type="cellIs" dxfId="9143" priority="297" operator="lessThan">
      <formula>$C$4</formula>
    </cfRule>
  </conditionalFormatting>
  <conditionalFormatting sqref="X58">
    <cfRule type="cellIs" dxfId="9142" priority="298" operator="lessThan">
      <formula>$C$4</formula>
    </cfRule>
  </conditionalFormatting>
  <conditionalFormatting sqref="X59">
    <cfRule type="cellIs" dxfId="9141" priority="299" operator="lessThan">
      <formula>$C$4</formula>
    </cfRule>
  </conditionalFormatting>
  <conditionalFormatting sqref="X60">
    <cfRule type="cellIs" dxfId="9140" priority="300" operator="lessThan">
      <formula>$C$4</formula>
    </cfRule>
  </conditionalFormatting>
  <conditionalFormatting sqref="Y11">
    <cfRule type="cellIs" dxfId="9139" priority="301" operator="lessThan">
      <formula>$C$4</formula>
    </cfRule>
  </conditionalFormatting>
  <conditionalFormatting sqref="Y12">
    <cfRule type="cellIs" dxfId="9138" priority="302" operator="lessThan">
      <formula>$C$4</formula>
    </cfRule>
  </conditionalFormatting>
  <conditionalFormatting sqref="Y13">
    <cfRule type="cellIs" dxfId="9137" priority="303" operator="lessThan">
      <formula>$C$4</formula>
    </cfRule>
  </conditionalFormatting>
  <conditionalFormatting sqref="Y14">
    <cfRule type="cellIs" dxfId="9136" priority="304" operator="lessThan">
      <formula>$C$4</formula>
    </cfRule>
  </conditionalFormatting>
  <conditionalFormatting sqref="Y15">
    <cfRule type="cellIs" dxfId="9135" priority="305" operator="lessThan">
      <formula>$C$4</formula>
    </cfRule>
  </conditionalFormatting>
  <conditionalFormatting sqref="Y16">
    <cfRule type="cellIs" dxfId="9134" priority="306" operator="lessThan">
      <formula>$C$4</formula>
    </cfRule>
  </conditionalFormatting>
  <conditionalFormatting sqref="Y17">
    <cfRule type="cellIs" dxfId="9133" priority="307" operator="lessThan">
      <formula>$C$4</formula>
    </cfRule>
  </conditionalFormatting>
  <conditionalFormatting sqref="Y18">
    <cfRule type="cellIs" dxfId="9132" priority="308" operator="lessThan">
      <formula>$C$4</formula>
    </cfRule>
  </conditionalFormatting>
  <conditionalFormatting sqref="Y19">
    <cfRule type="cellIs" dxfId="9131" priority="309" operator="lessThan">
      <formula>$C$4</formula>
    </cfRule>
  </conditionalFormatting>
  <conditionalFormatting sqref="Y20">
    <cfRule type="cellIs" dxfId="9130" priority="310" operator="lessThan">
      <formula>$C$4</formula>
    </cfRule>
  </conditionalFormatting>
  <conditionalFormatting sqref="Y21">
    <cfRule type="cellIs" dxfId="9129" priority="311" operator="lessThan">
      <formula>$C$4</formula>
    </cfRule>
  </conditionalFormatting>
  <conditionalFormatting sqref="Y22">
    <cfRule type="cellIs" dxfId="9128" priority="312" operator="lessThan">
      <formula>$C$4</formula>
    </cfRule>
  </conditionalFormatting>
  <conditionalFormatting sqref="Y23">
    <cfRule type="cellIs" dxfId="9127" priority="313" operator="lessThan">
      <formula>$C$4</formula>
    </cfRule>
  </conditionalFormatting>
  <conditionalFormatting sqref="Y24">
    <cfRule type="cellIs" dxfId="9126" priority="314" operator="lessThan">
      <formula>$C$4</formula>
    </cfRule>
  </conditionalFormatting>
  <conditionalFormatting sqref="Y25">
    <cfRule type="cellIs" dxfId="9125" priority="315" operator="lessThan">
      <formula>$C$4</formula>
    </cfRule>
  </conditionalFormatting>
  <conditionalFormatting sqref="Y26">
    <cfRule type="cellIs" dxfId="9124" priority="316" operator="lessThan">
      <formula>$C$4</formula>
    </cfRule>
  </conditionalFormatting>
  <conditionalFormatting sqref="Y27">
    <cfRule type="cellIs" dxfId="9123" priority="317" operator="lessThan">
      <formula>$C$4</formula>
    </cfRule>
  </conditionalFormatting>
  <conditionalFormatting sqref="Y28">
    <cfRule type="cellIs" dxfId="9122" priority="318" operator="lessThan">
      <formula>$C$4</formula>
    </cfRule>
  </conditionalFormatting>
  <conditionalFormatting sqref="Y29">
    <cfRule type="cellIs" dxfId="9121" priority="319" operator="lessThan">
      <formula>$C$4</formula>
    </cfRule>
  </conditionalFormatting>
  <conditionalFormatting sqref="Y30">
    <cfRule type="cellIs" dxfId="9120" priority="320" operator="lessThan">
      <formula>$C$4</formula>
    </cfRule>
  </conditionalFormatting>
  <conditionalFormatting sqref="Y31">
    <cfRule type="cellIs" dxfId="9119" priority="321" operator="lessThan">
      <formula>$C$4</formula>
    </cfRule>
  </conditionalFormatting>
  <conditionalFormatting sqref="Y32">
    <cfRule type="cellIs" dxfId="9118" priority="322" operator="lessThan">
      <formula>$C$4</formula>
    </cfRule>
  </conditionalFormatting>
  <conditionalFormatting sqref="Y33">
    <cfRule type="cellIs" dxfId="9117" priority="323" operator="lessThan">
      <formula>$C$4</formula>
    </cfRule>
  </conditionalFormatting>
  <conditionalFormatting sqref="Y34">
    <cfRule type="cellIs" dxfId="9116" priority="324" operator="lessThan">
      <formula>$C$4</formula>
    </cfRule>
  </conditionalFormatting>
  <conditionalFormatting sqref="Y35">
    <cfRule type="cellIs" dxfId="9115" priority="325" operator="lessThan">
      <formula>$C$4</formula>
    </cfRule>
  </conditionalFormatting>
  <conditionalFormatting sqref="Y36">
    <cfRule type="cellIs" dxfId="9114" priority="326" operator="lessThan">
      <formula>$C$4</formula>
    </cfRule>
  </conditionalFormatting>
  <conditionalFormatting sqref="Y37">
    <cfRule type="cellIs" dxfId="9113" priority="327" operator="lessThan">
      <formula>$C$4</formula>
    </cfRule>
  </conditionalFormatting>
  <conditionalFormatting sqref="Y38">
    <cfRule type="cellIs" dxfId="9112" priority="328" operator="lessThan">
      <formula>$C$4</formula>
    </cfRule>
  </conditionalFormatting>
  <conditionalFormatting sqref="Y39">
    <cfRule type="cellIs" dxfId="9111" priority="329" operator="lessThan">
      <formula>$C$4</formula>
    </cfRule>
  </conditionalFormatting>
  <conditionalFormatting sqref="Y40">
    <cfRule type="cellIs" dxfId="9110" priority="330" operator="lessThan">
      <formula>$C$4</formula>
    </cfRule>
  </conditionalFormatting>
  <conditionalFormatting sqref="Y41">
    <cfRule type="cellIs" dxfId="9109" priority="331" operator="lessThan">
      <formula>$C$4</formula>
    </cfRule>
  </conditionalFormatting>
  <conditionalFormatting sqref="Y42">
    <cfRule type="cellIs" dxfId="9108" priority="332" operator="lessThan">
      <formula>$C$4</formula>
    </cfRule>
  </conditionalFormatting>
  <conditionalFormatting sqref="Y43">
    <cfRule type="cellIs" dxfId="9107" priority="333" operator="lessThan">
      <formula>$C$4</formula>
    </cfRule>
  </conditionalFormatting>
  <conditionalFormatting sqref="Y44">
    <cfRule type="cellIs" dxfId="9106" priority="334" operator="lessThan">
      <formula>$C$4</formula>
    </cfRule>
  </conditionalFormatting>
  <conditionalFormatting sqref="Y45">
    <cfRule type="cellIs" dxfId="9105" priority="335" operator="lessThan">
      <formula>$C$4</formula>
    </cfRule>
  </conditionalFormatting>
  <conditionalFormatting sqref="Y46">
    <cfRule type="cellIs" dxfId="9104" priority="336" operator="lessThan">
      <formula>$C$4</formula>
    </cfRule>
  </conditionalFormatting>
  <conditionalFormatting sqref="Y47">
    <cfRule type="cellIs" dxfId="9103" priority="337" operator="lessThan">
      <formula>$C$4</formula>
    </cfRule>
  </conditionalFormatting>
  <conditionalFormatting sqref="Y48">
    <cfRule type="cellIs" dxfId="9102" priority="338" operator="lessThan">
      <formula>$C$4</formula>
    </cfRule>
  </conditionalFormatting>
  <conditionalFormatting sqref="Y49">
    <cfRule type="cellIs" dxfId="9101" priority="339" operator="lessThan">
      <formula>$C$4</formula>
    </cfRule>
  </conditionalFormatting>
  <conditionalFormatting sqref="Y50">
    <cfRule type="cellIs" dxfId="9100" priority="340" operator="lessThan">
      <formula>$C$4</formula>
    </cfRule>
  </conditionalFormatting>
  <conditionalFormatting sqref="Y51">
    <cfRule type="cellIs" dxfId="9099" priority="341" operator="lessThan">
      <formula>$C$4</formula>
    </cfRule>
  </conditionalFormatting>
  <conditionalFormatting sqref="Y52">
    <cfRule type="cellIs" dxfId="9098" priority="342" operator="lessThan">
      <formula>$C$4</formula>
    </cfRule>
  </conditionalFormatting>
  <conditionalFormatting sqref="Y53">
    <cfRule type="cellIs" dxfId="9097" priority="343" operator="lessThan">
      <formula>$C$4</formula>
    </cfRule>
  </conditionalFormatting>
  <conditionalFormatting sqref="Y54">
    <cfRule type="cellIs" dxfId="9096" priority="344" operator="lessThan">
      <formula>$C$4</formula>
    </cfRule>
  </conditionalFormatting>
  <conditionalFormatting sqref="Y55">
    <cfRule type="cellIs" dxfId="9095" priority="345" operator="lessThan">
      <formula>$C$4</formula>
    </cfRule>
  </conditionalFormatting>
  <conditionalFormatting sqref="Y56">
    <cfRule type="cellIs" dxfId="9094" priority="346" operator="lessThan">
      <formula>$C$4</formula>
    </cfRule>
  </conditionalFormatting>
  <conditionalFormatting sqref="Y57">
    <cfRule type="cellIs" dxfId="9093" priority="347" operator="lessThan">
      <formula>$C$4</formula>
    </cfRule>
  </conditionalFormatting>
  <conditionalFormatting sqref="Y58">
    <cfRule type="cellIs" dxfId="9092" priority="348" operator="lessThan">
      <formula>$C$4</formula>
    </cfRule>
  </conditionalFormatting>
  <conditionalFormatting sqref="Y59">
    <cfRule type="cellIs" dxfId="9091" priority="349" operator="lessThan">
      <formula>$C$4</formula>
    </cfRule>
  </conditionalFormatting>
  <conditionalFormatting sqref="Y60">
    <cfRule type="cellIs" dxfId="9090" priority="350" operator="lessThan">
      <formula>$C$4</formula>
    </cfRule>
  </conditionalFormatting>
  <conditionalFormatting sqref="Z11">
    <cfRule type="cellIs" dxfId="9089" priority="351" operator="lessThan">
      <formula>$C$4</formula>
    </cfRule>
  </conditionalFormatting>
  <conditionalFormatting sqref="Z12">
    <cfRule type="cellIs" dxfId="9088" priority="352" operator="lessThan">
      <formula>$C$4</formula>
    </cfRule>
  </conditionalFormatting>
  <conditionalFormatting sqref="Z13">
    <cfRule type="cellIs" dxfId="9087" priority="353" operator="lessThan">
      <formula>$C$4</formula>
    </cfRule>
  </conditionalFormatting>
  <conditionalFormatting sqref="Z14">
    <cfRule type="cellIs" dxfId="9086" priority="354" operator="lessThan">
      <formula>$C$4</formula>
    </cfRule>
  </conditionalFormatting>
  <conditionalFormatting sqref="Z15">
    <cfRule type="cellIs" dxfId="9085" priority="355" operator="lessThan">
      <formula>$C$4</formula>
    </cfRule>
  </conditionalFormatting>
  <conditionalFormatting sqref="Z16">
    <cfRule type="cellIs" dxfId="9084" priority="356" operator="lessThan">
      <formula>$C$4</formula>
    </cfRule>
  </conditionalFormatting>
  <conditionalFormatting sqref="Z17">
    <cfRule type="cellIs" dxfId="9083" priority="357" operator="lessThan">
      <formula>$C$4</formula>
    </cfRule>
  </conditionalFormatting>
  <conditionalFormatting sqref="Z18">
    <cfRule type="cellIs" dxfId="9082" priority="358" operator="lessThan">
      <formula>$C$4</formula>
    </cfRule>
  </conditionalFormatting>
  <conditionalFormatting sqref="Z19">
    <cfRule type="cellIs" dxfId="9081" priority="359" operator="lessThan">
      <formula>$C$4</formula>
    </cfRule>
  </conditionalFormatting>
  <conditionalFormatting sqref="Z20">
    <cfRule type="cellIs" dxfId="9080" priority="360" operator="lessThan">
      <formula>$C$4</formula>
    </cfRule>
  </conditionalFormatting>
  <conditionalFormatting sqref="Z21">
    <cfRule type="cellIs" dxfId="9079" priority="361" operator="lessThan">
      <formula>$C$4</formula>
    </cfRule>
  </conditionalFormatting>
  <conditionalFormatting sqref="Z22">
    <cfRule type="cellIs" dxfId="9078" priority="362" operator="lessThan">
      <formula>$C$4</formula>
    </cfRule>
  </conditionalFormatting>
  <conditionalFormatting sqref="Z23">
    <cfRule type="cellIs" dxfId="9077" priority="363" operator="lessThan">
      <formula>$C$4</formula>
    </cfRule>
  </conditionalFormatting>
  <conditionalFormatting sqref="Z24">
    <cfRule type="cellIs" dxfId="9076" priority="364" operator="lessThan">
      <formula>$C$4</formula>
    </cfRule>
  </conditionalFormatting>
  <conditionalFormatting sqref="Z25">
    <cfRule type="cellIs" dxfId="9075" priority="365" operator="lessThan">
      <formula>$C$4</formula>
    </cfRule>
  </conditionalFormatting>
  <conditionalFormatting sqref="Z26">
    <cfRule type="cellIs" dxfId="9074" priority="366" operator="lessThan">
      <formula>$C$4</formula>
    </cfRule>
  </conditionalFormatting>
  <conditionalFormatting sqref="Z27">
    <cfRule type="cellIs" dxfId="9073" priority="367" operator="lessThan">
      <formula>$C$4</formula>
    </cfRule>
  </conditionalFormatting>
  <conditionalFormatting sqref="Z28">
    <cfRule type="cellIs" dxfId="9072" priority="368" operator="lessThan">
      <formula>$C$4</formula>
    </cfRule>
  </conditionalFormatting>
  <conditionalFormatting sqref="Z29">
    <cfRule type="cellIs" dxfId="9071" priority="369" operator="lessThan">
      <formula>$C$4</formula>
    </cfRule>
  </conditionalFormatting>
  <conditionalFormatting sqref="Z30">
    <cfRule type="cellIs" dxfId="9070" priority="370" operator="lessThan">
      <formula>$C$4</formula>
    </cfRule>
  </conditionalFormatting>
  <conditionalFormatting sqref="Z31">
    <cfRule type="cellIs" dxfId="9069" priority="371" operator="lessThan">
      <formula>$C$4</formula>
    </cfRule>
  </conditionalFormatting>
  <conditionalFormatting sqref="Z32">
    <cfRule type="cellIs" dxfId="9068" priority="372" operator="lessThan">
      <formula>$C$4</formula>
    </cfRule>
  </conditionalFormatting>
  <conditionalFormatting sqref="Z33">
    <cfRule type="cellIs" dxfId="9067" priority="373" operator="lessThan">
      <formula>$C$4</formula>
    </cfRule>
  </conditionalFormatting>
  <conditionalFormatting sqref="Z34">
    <cfRule type="cellIs" dxfId="9066" priority="374" operator="lessThan">
      <formula>$C$4</formula>
    </cfRule>
  </conditionalFormatting>
  <conditionalFormatting sqref="Z35">
    <cfRule type="cellIs" dxfId="9065" priority="375" operator="lessThan">
      <formula>$C$4</formula>
    </cfRule>
  </conditionalFormatting>
  <conditionalFormatting sqref="Z36">
    <cfRule type="cellIs" dxfId="9064" priority="376" operator="lessThan">
      <formula>$C$4</formula>
    </cfRule>
  </conditionalFormatting>
  <conditionalFormatting sqref="Z37">
    <cfRule type="cellIs" dxfId="9063" priority="377" operator="lessThan">
      <formula>$C$4</formula>
    </cfRule>
  </conditionalFormatting>
  <conditionalFormatting sqref="Z38">
    <cfRule type="cellIs" dxfId="9062" priority="378" operator="lessThan">
      <formula>$C$4</formula>
    </cfRule>
  </conditionalFormatting>
  <conditionalFormatting sqref="Z39">
    <cfRule type="cellIs" dxfId="9061" priority="379" operator="lessThan">
      <formula>$C$4</formula>
    </cfRule>
  </conditionalFormatting>
  <conditionalFormatting sqref="Z40">
    <cfRule type="cellIs" dxfId="9060" priority="380" operator="lessThan">
      <formula>$C$4</formula>
    </cfRule>
  </conditionalFormatting>
  <conditionalFormatting sqref="Z41">
    <cfRule type="cellIs" dxfId="9059" priority="381" operator="lessThan">
      <formula>$C$4</formula>
    </cfRule>
  </conditionalFormatting>
  <conditionalFormatting sqref="Z42">
    <cfRule type="cellIs" dxfId="9058" priority="382" operator="lessThan">
      <formula>$C$4</formula>
    </cfRule>
  </conditionalFormatting>
  <conditionalFormatting sqref="Z43">
    <cfRule type="cellIs" dxfId="9057" priority="383" operator="lessThan">
      <formula>$C$4</formula>
    </cfRule>
  </conditionalFormatting>
  <conditionalFormatting sqref="Z44">
    <cfRule type="cellIs" dxfId="9056" priority="384" operator="lessThan">
      <formula>$C$4</formula>
    </cfRule>
  </conditionalFormatting>
  <conditionalFormatting sqref="Z45">
    <cfRule type="cellIs" dxfId="9055" priority="385" operator="lessThan">
      <formula>$C$4</formula>
    </cfRule>
  </conditionalFormatting>
  <conditionalFormatting sqref="Z46">
    <cfRule type="cellIs" dxfId="9054" priority="386" operator="lessThan">
      <formula>$C$4</formula>
    </cfRule>
  </conditionalFormatting>
  <conditionalFormatting sqref="Z47">
    <cfRule type="cellIs" dxfId="9053" priority="387" operator="lessThan">
      <formula>$C$4</formula>
    </cfRule>
  </conditionalFormatting>
  <conditionalFormatting sqref="Z48">
    <cfRule type="cellIs" dxfId="9052" priority="388" operator="lessThan">
      <formula>$C$4</formula>
    </cfRule>
  </conditionalFormatting>
  <conditionalFormatting sqref="Z49">
    <cfRule type="cellIs" dxfId="9051" priority="389" operator="lessThan">
      <formula>$C$4</formula>
    </cfRule>
  </conditionalFormatting>
  <conditionalFormatting sqref="Z50">
    <cfRule type="cellIs" dxfId="9050" priority="390" operator="lessThan">
      <formula>$C$4</formula>
    </cfRule>
  </conditionalFormatting>
  <conditionalFormatting sqref="Z51">
    <cfRule type="cellIs" dxfId="9049" priority="391" operator="lessThan">
      <formula>$C$4</formula>
    </cfRule>
  </conditionalFormatting>
  <conditionalFormatting sqref="Z52">
    <cfRule type="cellIs" dxfId="9048" priority="392" operator="lessThan">
      <formula>$C$4</formula>
    </cfRule>
  </conditionalFormatting>
  <conditionalFormatting sqref="Z53">
    <cfRule type="cellIs" dxfId="9047" priority="393" operator="lessThan">
      <formula>$C$4</formula>
    </cfRule>
  </conditionalFormatting>
  <conditionalFormatting sqref="Z54">
    <cfRule type="cellIs" dxfId="9046" priority="394" operator="lessThan">
      <formula>$C$4</formula>
    </cfRule>
  </conditionalFormatting>
  <conditionalFormatting sqref="Z55">
    <cfRule type="cellIs" dxfId="9045" priority="395" operator="lessThan">
      <formula>$C$4</formula>
    </cfRule>
  </conditionalFormatting>
  <conditionalFormatting sqref="Z56">
    <cfRule type="cellIs" dxfId="9044" priority="396" operator="lessThan">
      <formula>$C$4</formula>
    </cfRule>
  </conditionalFormatting>
  <conditionalFormatting sqref="Z57">
    <cfRule type="cellIs" dxfId="9043" priority="397" operator="lessThan">
      <formula>$C$4</formula>
    </cfRule>
  </conditionalFormatting>
  <conditionalFormatting sqref="Z58">
    <cfRule type="cellIs" dxfId="9042" priority="398" operator="lessThan">
      <formula>$C$4</formula>
    </cfRule>
  </conditionalFormatting>
  <conditionalFormatting sqref="Z59">
    <cfRule type="cellIs" dxfId="9041" priority="399" operator="lessThan">
      <formula>$C$4</formula>
    </cfRule>
  </conditionalFormatting>
  <conditionalFormatting sqref="Z60">
    <cfRule type="cellIs" dxfId="9040" priority="400" operator="lessThan">
      <formula>$C$4</formula>
    </cfRule>
  </conditionalFormatting>
  <conditionalFormatting sqref="AA11">
    <cfRule type="cellIs" dxfId="9039" priority="401" operator="lessThan">
      <formula>$C$4</formula>
    </cfRule>
  </conditionalFormatting>
  <conditionalFormatting sqref="AA12">
    <cfRule type="cellIs" dxfId="9038" priority="402" operator="lessThan">
      <formula>$C$4</formula>
    </cfRule>
  </conditionalFormatting>
  <conditionalFormatting sqref="AA13">
    <cfRule type="cellIs" dxfId="9037" priority="403" operator="lessThan">
      <formula>$C$4</formula>
    </cfRule>
  </conditionalFormatting>
  <conditionalFormatting sqref="AA14">
    <cfRule type="cellIs" dxfId="9036" priority="404" operator="lessThan">
      <formula>$C$4</formula>
    </cfRule>
  </conditionalFormatting>
  <conditionalFormatting sqref="AA15">
    <cfRule type="cellIs" dxfId="9035" priority="405" operator="lessThan">
      <formula>$C$4</formula>
    </cfRule>
  </conditionalFormatting>
  <conditionalFormatting sqref="AA16">
    <cfRule type="cellIs" dxfId="9034" priority="406" operator="lessThan">
      <formula>$C$4</formula>
    </cfRule>
  </conditionalFormatting>
  <conditionalFormatting sqref="AA17">
    <cfRule type="cellIs" dxfId="9033" priority="407" operator="lessThan">
      <formula>$C$4</formula>
    </cfRule>
  </conditionalFormatting>
  <conditionalFormatting sqref="AA18">
    <cfRule type="cellIs" dxfId="9032" priority="408" operator="lessThan">
      <formula>$C$4</formula>
    </cfRule>
  </conditionalFormatting>
  <conditionalFormatting sqref="AA19">
    <cfRule type="cellIs" dxfId="9031" priority="409" operator="lessThan">
      <formula>$C$4</formula>
    </cfRule>
  </conditionalFormatting>
  <conditionalFormatting sqref="AA20">
    <cfRule type="cellIs" dxfId="9030" priority="410" operator="lessThan">
      <formula>$C$4</formula>
    </cfRule>
  </conditionalFormatting>
  <conditionalFormatting sqref="AA21">
    <cfRule type="cellIs" dxfId="9029" priority="411" operator="lessThan">
      <formula>$C$4</formula>
    </cfRule>
  </conditionalFormatting>
  <conditionalFormatting sqref="AA22">
    <cfRule type="cellIs" dxfId="9028" priority="412" operator="lessThan">
      <formula>$C$4</formula>
    </cfRule>
  </conditionalFormatting>
  <conditionalFormatting sqref="AA23">
    <cfRule type="cellIs" dxfId="9027" priority="413" operator="lessThan">
      <formula>$C$4</formula>
    </cfRule>
  </conditionalFormatting>
  <conditionalFormatting sqref="AA24">
    <cfRule type="cellIs" dxfId="9026" priority="414" operator="lessThan">
      <formula>$C$4</formula>
    </cfRule>
  </conditionalFormatting>
  <conditionalFormatting sqref="AA25">
    <cfRule type="cellIs" dxfId="9025" priority="415" operator="lessThan">
      <formula>$C$4</formula>
    </cfRule>
  </conditionalFormatting>
  <conditionalFormatting sqref="AA26">
    <cfRule type="cellIs" dxfId="9024" priority="416" operator="lessThan">
      <formula>$C$4</formula>
    </cfRule>
  </conditionalFormatting>
  <conditionalFormatting sqref="AA27">
    <cfRule type="cellIs" dxfId="9023" priority="417" operator="lessThan">
      <formula>$C$4</formula>
    </cfRule>
  </conditionalFormatting>
  <conditionalFormatting sqref="AA28">
    <cfRule type="cellIs" dxfId="9022" priority="418" operator="lessThan">
      <formula>$C$4</formula>
    </cfRule>
  </conditionalFormatting>
  <conditionalFormatting sqref="AA29">
    <cfRule type="cellIs" dxfId="9021" priority="419" operator="lessThan">
      <formula>$C$4</formula>
    </cfRule>
  </conditionalFormatting>
  <conditionalFormatting sqref="AA30">
    <cfRule type="cellIs" dxfId="9020" priority="420" operator="lessThan">
      <formula>$C$4</formula>
    </cfRule>
  </conditionalFormatting>
  <conditionalFormatting sqref="AA31">
    <cfRule type="cellIs" dxfId="9019" priority="421" operator="lessThan">
      <formula>$C$4</formula>
    </cfRule>
  </conditionalFormatting>
  <conditionalFormatting sqref="AA32">
    <cfRule type="cellIs" dxfId="9018" priority="422" operator="lessThan">
      <formula>$C$4</formula>
    </cfRule>
  </conditionalFormatting>
  <conditionalFormatting sqref="AA33">
    <cfRule type="cellIs" dxfId="9017" priority="423" operator="lessThan">
      <formula>$C$4</formula>
    </cfRule>
  </conditionalFormatting>
  <conditionalFormatting sqref="AA34">
    <cfRule type="cellIs" dxfId="9016" priority="424" operator="lessThan">
      <formula>$C$4</formula>
    </cfRule>
  </conditionalFormatting>
  <conditionalFormatting sqref="AA35">
    <cfRule type="cellIs" dxfId="9015" priority="425" operator="lessThan">
      <formula>$C$4</formula>
    </cfRule>
  </conditionalFormatting>
  <conditionalFormatting sqref="AA36">
    <cfRule type="cellIs" dxfId="9014" priority="426" operator="lessThan">
      <formula>$C$4</formula>
    </cfRule>
  </conditionalFormatting>
  <conditionalFormatting sqref="AA37">
    <cfRule type="cellIs" dxfId="9013" priority="427" operator="lessThan">
      <formula>$C$4</formula>
    </cfRule>
  </conditionalFormatting>
  <conditionalFormatting sqref="AA38">
    <cfRule type="cellIs" dxfId="9012" priority="428" operator="lessThan">
      <formula>$C$4</formula>
    </cfRule>
  </conditionalFormatting>
  <conditionalFormatting sqref="AA39">
    <cfRule type="cellIs" dxfId="9011" priority="429" operator="lessThan">
      <formula>$C$4</formula>
    </cfRule>
  </conditionalFormatting>
  <conditionalFormatting sqref="AA40">
    <cfRule type="cellIs" dxfId="9010" priority="430" operator="lessThan">
      <formula>$C$4</formula>
    </cfRule>
  </conditionalFormatting>
  <conditionalFormatting sqref="AA41">
    <cfRule type="cellIs" dxfId="9009" priority="431" operator="lessThan">
      <formula>$C$4</formula>
    </cfRule>
  </conditionalFormatting>
  <conditionalFormatting sqref="AA42">
    <cfRule type="cellIs" dxfId="9008" priority="432" operator="lessThan">
      <formula>$C$4</formula>
    </cfRule>
  </conditionalFormatting>
  <conditionalFormatting sqref="AA43">
    <cfRule type="cellIs" dxfId="9007" priority="433" operator="lessThan">
      <formula>$C$4</formula>
    </cfRule>
  </conditionalFormatting>
  <conditionalFormatting sqref="AA44">
    <cfRule type="cellIs" dxfId="9006" priority="434" operator="lessThan">
      <formula>$C$4</formula>
    </cfRule>
  </conditionalFormatting>
  <conditionalFormatting sqref="AA45">
    <cfRule type="cellIs" dxfId="9005" priority="435" operator="lessThan">
      <formula>$C$4</formula>
    </cfRule>
  </conditionalFormatting>
  <conditionalFormatting sqref="AA46">
    <cfRule type="cellIs" dxfId="9004" priority="436" operator="lessThan">
      <formula>$C$4</formula>
    </cfRule>
  </conditionalFormatting>
  <conditionalFormatting sqref="AA47">
    <cfRule type="cellIs" dxfId="9003" priority="437" operator="lessThan">
      <formula>$C$4</formula>
    </cfRule>
  </conditionalFormatting>
  <conditionalFormatting sqref="AA48">
    <cfRule type="cellIs" dxfId="9002" priority="438" operator="lessThan">
      <formula>$C$4</formula>
    </cfRule>
  </conditionalFormatting>
  <conditionalFormatting sqref="AA49">
    <cfRule type="cellIs" dxfId="9001" priority="439" operator="lessThan">
      <formula>$C$4</formula>
    </cfRule>
  </conditionalFormatting>
  <conditionalFormatting sqref="AA50">
    <cfRule type="cellIs" dxfId="9000" priority="440" operator="lessThan">
      <formula>$C$4</formula>
    </cfRule>
  </conditionalFormatting>
  <conditionalFormatting sqref="AA51">
    <cfRule type="cellIs" dxfId="8999" priority="441" operator="lessThan">
      <formula>$C$4</formula>
    </cfRule>
  </conditionalFormatting>
  <conditionalFormatting sqref="AA52">
    <cfRule type="cellIs" dxfId="8998" priority="442" operator="lessThan">
      <formula>$C$4</formula>
    </cfRule>
  </conditionalFormatting>
  <conditionalFormatting sqref="AA53">
    <cfRule type="cellIs" dxfId="8997" priority="443" operator="lessThan">
      <formula>$C$4</formula>
    </cfRule>
  </conditionalFormatting>
  <conditionalFormatting sqref="AA54">
    <cfRule type="cellIs" dxfId="8996" priority="444" operator="lessThan">
      <formula>$C$4</formula>
    </cfRule>
  </conditionalFormatting>
  <conditionalFormatting sqref="AA55">
    <cfRule type="cellIs" dxfId="8995" priority="445" operator="lessThan">
      <formula>$C$4</formula>
    </cfRule>
  </conditionalFormatting>
  <conditionalFormatting sqref="AA56">
    <cfRule type="cellIs" dxfId="8994" priority="446" operator="lessThan">
      <formula>$C$4</formula>
    </cfRule>
  </conditionalFormatting>
  <conditionalFormatting sqref="AA57">
    <cfRule type="cellIs" dxfId="8993" priority="447" operator="lessThan">
      <formula>$C$4</formula>
    </cfRule>
  </conditionalFormatting>
  <conditionalFormatting sqref="AA58">
    <cfRule type="cellIs" dxfId="8992" priority="448" operator="lessThan">
      <formula>$C$4</formula>
    </cfRule>
  </conditionalFormatting>
  <conditionalFormatting sqref="AA59">
    <cfRule type="cellIs" dxfId="8991" priority="449" operator="lessThan">
      <formula>$C$4</formula>
    </cfRule>
  </conditionalFormatting>
  <conditionalFormatting sqref="AA60">
    <cfRule type="cellIs" dxfId="8990" priority="450" operator="lessThan">
      <formula>$C$4</formula>
    </cfRule>
  </conditionalFormatting>
  <conditionalFormatting sqref="AB11">
    <cfRule type="cellIs" dxfId="8989" priority="451" operator="lessThan">
      <formula>$C$4</formula>
    </cfRule>
  </conditionalFormatting>
  <conditionalFormatting sqref="AB12">
    <cfRule type="cellIs" dxfId="8988" priority="452" operator="lessThan">
      <formula>$C$4</formula>
    </cfRule>
  </conditionalFormatting>
  <conditionalFormatting sqref="AB13">
    <cfRule type="cellIs" dxfId="8987" priority="453" operator="lessThan">
      <formula>$C$4</formula>
    </cfRule>
  </conditionalFormatting>
  <conditionalFormatting sqref="AB14">
    <cfRule type="cellIs" dxfId="8986" priority="454" operator="lessThan">
      <formula>$C$4</formula>
    </cfRule>
  </conditionalFormatting>
  <conditionalFormatting sqref="AB15">
    <cfRule type="cellIs" dxfId="8985" priority="455" operator="lessThan">
      <formula>$C$4</formula>
    </cfRule>
  </conditionalFormatting>
  <conditionalFormatting sqref="AB16">
    <cfRule type="cellIs" dxfId="8984" priority="456" operator="lessThan">
      <formula>$C$4</formula>
    </cfRule>
  </conditionalFormatting>
  <conditionalFormatting sqref="AB17">
    <cfRule type="cellIs" dxfId="8983" priority="457" operator="lessThan">
      <formula>$C$4</formula>
    </cfRule>
  </conditionalFormatting>
  <conditionalFormatting sqref="AB18">
    <cfRule type="cellIs" dxfId="8982" priority="458" operator="lessThan">
      <formula>$C$4</formula>
    </cfRule>
  </conditionalFormatting>
  <conditionalFormatting sqref="AB19">
    <cfRule type="cellIs" dxfId="8981" priority="459" operator="lessThan">
      <formula>$C$4</formula>
    </cfRule>
  </conditionalFormatting>
  <conditionalFormatting sqref="AB20">
    <cfRule type="cellIs" dxfId="8980" priority="460" operator="lessThan">
      <formula>$C$4</formula>
    </cfRule>
  </conditionalFormatting>
  <conditionalFormatting sqref="AB21">
    <cfRule type="cellIs" dxfId="8979" priority="461" operator="lessThan">
      <formula>$C$4</formula>
    </cfRule>
  </conditionalFormatting>
  <conditionalFormatting sqref="AB22">
    <cfRule type="cellIs" dxfId="8978" priority="462" operator="lessThan">
      <formula>$C$4</formula>
    </cfRule>
  </conditionalFormatting>
  <conditionalFormatting sqref="AB23">
    <cfRule type="cellIs" dxfId="8977" priority="463" operator="lessThan">
      <formula>$C$4</formula>
    </cfRule>
  </conditionalFormatting>
  <conditionalFormatting sqref="AB24">
    <cfRule type="cellIs" dxfId="8976" priority="464" operator="lessThan">
      <formula>$C$4</formula>
    </cfRule>
  </conditionalFormatting>
  <conditionalFormatting sqref="AB25">
    <cfRule type="cellIs" dxfId="8975" priority="465" operator="lessThan">
      <formula>$C$4</formula>
    </cfRule>
  </conditionalFormatting>
  <conditionalFormatting sqref="AB26">
    <cfRule type="cellIs" dxfId="8974" priority="466" operator="lessThan">
      <formula>$C$4</formula>
    </cfRule>
  </conditionalFormatting>
  <conditionalFormatting sqref="AB27">
    <cfRule type="cellIs" dxfId="8973" priority="467" operator="lessThan">
      <formula>$C$4</formula>
    </cfRule>
  </conditionalFormatting>
  <conditionalFormatting sqref="AB28">
    <cfRule type="cellIs" dxfId="8972" priority="468" operator="lessThan">
      <formula>$C$4</formula>
    </cfRule>
  </conditionalFormatting>
  <conditionalFormatting sqref="AB29">
    <cfRule type="cellIs" dxfId="8971" priority="469" operator="lessThan">
      <formula>$C$4</formula>
    </cfRule>
  </conditionalFormatting>
  <conditionalFormatting sqref="AB30">
    <cfRule type="cellIs" dxfId="8970" priority="470" operator="lessThan">
      <formula>$C$4</formula>
    </cfRule>
  </conditionalFormatting>
  <conditionalFormatting sqref="AB31">
    <cfRule type="cellIs" dxfId="8969" priority="471" operator="lessThan">
      <formula>$C$4</formula>
    </cfRule>
  </conditionalFormatting>
  <conditionalFormatting sqref="AB32">
    <cfRule type="cellIs" dxfId="8968" priority="472" operator="lessThan">
      <formula>$C$4</formula>
    </cfRule>
  </conditionalFormatting>
  <conditionalFormatting sqref="AB33">
    <cfRule type="cellIs" dxfId="8967" priority="473" operator="lessThan">
      <formula>$C$4</formula>
    </cfRule>
  </conditionalFormatting>
  <conditionalFormatting sqref="AB34">
    <cfRule type="cellIs" dxfId="8966" priority="474" operator="lessThan">
      <formula>$C$4</formula>
    </cfRule>
  </conditionalFormatting>
  <conditionalFormatting sqref="AB35">
    <cfRule type="cellIs" dxfId="8965" priority="475" operator="lessThan">
      <formula>$C$4</formula>
    </cfRule>
  </conditionalFormatting>
  <conditionalFormatting sqref="AB36">
    <cfRule type="cellIs" dxfId="8964" priority="476" operator="lessThan">
      <formula>$C$4</formula>
    </cfRule>
  </conditionalFormatting>
  <conditionalFormatting sqref="AB37">
    <cfRule type="cellIs" dxfId="8963" priority="477" operator="lessThan">
      <formula>$C$4</formula>
    </cfRule>
  </conditionalFormatting>
  <conditionalFormatting sqref="AB38">
    <cfRule type="cellIs" dxfId="8962" priority="478" operator="lessThan">
      <formula>$C$4</formula>
    </cfRule>
  </conditionalFormatting>
  <conditionalFormatting sqref="AB39">
    <cfRule type="cellIs" dxfId="8961" priority="479" operator="lessThan">
      <formula>$C$4</formula>
    </cfRule>
  </conditionalFormatting>
  <conditionalFormatting sqref="AB40">
    <cfRule type="cellIs" dxfId="8960" priority="480" operator="lessThan">
      <formula>$C$4</formula>
    </cfRule>
  </conditionalFormatting>
  <conditionalFormatting sqref="AB41">
    <cfRule type="cellIs" dxfId="8959" priority="481" operator="lessThan">
      <formula>$C$4</formula>
    </cfRule>
  </conditionalFormatting>
  <conditionalFormatting sqref="AB42">
    <cfRule type="cellIs" dxfId="8958" priority="482" operator="lessThan">
      <formula>$C$4</formula>
    </cfRule>
  </conditionalFormatting>
  <conditionalFormatting sqref="AB43">
    <cfRule type="cellIs" dxfId="8957" priority="483" operator="lessThan">
      <formula>$C$4</formula>
    </cfRule>
  </conditionalFormatting>
  <conditionalFormatting sqref="AB44">
    <cfRule type="cellIs" dxfId="8956" priority="484" operator="lessThan">
      <formula>$C$4</formula>
    </cfRule>
  </conditionalFormatting>
  <conditionalFormatting sqref="AB45">
    <cfRule type="cellIs" dxfId="8955" priority="485" operator="lessThan">
      <formula>$C$4</formula>
    </cfRule>
  </conditionalFormatting>
  <conditionalFormatting sqref="AB46">
    <cfRule type="cellIs" dxfId="8954" priority="486" operator="lessThan">
      <formula>$C$4</formula>
    </cfRule>
  </conditionalFormatting>
  <conditionalFormatting sqref="AB47">
    <cfRule type="cellIs" dxfId="8953" priority="487" operator="lessThan">
      <formula>$C$4</formula>
    </cfRule>
  </conditionalFormatting>
  <conditionalFormatting sqref="AB48">
    <cfRule type="cellIs" dxfId="8952" priority="488" operator="lessThan">
      <formula>$C$4</formula>
    </cfRule>
  </conditionalFormatting>
  <conditionalFormatting sqref="AB49">
    <cfRule type="cellIs" dxfId="8951" priority="489" operator="lessThan">
      <formula>$C$4</formula>
    </cfRule>
  </conditionalFormatting>
  <conditionalFormatting sqref="AB50">
    <cfRule type="cellIs" dxfId="8950" priority="490" operator="lessThan">
      <formula>$C$4</formula>
    </cfRule>
  </conditionalFormatting>
  <conditionalFormatting sqref="AB51">
    <cfRule type="cellIs" dxfId="8949" priority="491" operator="lessThan">
      <formula>$C$4</formula>
    </cfRule>
  </conditionalFormatting>
  <conditionalFormatting sqref="AB52">
    <cfRule type="cellIs" dxfId="8948" priority="492" operator="lessThan">
      <formula>$C$4</formula>
    </cfRule>
  </conditionalFormatting>
  <conditionalFormatting sqref="AB53">
    <cfRule type="cellIs" dxfId="8947" priority="493" operator="lessThan">
      <formula>$C$4</formula>
    </cfRule>
  </conditionalFormatting>
  <conditionalFormatting sqref="AB54">
    <cfRule type="cellIs" dxfId="8946" priority="494" operator="lessThan">
      <formula>$C$4</formula>
    </cfRule>
  </conditionalFormatting>
  <conditionalFormatting sqref="AB55">
    <cfRule type="cellIs" dxfId="8945" priority="495" operator="lessThan">
      <formula>$C$4</formula>
    </cfRule>
  </conditionalFormatting>
  <conditionalFormatting sqref="AB56">
    <cfRule type="cellIs" dxfId="8944" priority="496" operator="lessThan">
      <formula>$C$4</formula>
    </cfRule>
  </conditionalFormatting>
  <conditionalFormatting sqref="AB57">
    <cfRule type="cellIs" dxfId="8943" priority="497" operator="lessThan">
      <formula>$C$4</formula>
    </cfRule>
  </conditionalFormatting>
  <conditionalFormatting sqref="AB58">
    <cfRule type="cellIs" dxfId="8942" priority="498" operator="lessThan">
      <formula>$C$4</formula>
    </cfRule>
  </conditionalFormatting>
  <conditionalFormatting sqref="AB59">
    <cfRule type="cellIs" dxfId="8941" priority="499" operator="lessThan">
      <formula>$C$4</formula>
    </cfRule>
  </conditionalFormatting>
  <conditionalFormatting sqref="AB60">
    <cfRule type="cellIs" dxfId="8940" priority="500" operator="lessThan">
      <formula>$C$4</formula>
    </cfRule>
  </conditionalFormatting>
  <conditionalFormatting sqref="AC11">
    <cfRule type="cellIs" dxfId="8939" priority="501" operator="lessThan">
      <formula>$C$4</formula>
    </cfRule>
  </conditionalFormatting>
  <conditionalFormatting sqref="AC12">
    <cfRule type="cellIs" dxfId="8938" priority="502" operator="lessThan">
      <formula>$C$4</formula>
    </cfRule>
  </conditionalFormatting>
  <conditionalFormatting sqref="AC13">
    <cfRule type="cellIs" dxfId="8937" priority="503" operator="lessThan">
      <formula>$C$4</formula>
    </cfRule>
  </conditionalFormatting>
  <conditionalFormatting sqref="AC14">
    <cfRule type="cellIs" dxfId="8936" priority="504" operator="lessThan">
      <formula>$C$4</formula>
    </cfRule>
  </conditionalFormatting>
  <conditionalFormatting sqref="AC15">
    <cfRule type="cellIs" dxfId="8935" priority="505" operator="lessThan">
      <formula>$C$4</formula>
    </cfRule>
  </conditionalFormatting>
  <conditionalFormatting sqref="AC16">
    <cfRule type="cellIs" dxfId="8934" priority="506" operator="lessThan">
      <formula>$C$4</formula>
    </cfRule>
  </conditionalFormatting>
  <conditionalFormatting sqref="AC17">
    <cfRule type="cellIs" dxfId="8933" priority="507" operator="lessThan">
      <formula>$C$4</formula>
    </cfRule>
  </conditionalFormatting>
  <conditionalFormatting sqref="AC18">
    <cfRule type="cellIs" dxfId="8932" priority="508" operator="lessThan">
      <formula>$C$4</formula>
    </cfRule>
  </conditionalFormatting>
  <conditionalFormatting sqref="AC19">
    <cfRule type="cellIs" dxfId="8931" priority="509" operator="lessThan">
      <formula>$C$4</formula>
    </cfRule>
  </conditionalFormatting>
  <conditionalFormatting sqref="AC20">
    <cfRule type="cellIs" dxfId="8930" priority="510" operator="lessThan">
      <formula>$C$4</formula>
    </cfRule>
  </conditionalFormatting>
  <conditionalFormatting sqref="AC21">
    <cfRule type="cellIs" dxfId="8929" priority="511" operator="lessThan">
      <formula>$C$4</formula>
    </cfRule>
  </conditionalFormatting>
  <conditionalFormatting sqref="AC22">
    <cfRule type="cellIs" dxfId="8928" priority="512" operator="lessThan">
      <formula>$C$4</formula>
    </cfRule>
  </conditionalFormatting>
  <conditionalFormatting sqref="AC23">
    <cfRule type="cellIs" dxfId="8927" priority="513" operator="lessThan">
      <formula>$C$4</formula>
    </cfRule>
  </conditionalFormatting>
  <conditionalFormatting sqref="AC24">
    <cfRule type="cellIs" dxfId="8926" priority="514" operator="lessThan">
      <formula>$C$4</formula>
    </cfRule>
  </conditionalFormatting>
  <conditionalFormatting sqref="AC25">
    <cfRule type="cellIs" dxfId="8925" priority="515" operator="lessThan">
      <formula>$C$4</formula>
    </cfRule>
  </conditionalFormatting>
  <conditionalFormatting sqref="AC26">
    <cfRule type="cellIs" dxfId="8924" priority="516" operator="lessThan">
      <formula>$C$4</formula>
    </cfRule>
  </conditionalFormatting>
  <conditionalFormatting sqref="AC27">
    <cfRule type="cellIs" dxfId="8923" priority="517" operator="lessThan">
      <formula>$C$4</formula>
    </cfRule>
  </conditionalFormatting>
  <conditionalFormatting sqref="AC28">
    <cfRule type="cellIs" dxfId="8922" priority="518" operator="lessThan">
      <formula>$C$4</formula>
    </cfRule>
  </conditionalFormatting>
  <conditionalFormatting sqref="AC29">
    <cfRule type="cellIs" dxfId="8921" priority="519" operator="lessThan">
      <formula>$C$4</formula>
    </cfRule>
  </conditionalFormatting>
  <conditionalFormatting sqref="AC30">
    <cfRule type="cellIs" dxfId="8920" priority="520" operator="lessThan">
      <formula>$C$4</formula>
    </cfRule>
  </conditionalFormatting>
  <conditionalFormatting sqref="AC31">
    <cfRule type="cellIs" dxfId="8919" priority="521" operator="lessThan">
      <formula>$C$4</formula>
    </cfRule>
  </conditionalFormatting>
  <conditionalFormatting sqref="AC32">
    <cfRule type="cellIs" dxfId="8918" priority="522" operator="lessThan">
      <formula>$C$4</formula>
    </cfRule>
  </conditionalFormatting>
  <conditionalFormatting sqref="AC33">
    <cfRule type="cellIs" dxfId="8917" priority="523" operator="lessThan">
      <formula>$C$4</formula>
    </cfRule>
  </conditionalFormatting>
  <conditionalFormatting sqref="AC34">
    <cfRule type="cellIs" dxfId="8916" priority="524" operator="lessThan">
      <formula>$C$4</formula>
    </cfRule>
  </conditionalFormatting>
  <conditionalFormatting sqref="AC35">
    <cfRule type="cellIs" dxfId="8915" priority="525" operator="lessThan">
      <formula>$C$4</formula>
    </cfRule>
  </conditionalFormatting>
  <conditionalFormatting sqref="AC36">
    <cfRule type="cellIs" dxfId="8914" priority="526" operator="lessThan">
      <formula>$C$4</formula>
    </cfRule>
  </conditionalFormatting>
  <conditionalFormatting sqref="AC37">
    <cfRule type="cellIs" dxfId="8913" priority="527" operator="lessThan">
      <formula>$C$4</formula>
    </cfRule>
  </conditionalFormatting>
  <conditionalFormatting sqref="AC38">
    <cfRule type="cellIs" dxfId="8912" priority="528" operator="lessThan">
      <formula>$C$4</formula>
    </cfRule>
  </conditionalFormatting>
  <conditionalFormatting sqref="AC39">
    <cfRule type="cellIs" dxfId="8911" priority="529" operator="lessThan">
      <formula>$C$4</formula>
    </cfRule>
  </conditionalFormatting>
  <conditionalFormatting sqref="AC40">
    <cfRule type="cellIs" dxfId="8910" priority="530" operator="lessThan">
      <formula>$C$4</formula>
    </cfRule>
  </conditionalFormatting>
  <conditionalFormatting sqref="AC41">
    <cfRule type="cellIs" dxfId="8909" priority="531" operator="lessThan">
      <formula>$C$4</formula>
    </cfRule>
  </conditionalFormatting>
  <conditionalFormatting sqref="AC42">
    <cfRule type="cellIs" dxfId="8908" priority="532" operator="lessThan">
      <formula>$C$4</formula>
    </cfRule>
  </conditionalFormatting>
  <conditionalFormatting sqref="AC43">
    <cfRule type="cellIs" dxfId="8907" priority="533" operator="lessThan">
      <formula>$C$4</formula>
    </cfRule>
  </conditionalFormatting>
  <conditionalFormatting sqref="AC44">
    <cfRule type="cellIs" dxfId="8906" priority="534" operator="lessThan">
      <formula>$C$4</formula>
    </cfRule>
  </conditionalFormatting>
  <conditionalFormatting sqref="AC45">
    <cfRule type="cellIs" dxfId="8905" priority="535" operator="lessThan">
      <formula>$C$4</formula>
    </cfRule>
  </conditionalFormatting>
  <conditionalFormatting sqref="AC46">
    <cfRule type="cellIs" dxfId="8904" priority="536" operator="lessThan">
      <formula>$C$4</formula>
    </cfRule>
  </conditionalFormatting>
  <conditionalFormatting sqref="AC47">
    <cfRule type="cellIs" dxfId="8903" priority="537" operator="lessThan">
      <formula>$C$4</formula>
    </cfRule>
  </conditionalFormatting>
  <conditionalFormatting sqref="AC48">
    <cfRule type="cellIs" dxfId="8902" priority="538" operator="lessThan">
      <formula>$C$4</formula>
    </cfRule>
  </conditionalFormatting>
  <conditionalFormatting sqref="AC49">
    <cfRule type="cellIs" dxfId="8901" priority="539" operator="lessThan">
      <formula>$C$4</formula>
    </cfRule>
  </conditionalFormatting>
  <conditionalFormatting sqref="AC50">
    <cfRule type="cellIs" dxfId="8900" priority="540" operator="lessThan">
      <formula>$C$4</formula>
    </cfRule>
  </conditionalFormatting>
  <conditionalFormatting sqref="AC51">
    <cfRule type="cellIs" dxfId="8899" priority="541" operator="lessThan">
      <formula>$C$4</formula>
    </cfRule>
  </conditionalFormatting>
  <conditionalFormatting sqref="AC52">
    <cfRule type="cellIs" dxfId="8898" priority="542" operator="lessThan">
      <formula>$C$4</formula>
    </cfRule>
  </conditionalFormatting>
  <conditionalFormatting sqref="AC53">
    <cfRule type="cellIs" dxfId="8897" priority="543" operator="lessThan">
      <formula>$C$4</formula>
    </cfRule>
  </conditionalFormatting>
  <conditionalFormatting sqref="AC54">
    <cfRule type="cellIs" dxfId="8896" priority="544" operator="lessThan">
      <formula>$C$4</formula>
    </cfRule>
  </conditionalFormatting>
  <conditionalFormatting sqref="AC55">
    <cfRule type="cellIs" dxfId="8895" priority="545" operator="lessThan">
      <formula>$C$4</formula>
    </cfRule>
  </conditionalFormatting>
  <conditionalFormatting sqref="AC56">
    <cfRule type="cellIs" dxfId="8894" priority="546" operator="lessThan">
      <formula>$C$4</formula>
    </cfRule>
  </conditionalFormatting>
  <conditionalFormatting sqref="AC57">
    <cfRule type="cellIs" dxfId="8893" priority="547" operator="lessThan">
      <formula>$C$4</formula>
    </cfRule>
  </conditionalFormatting>
  <conditionalFormatting sqref="AC58">
    <cfRule type="cellIs" dxfId="8892" priority="548" operator="lessThan">
      <formula>$C$4</formula>
    </cfRule>
  </conditionalFormatting>
  <conditionalFormatting sqref="AC59">
    <cfRule type="cellIs" dxfId="8891" priority="549" operator="lessThan">
      <formula>$C$4</formula>
    </cfRule>
  </conditionalFormatting>
  <conditionalFormatting sqref="AC60">
    <cfRule type="cellIs" dxfId="8890" priority="550" operator="lessThan">
      <formula>$C$4</formula>
    </cfRule>
  </conditionalFormatting>
  <conditionalFormatting sqref="AD11">
    <cfRule type="cellIs" dxfId="8889" priority="551" operator="lessThan">
      <formula>$C$4</formula>
    </cfRule>
  </conditionalFormatting>
  <conditionalFormatting sqref="AD12">
    <cfRule type="cellIs" dxfId="8888" priority="552" operator="lessThan">
      <formula>$C$4</formula>
    </cfRule>
  </conditionalFormatting>
  <conditionalFormatting sqref="AD13">
    <cfRule type="cellIs" dxfId="8887" priority="553" operator="lessThan">
      <formula>$C$4</formula>
    </cfRule>
  </conditionalFormatting>
  <conditionalFormatting sqref="AD14">
    <cfRule type="cellIs" dxfId="8886" priority="554" operator="lessThan">
      <formula>$C$4</formula>
    </cfRule>
  </conditionalFormatting>
  <conditionalFormatting sqref="AD15">
    <cfRule type="cellIs" dxfId="8885" priority="555" operator="lessThan">
      <formula>$C$4</formula>
    </cfRule>
  </conditionalFormatting>
  <conditionalFormatting sqref="AD16">
    <cfRule type="cellIs" dxfId="8884" priority="556" operator="lessThan">
      <formula>$C$4</formula>
    </cfRule>
  </conditionalFormatting>
  <conditionalFormatting sqref="AD17">
    <cfRule type="cellIs" dxfId="8883" priority="557" operator="lessThan">
      <formula>$C$4</formula>
    </cfRule>
  </conditionalFormatting>
  <conditionalFormatting sqref="AD18">
    <cfRule type="cellIs" dxfId="8882" priority="558" operator="lessThan">
      <formula>$C$4</formula>
    </cfRule>
  </conditionalFormatting>
  <conditionalFormatting sqref="AD19">
    <cfRule type="cellIs" dxfId="8881" priority="559" operator="lessThan">
      <formula>$C$4</formula>
    </cfRule>
  </conditionalFormatting>
  <conditionalFormatting sqref="AD20">
    <cfRule type="cellIs" dxfId="8880" priority="560" operator="lessThan">
      <formula>$C$4</formula>
    </cfRule>
  </conditionalFormatting>
  <conditionalFormatting sqref="AD21">
    <cfRule type="cellIs" dxfId="8879" priority="561" operator="lessThan">
      <formula>$C$4</formula>
    </cfRule>
  </conditionalFormatting>
  <conditionalFormatting sqref="AD22">
    <cfRule type="cellIs" dxfId="8878" priority="562" operator="lessThan">
      <formula>$C$4</formula>
    </cfRule>
  </conditionalFormatting>
  <conditionalFormatting sqref="AD23">
    <cfRule type="cellIs" dxfId="8877" priority="563" operator="lessThan">
      <formula>$C$4</formula>
    </cfRule>
  </conditionalFormatting>
  <conditionalFormatting sqref="AD24">
    <cfRule type="cellIs" dxfId="8876" priority="564" operator="lessThan">
      <formula>$C$4</formula>
    </cfRule>
  </conditionalFormatting>
  <conditionalFormatting sqref="AD25">
    <cfRule type="cellIs" dxfId="8875" priority="565" operator="lessThan">
      <formula>$C$4</formula>
    </cfRule>
  </conditionalFormatting>
  <conditionalFormatting sqref="AD26">
    <cfRule type="cellIs" dxfId="8874" priority="566" operator="lessThan">
      <formula>$C$4</formula>
    </cfRule>
  </conditionalFormatting>
  <conditionalFormatting sqref="AD27">
    <cfRule type="cellIs" dxfId="8873" priority="567" operator="lessThan">
      <formula>$C$4</formula>
    </cfRule>
  </conditionalFormatting>
  <conditionalFormatting sqref="AD28">
    <cfRule type="cellIs" dxfId="8872" priority="568" operator="lessThan">
      <formula>$C$4</formula>
    </cfRule>
  </conditionalFormatting>
  <conditionalFormatting sqref="AD29">
    <cfRule type="cellIs" dxfId="8871" priority="569" operator="lessThan">
      <formula>$C$4</formula>
    </cfRule>
  </conditionalFormatting>
  <conditionalFormatting sqref="AD30">
    <cfRule type="cellIs" dxfId="8870" priority="570" operator="lessThan">
      <formula>$C$4</formula>
    </cfRule>
  </conditionalFormatting>
  <conditionalFormatting sqref="AD31">
    <cfRule type="cellIs" dxfId="8869" priority="571" operator="lessThan">
      <formula>$C$4</formula>
    </cfRule>
  </conditionalFormatting>
  <conditionalFormatting sqref="AD32">
    <cfRule type="cellIs" dxfId="8868" priority="572" operator="lessThan">
      <formula>$C$4</formula>
    </cfRule>
  </conditionalFormatting>
  <conditionalFormatting sqref="AD33">
    <cfRule type="cellIs" dxfId="8867" priority="573" operator="lessThan">
      <formula>$C$4</formula>
    </cfRule>
  </conditionalFormatting>
  <conditionalFormatting sqref="AD34">
    <cfRule type="cellIs" dxfId="8866" priority="574" operator="lessThan">
      <formula>$C$4</formula>
    </cfRule>
  </conditionalFormatting>
  <conditionalFormatting sqref="AD35">
    <cfRule type="cellIs" dxfId="8865" priority="575" operator="lessThan">
      <formula>$C$4</formula>
    </cfRule>
  </conditionalFormatting>
  <conditionalFormatting sqref="AD36">
    <cfRule type="cellIs" dxfId="8864" priority="576" operator="lessThan">
      <formula>$C$4</formula>
    </cfRule>
  </conditionalFormatting>
  <conditionalFormatting sqref="AD37">
    <cfRule type="cellIs" dxfId="8863" priority="577" operator="lessThan">
      <formula>$C$4</formula>
    </cfRule>
  </conditionalFormatting>
  <conditionalFormatting sqref="AD38">
    <cfRule type="cellIs" dxfId="8862" priority="578" operator="lessThan">
      <formula>$C$4</formula>
    </cfRule>
  </conditionalFormatting>
  <conditionalFormatting sqref="AD39">
    <cfRule type="cellIs" dxfId="8861" priority="579" operator="lessThan">
      <formula>$C$4</formula>
    </cfRule>
  </conditionalFormatting>
  <conditionalFormatting sqref="AD40">
    <cfRule type="cellIs" dxfId="8860" priority="580" operator="lessThan">
      <formula>$C$4</formula>
    </cfRule>
  </conditionalFormatting>
  <conditionalFormatting sqref="AD41">
    <cfRule type="cellIs" dxfId="8859" priority="581" operator="lessThan">
      <formula>$C$4</formula>
    </cfRule>
  </conditionalFormatting>
  <conditionalFormatting sqref="AD42">
    <cfRule type="cellIs" dxfId="8858" priority="582" operator="lessThan">
      <formula>$C$4</formula>
    </cfRule>
  </conditionalFormatting>
  <conditionalFormatting sqref="AD43">
    <cfRule type="cellIs" dxfId="8857" priority="583" operator="lessThan">
      <formula>$C$4</formula>
    </cfRule>
  </conditionalFormatting>
  <conditionalFormatting sqref="AD44">
    <cfRule type="cellIs" dxfId="8856" priority="584" operator="lessThan">
      <formula>$C$4</formula>
    </cfRule>
  </conditionalFormatting>
  <conditionalFormatting sqref="AD45">
    <cfRule type="cellIs" dxfId="8855" priority="585" operator="lessThan">
      <formula>$C$4</formula>
    </cfRule>
  </conditionalFormatting>
  <conditionalFormatting sqref="AD46">
    <cfRule type="cellIs" dxfId="8854" priority="586" operator="lessThan">
      <formula>$C$4</formula>
    </cfRule>
  </conditionalFormatting>
  <conditionalFormatting sqref="AD47">
    <cfRule type="cellIs" dxfId="8853" priority="587" operator="lessThan">
      <formula>$C$4</formula>
    </cfRule>
  </conditionalFormatting>
  <conditionalFormatting sqref="AD48">
    <cfRule type="cellIs" dxfId="8852" priority="588" operator="lessThan">
      <formula>$C$4</formula>
    </cfRule>
  </conditionalFormatting>
  <conditionalFormatting sqref="AD49">
    <cfRule type="cellIs" dxfId="8851" priority="589" operator="lessThan">
      <formula>$C$4</formula>
    </cfRule>
  </conditionalFormatting>
  <conditionalFormatting sqref="AD50">
    <cfRule type="cellIs" dxfId="8850" priority="590" operator="lessThan">
      <formula>$C$4</formula>
    </cfRule>
  </conditionalFormatting>
  <conditionalFormatting sqref="AD51">
    <cfRule type="cellIs" dxfId="8849" priority="591" operator="lessThan">
      <formula>$C$4</formula>
    </cfRule>
  </conditionalFormatting>
  <conditionalFormatting sqref="AD52">
    <cfRule type="cellIs" dxfId="8848" priority="592" operator="lessThan">
      <formula>$C$4</formula>
    </cfRule>
  </conditionalFormatting>
  <conditionalFormatting sqref="AD53">
    <cfRule type="cellIs" dxfId="8847" priority="593" operator="lessThan">
      <formula>$C$4</formula>
    </cfRule>
  </conditionalFormatting>
  <conditionalFormatting sqref="AD54">
    <cfRule type="cellIs" dxfId="8846" priority="594" operator="lessThan">
      <formula>$C$4</formula>
    </cfRule>
  </conditionalFormatting>
  <conditionalFormatting sqref="AD55">
    <cfRule type="cellIs" dxfId="8845" priority="595" operator="lessThan">
      <formula>$C$4</formula>
    </cfRule>
  </conditionalFormatting>
  <conditionalFormatting sqref="AD56">
    <cfRule type="cellIs" dxfId="8844" priority="596" operator="lessThan">
      <formula>$C$4</formula>
    </cfRule>
  </conditionalFormatting>
  <conditionalFormatting sqref="AD57">
    <cfRule type="cellIs" dxfId="8843" priority="597" operator="lessThan">
      <formula>$C$4</formula>
    </cfRule>
  </conditionalFormatting>
  <conditionalFormatting sqref="AD58">
    <cfRule type="cellIs" dxfId="8842" priority="598" operator="lessThan">
      <formula>$C$4</formula>
    </cfRule>
  </conditionalFormatting>
  <conditionalFormatting sqref="AD59">
    <cfRule type="cellIs" dxfId="8841" priority="599" operator="lessThan">
      <formula>$C$4</formula>
    </cfRule>
  </conditionalFormatting>
  <conditionalFormatting sqref="AD60">
    <cfRule type="cellIs" dxfId="8840" priority="600" operator="lessThan">
      <formula>$C$4</formula>
    </cfRule>
  </conditionalFormatting>
  <conditionalFormatting sqref="AE11">
    <cfRule type="cellIs" dxfId="8839" priority="601" operator="lessThan">
      <formula>$C$4</formula>
    </cfRule>
  </conditionalFormatting>
  <conditionalFormatting sqref="AE12">
    <cfRule type="cellIs" dxfId="8838" priority="602" operator="lessThan">
      <formula>$C$4</formula>
    </cfRule>
  </conditionalFormatting>
  <conditionalFormatting sqref="AE13">
    <cfRule type="cellIs" dxfId="8837" priority="603" operator="lessThan">
      <formula>$C$4</formula>
    </cfRule>
  </conditionalFormatting>
  <conditionalFormatting sqref="AE14">
    <cfRule type="cellIs" dxfId="8836" priority="604" operator="lessThan">
      <formula>$C$4</formula>
    </cfRule>
  </conditionalFormatting>
  <conditionalFormatting sqref="AE15">
    <cfRule type="cellIs" dxfId="8835" priority="605" operator="lessThan">
      <formula>$C$4</formula>
    </cfRule>
  </conditionalFormatting>
  <conditionalFormatting sqref="AE16">
    <cfRule type="cellIs" dxfId="8834" priority="606" operator="lessThan">
      <formula>$C$4</formula>
    </cfRule>
  </conditionalFormatting>
  <conditionalFormatting sqref="AE17">
    <cfRule type="cellIs" dxfId="8833" priority="607" operator="lessThan">
      <formula>$C$4</formula>
    </cfRule>
  </conditionalFormatting>
  <conditionalFormatting sqref="AE18">
    <cfRule type="cellIs" dxfId="8832" priority="608" operator="lessThan">
      <formula>$C$4</formula>
    </cfRule>
  </conditionalFormatting>
  <conditionalFormatting sqref="AE19">
    <cfRule type="cellIs" dxfId="8831" priority="609" operator="lessThan">
      <formula>$C$4</formula>
    </cfRule>
  </conditionalFormatting>
  <conditionalFormatting sqref="AE20">
    <cfRule type="cellIs" dxfId="8830" priority="610" operator="lessThan">
      <formula>$C$4</formula>
    </cfRule>
  </conditionalFormatting>
  <conditionalFormatting sqref="AE21">
    <cfRule type="cellIs" dxfId="8829" priority="611" operator="lessThan">
      <formula>$C$4</formula>
    </cfRule>
  </conditionalFormatting>
  <conditionalFormatting sqref="AE22">
    <cfRule type="cellIs" dxfId="8828" priority="612" operator="lessThan">
      <formula>$C$4</formula>
    </cfRule>
  </conditionalFormatting>
  <conditionalFormatting sqref="AE23">
    <cfRule type="cellIs" dxfId="8827" priority="613" operator="lessThan">
      <formula>$C$4</formula>
    </cfRule>
  </conditionalFormatting>
  <conditionalFormatting sqref="AE24">
    <cfRule type="cellIs" dxfId="8826" priority="614" operator="lessThan">
      <formula>$C$4</formula>
    </cfRule>
  </conditionalFormatting>
  <conditionalFormatting sqref="AE25">
    <cfRule type="cellIs" dxfId="8825" priority="615" operator="lessThan">
      <formula>$C$4</formula>
    </cfRule>
  </conditionalFormatting>
  <conditionalFormatting sqref="AE26">
    <cfRule type="cellIs" dxfId="8824" priority="616" operator="lessThan">
      <formula>$C$4</formula>
    </cfRule>
  </conditionalFormatting>
  <conditionalFormatting sqref="AE27">
    <cfRule type="cellIs" dxfId="8823" priority="617" operator="lessThan">
      <formula>$C$4</formula>
    </cfRule>
  </conditionalFormatting>
  <conditionalFormatting sqref="AE28">
    <cfRule type="cellIs" dxfId="8822" priority="618" operator="lessThan">
      <formula>$C$4</formula>
    </cfRule>
  </conditionalFormatting>
  <conditionalFormatting sqref="AE29">
    <cfRule type="cellIs" dxfId="8821" priority="619" operator="lessThan">
      <formula>$C$4</formula>
    </cfRule>
  </conditionalFormatting>
  <conditionalFormatting sqref="AE30">
    <cfRule type="cellIs" dxfId="8820" priority="620" operator="lessThan">
      <formula>$C$4</formula>
    </cfRule>
  </conditionalFormatting>
  <conditionalFormatting sqref="AE31">
    <cfRule type="cellIs" dxfId="8819" priority="621" operator="lessThan">
      <formula>$C$4</formula>
    </cfRule>
  </conditionalFormatting>
  <conditionalFormatting sqref="AE32">
    <cfRule type="cellIs" dxfId="8818" priority="622" operator="lessThan">
      <formula>$C$4</formula>
    </cfRule>
  </conditionalFormatting>
  <conditionalFormatting sqref="AE33">
    <cfRule type="cellIs" dxfId="8817" priority="623" operator="lessThan">
      <formula>$C$4</formula>
    </cfRule>
  </conditionalFormatting>
  <conditionalFormatting sqref="AE34">
    <cfRule type="cellIs" dxfId="8816" priority="624" operator="lessThan">
      <formula>$C$4</formula>
    </cfRule>
  </conditionalFormatting>
  <conditionalFormatting sqref="AE35">
    <cfRule type="cellIs" dxfId="8815" priority="625" operator="lessThan">
      <formula>$C$4</formula>
    </cfRule>
  </conditionalFormatting>
  <conditionalFormatting sqref="AE36">
    <cfRule type="cellIs" dxfId="8814" priority="626" operator="lessThan">
      <formula>$C$4</formula>
    </cfRule>
  </conditionalFormatting>
  <conditionalFormatting sqref="AE37">
    <cfRule type="cellIs" dxfId="8813" priority="627" operator="lessThan">
      <formula>$C$4</formula>
    </cfRule>
  </conditionalFormatting>
  <conditionalFormatting sqref="AE38">
    <cfRule type="cellIs" dxfId="8812" priority="628" operator="lessThan">
      <formula>$C$4</formula>
    </cfRule>
  </conditionalFormatting>
  <conditionalFormatting sqref="AE39">
    <cfRule type="cellIs" dxfId="8811" priority="629" operator="lessThan">
      <formula>$C$4</formula>
    </cfRule>
  </conditionalFormatting>
  <conditionalFormatting sqref="AE40">
    <cfRule type="cellIs" dxfId="8810" priority="630" operator="lessThan">
      <formula>$C$4</formula>
    </cfRule>
  </conditionalFormatting>
  <conditionalFormatting sqref="AE41">
    <cfRule type="cellIs" dxfId="8809" priority="631" operator="lessThan">
      <formula>$C$4</formula>
    </cfRule>
  </conditionalFormatting>
  <conditionalFormatting sqref="AE42">
    <cfRule type="cellIs" dxfId="8808" priority="632" operator="lessThan">
      <formula>$C$4</formula>
    </cfRule>
  </conditionalFormatting>
  <conditionalFormatting sqref="AE43">
    <cfRule type="cellIs" dxfId="8807" priority="633" operator="lessThan">
      <formula>$C$4</formula>
    </cfRule>
  </conditionalFormatting>
  <conditionalFormatting sqref="AE44">
    <cfRule type="cellIs" dxfId="8806" priority="634" operator="lessThan">
      <formula>$C$4</formula>
    </cfRule>
  </conditionalFormatting>
  <conditionalFormatting sqref="AE45">
    <cfRule type="cellIs" dxfId="8805" priority="635" operator="lessThan">
      <formula>$C$4</formula>
    </cfRule>
  </conditionalFormatting>
  <conditionalFormatting sqref="AE46">
    <cfRule type="cellIs" dxfId="8804" priority="636" operator="lessThan">
      <formula>$C$4</formula>
    </cfRule>
  </conditionalFormatting>
  <conditionalFormatting sqref="AE47">
    <cfRule type="cellIs" dxfId="8803" priority="637" operator="lessThan">
      <formula>$C$4</formula>
    </cfRule>
  </conditionalFormatting>
  <conditionalFormatting sqref="AE48">
    <cfRule type="cellIs" dxfId="8802" priority="638" operator="lessThan">
      <formula>$C$4</formula>
    </cfRule>
  </conditionalFormatting>
  <conditionalFormatting sqref="AE49">
    <cfRule type="cellIs" dxfId="8801" priority="639" operator="lessThan">
      <formula>$C$4</formula>
    </cfRule>
  </conditionalFormatting>
  <conditionalFormatting sqref="AE50">
    <cfRule type="cellIs" dxfId="8800" priority="640" operator="lessThan">
      <formula>$C$4</formula>
    </cfRule>
  </conditionalFormatting>
  <conditionalFormatting sqref="AE51">
    <cfRule type="cellIs" dxfId="8799" priority="641" operator="lessThan">
      <formula>$C$4</formula>
    </cfRule>
  </conditionalFormatting>
  <conditionalFormatting sqref="AE52">
    <cfRule type="cellIs" dxfId="8798" priority="642" operator="lessThan">
      <formula>$C$4</formula>
    </cfRule>
  </conditionalFormatting>
  <conditionalFormatting sqref="AE53">
    <cfRule type="cellIs" dxfId="8797" priority="643" operator="lessThan">
      <formula>$C$4</formula>
    </cfRule>
  </conditionalFormatting>
  <conditionalFormatting sqref="AE54">
    <cfRule type="cellIs" dxfId="8796" priority="644" operator="lessThan">
      <formula>$C$4</formula>
    </cfRule>
  </conditionalFormatting>
  <conditionalFormatting sqref="AE55">
    <cfRule type="cellIs" dxfId="8795" priority="645" operator="lessThan">
      <formula>$C$4</formula>
    </cfRule>
  </conditionalFormatting>
  <conditionalFormatting sqref="AE56">
    <cfRule type="cellIs" dxfId="8794" priority="646" operator="lessThan">
      <formula>$C$4</formula>
    </cfRule>
  </conditionalFormatting>
  <conditionalFormatting sqref="AE57">
    <cfRule type="cellIs" dxfId="8793" priority="647" operator="lessThan">
      <formula>$C$4</formula>
    </cfRule>
  </conditionalFormatting>
  <conditionalFormatting sqref="AE58">
    <cfRule type="cellIs" dxfId="8792" priority="648" operator="lessThan">
      <formula>$C$4</formula>
    </cfRule>
  </conditionalFormatting>
  <conditionalFormatting sqref="AE59">
    <cfRule type="cellIs" dxfId="8791" priority="649" operator="lessThan">
      <formula>$C$4</formula>
    </cfRule>
  </conditionalFormatting>
  <conditionalFormatting sqref="AE60">
    <cfRule type="cellIs" dxfId="8790" priority="650" operator="lessThan">
      <formula>$C$4</formula>
    </cfRule>
  </conditionalFormatting>
  <conditionalFormatting sqref="AF11">
    <cfRule type="cellIs" dxfId="8789" priority="651" operator="lessThan">
      <formula>$C$4</formula>
    </cfRule>
  </conditionalFormatting>
  <conditionalFormatting sqref="AF12">
    <cfRule type="cellIs" dxfId="8788" priority="652" operator="lessThan">
      <formula>$C$4</formula>
    </cfRule>
  </conditionalFormatting>
  <conditionalFormatting sqref="AF13">
    <cfRule type="cellIs" dxfId="8787" priority="653" operator="lessThan">
      <formula>$C$4</formula>
    </cfRule>
  </conditionalFormatting>
  <conditionalFormatting sqref="AF14">
    <cfRule type="cellIs" dxfId="8786" priority="654" operator="lessThan">
      <formula>$C$4</formula>
    </cfRule>
  </conditionalFormatting>
  <conditionalFormatting sqref="AF15">
    <cfRule type="cellIs" dxfId="8785" priority="655" operator="lessThan">
      <formula>$C$4</formula>
    </cfRule>
  </conditionalFormatting>
  <conditionalFormatting sqref="AF16">
    <cfRule type="cellIs" dxfId="8784" priority="656" operator="lessThan">
      <formula>$C$4</formula>
    </cfRule>
  </conditionalFormatting>
  <conditionalFormatting sqref="AF17">
    <cfRule type="cellIs" dxfId="8783" priority="657" operator="lessThan">
      <formula>$C$4</formula>
    </cfRule>
  </conditionalFormatting>
  <conditionalFormatting sqref="AF18">
    <cfRule type="cellIs" dxfId="8782" priority="658" operator="lessThan">
      <formula>$C$4</formula>
    </cfRule>
  </conditionalFormatting>
  <conditionalFormatting sqref="AF19">
    <cfRule type="cellIs" dxfId="8781" priority="659" operator="lessThan">
      <formula>$C$4</formula>
    </cfRule>
  </conditionalFormatting>
  <conditionalFormatting sqref="AF20">
    <cfRule type="cellIs" dxfId="8780" priority="660" operator="lessThan">
      <formula>$C$4</formula>
    </cfRule>
  </conditionalFormatting>
  <conditionalFormatting sqref="AF21">
    <cfRule type="cellIs" dxfId="8779" priority="661" operator="lessThan">
      <formula>$C$4</formula>
    </cfRule>
  </conditionalFormatting>
  <conditionalFormatting sqref="AF22">
    <cfRule type="cellIs" dxfId="8778" priority="662" operator="lessThan">
      <formula>$C$4</formula>
    </cfRule>
  </conditionalFormatting>
  <conditionalFormatting sqref="AF23">
    <cfRule type="cellIs" dxfId="8777" priority="663" operator="lessThan">
      <formula>$C$4</formula>
    </cfRule>
  </conditionalFormatting>
  <conditionalFormatting sqref="AF24">
    <cfRule type="cellIs" dxfId="8776" priority="664" operator="lessThan">
      <formula>$C$4</formula>
    </cfRule>
  </conditionalFormatting>
  <conditionalFormatting sqref="AF25">
    <cfRule type="cellIs" dxfId="8775" priority="665" operator="lessThan">
      <formula>$C$4</formula>
    </cfRule>
  </conditionalFormatting>
  <conditionalFormatting sqref="AF26">
    <cfRule type="cellIs" dxfId="8774" priority="666" operator="lessThan">
      <formula>$C$4</formula>
    </cfRule>
  </conditionalFormatting>
  <conditionalFormatting sqref="AF27">
    <cfRule type="cellIs" dxfId="8773" priority="667" operator="lessThan">
      <formula>$C$4</formula>
    </cfRule>
  </conditionalFormatting>
  <conditionalFormatting sqref="AF28">
    <cfRule type="cellIs" dxfId="8772" priority="668" operator="lessThan">
      <formula>$C$4</formula>
    </cfRule>
  </conditionalFormatting>
  <conditionalFormatting sqref="AF29">
    <cfRule type="cellIs" dxfId="8771" priority="669" operator="lessThan">
      <formula>$C$4</formula>
    </cfRule>
  </conditionalFormatting>
  <conditionalFormatting sqref="AF30">
    <cfRule type="cellIs" dxfId="8770" priority="670" operator="lessThan">
      <formula>$C$4</formula>
    </cfRule>
  </conditionalFormatting>
  <conditionalFormatting sqref="AF31">
    <cfRule type="cellIs" dxfId="8769" priority="671" operator="lessThan">
      <formula>$C$4</formula>
    </cfRule>
  </conditionalFormatting>
  <conditionalFormatting sqref="AF32">
    <cfRule type="cellIs" dxfId="8768" priority="672" operator="lessThan">
      <formula>$C$4</formula>
    </cfRule>
  </conditionalFormatting>
  <conditionalFormatting sqref="AF33">
    <cfRule type="cellIs" dxfId="8767" priority="673" operator="lessThan">
      <formula>$C$4</formula>
    </cfRule>
  </conditionalFormatting>
  <conditionalFormatting sqref="AF34">
    <cfRule type="cellIs" dxfId="8766" priority="674" operator="lessThan">
      <formula>$C$4</formula>
    </cfRule>
  </conditionalFormatting>
  <conditionalFormatting sqref="AF35">
    <cfRule type="cellIs" dxfId="8765" priority="675" operator="lessThan">
      <formula>$C$4</formula>
    </cfRule>
  </conditionalFormatting>
  <conditionalFormatting sqref="AF36">
    <cfRule type="cellIs" dxfId="8764" priority="676" operator="lessThan">
      <formula>$C$4</formula>
    </cfRule>
  </conditionalFormatting>
  <conditionalFormatting sqref="AF37">
    <cfRule type="cellIs" dxfId="8763" priority="677" operator="lessThan">
      <formula>$C$4</formula>
    </cfRule>
  </conditionalFormatting>
  <conditionalFormatting sqref="AF38">
    <cfRule type="cellIs" dxfId="8762" priority="678" operator="lessThan">
      <formula>$C$4</formula>
    </cfRule>
  </conditionalFormatting>
  <conditionalFormatting sqref="AF39">
    <cfRule type="cellIs" dxfId="8761" priority="679" operator="lessThan">
      <formula>$C$4</formula>
    </cfRule>
  </conditionalFormatting>
  <conditionalFormatting sqref="AF40">
    <cfRule type="cellIs" dxfId="8760" priority="680" operator="lessThan">
      <formula>$C$4</formula>
    </cfRule>
  </conditionalFormatting>
  <conditionalFormatting sqref="AF41">
    <cfRule type="cellIs" dxfId="8759" priority="681" operator="lessThan">
      <formula>$C$4</formula>
    </cfRule>
  </conditionalFormatting>
  <conditionalFormatting sqref="AF42">
    <cfRule type="cellIs" dxfId="8758" priority="682" operator="lessThan">
      <formula>$C$4</formula>
    </cfRule>
  </conditionalFormatting>
  <conditionalFormatting sqref="AF43">
    <cfRule type="cellIs" dxfId="8757" priority="683" operator="lessThan">
      <formula>$C$4</formula>
    </cfRule>
  </conditionalFormatting>
  <conditionalFormatting sqref="AF44">
    <cfRule type="cellIs" dxfId="8756" priority="684" operator="lessThan">
      <formula>$C$4</formula>
    </cfRule>
  </conditionalFormatting>
  <conditionalFormatting sqref="AF45">
    <cfRule type="cellIs" dxfId="8755" priority="685" operator="lessThan">
      <formula>$C$4</formula>
    </cfRule>
  </conditionalFormatting>
  <conditionalFormatting sqref="AF46">
    <cfRule type="cellIs" dxfId="8754" priority="686" operator="lessThan">
      <formula>$C$4</formula>
    </cfRule>
  </conditionalFormatting>
  <conditionalFormatting sqref="AF47">
    <cfRule type="cellIs" dxfId="8753" priority="687" operator="lessThan">
      <formula>$C$4</formula>
    </cfRule>
  </conditionalFormatting>
  <conditionalFormatting sqref="AF48">
    <cfRule type="cellIs" dxfId="8752" priority="688" operator="lessThan">
      <formula>$C$4</formula>
    </cfRule>
  </conditionalFormatting>
  <conditionalFormatting sqref="AF49">
    <cfRule type="cellIs" dxfId="8751" priority="689" operator="lessThan">
      <formula>$C$4</formula>
    </cfRule>
  </conditionalFormatting>
  <conditionalFormatting sqref="AF50">
    <cfRule type="cellIs" dxfId="8750" priority="690" operator="lessThan">
      <formula>$C$4</formula>
    </cfRule>
  </conditionalFormatting>
  <conditionalFormatting sqref="AF51">
    <cfRule type="cellIs" dxfId="8749" priority="691" operator="lessThan">
      <formula>$C$4</formula>
    </cfRule>
  </conditionalFormatting>
  <conditionalFormatting sqref="AF52">
    <cfRule type="cellIs" dxfId="8748" priority="692" operator="lessThan">
      <formula>$C$4</formula>
    </cfRule>
  </conditionalFormatting>
  <conditionalFormatting sqref="AF53">
    <cfRule type="cellIs" dxfId="8747" priority="693" operator="lessThan">
      <formula>$C$4</formula>
    </cfRule>
  </conditionalFormatting>
  <conditionalFormatting sqref="AF54">
    <cfRule type="cellIs" dxfId="8746" priority="694" operator="lessThan">
      <formula>$C$4</formula>
    </cfRule>
  </conditionalFormatting>
  <conditionalFormatting sqref="AF55">
    <cfRule type="cellIs" dxfId="8745" priority="695" operator="lessThan">
      <formula>$C$4</formula>
    </cfRule>
  </conditionalFormatting>
  <conditionalFormatting sqref="AF56">
    <cfRule type="cellIs" dxfId="8744" priority="696" operator="lessThan">
      <formula>$C$4</formula>
    </cfRule>
  </conditionalFormatting>
  <conditionalFormatting sqref="AF57">
    <cfRule type="cellIs" dxfId="8743" priority="697" operator="lessThan">
      <formula>$C$4</formula>
    </cfRule>
  </conditionalFormatting>
  <conditionalFormatting sqref="AF58">
    <cfRule type="cellIs" dxfId="8742" priority="698" operator="lessThan">
      <formula>$C$4</formula>
    </cfRule>
  </conditionalFormatting>
  <conditionalFormatting sqref="AF59">
    <cfRule type="cellIs" dxfId="8741" priority="699" operator="lessThan">
      <formula>$C$4</formula>
    </cfRule>
  </conditionalFormatting>
  <conditionalFormatting sqref="AF60">
    <cfRule type="cellIs" dxfId="8740" priority="700" operator="lessThan">
      <formula>$C$4</formula>
    </cfRule>
  </conditionalFormatting>
  <conditionalFormatting sqref="AG11">
    <cfRule type="cellIs" dxfId="8739" priority="701" operator="lessThan">
      <formula>$C$4</formula>
    </cfRule>
  </conditionalFormatting>
  <conditionalFormatting sqref="AG12">
    <cfRule type="cellIs" dxfId="8738" priority="702" operator="lessThan">
      <formula>$C$4</formula>
    </cfRule>
  </conditionalFormatting>
  <conditionalFormatting sqref="AG13">
    <cfRule type="cellIs" dxfId="8737" priority="703" operator="lessThan">
      <formula>$C$4</formula>
    </cfRule>
  </conditionalFormatting>
  <conditionalFormatting sqref="AG14">
    <cfRule type="cellIs" dxfId="8736" priority="704" operator="lessThan">
      <formula>$C$4</formula>
    </cfRule>
  </conditionalFormatting>
  <conditionalFormatting sqref="AG15">
    <cfRule type="cellIs" dxfId="8735" priority="705" operator="lessThan">
      <formula>$C$4</formula>
    </cfRule>
  </conditionalFormatting>
  <conditionalFormatting sqref="AG16">
    <cfRule type="cellIs" dxfId="8734" priority="706" operator="lessThan">
      <formula>$C$4</formula>
    </cfRule>
  </conditionalFormatting>
  <conditionalFormatting sqref="AG17">
    <cfRule type="cellIs" dxfId="8733" priority="707" operator="lessThan">
      <formula>$C$4</formula>
    </cfRule>
  </conditionalFormatting>
  <conditionalFormatting sqref="AG18">
    <cfRule type="cellIs" dxfId="8732" priority="708" operator="lessThan">
      <formula>$C$4</formula>
    </cfRule>
  </conditionalFormatting>
  <conditionalFormatting sqref="AG19">
    <cfRule type="cellIs" dxfId="8731" priority="709" operator="lessThan">
      <formula>$C$4</formula>
    </cfRule>
  </conditionalFormatting>
  <conditionalFormatting sqref="AG20">
    <cfRule type="cellIs" dxfId="8730" priority="710" operator="lessThan">
      <formula>$C$4</formula>
    </cfRule>
  </conditionalFormatting>
  <conditionalFormatting sqref="AG21">
    <cfRule type="cellIs" dxfId="8729" priority="711" operator="lessThan">
      <formula>$C$4</formula>
    </cfRule>
  </conditionalFormatting>
  <conditionalFormatting sqref="AG22">
    <cfRule type="cellIs" dxfId="8728" priority="712" operator="lessThan">
      <formula>$C$4</formula>
    </cfRule>
  </conditionalFormatting>
  <conditionalFormatting sqref="AG23">
    <cfRule type="cellIs" dxfId="8727" priority="713" operator="lessThan">
      <formula>$C$4</formula>
    </cfRule>
  </conditionalFormatting>
  <conditionalFormatting sqref="AG24">
    <cfRule type="cellIs" dxfId="8726" priority="714" operator="lessThan">
      <formula>$C$4</formula>
    </cfRule>
  </conditionalFormatting>
  <conditionalFormatting sqref="AG25">
    <cfRule type="cellIs" dxfId="8725" priority="715" operator="lessThan">
      <formula>$C$4</formula>
    </cfRule>
  </conditionalFormatting>
  <conditionalFormatting sqref="AG26">
    <cfRule type="cellIs" dxfId="8724" priority="716" operator="lessThan">
      <formula>$C$4</formula>
    </cfRule>
  </conditionalFormatting>
  <conditionalFormatting sqref="AG27">
    <cfRule type="cellIs" dxfId="8723" priority="717" operator="lessThan">
      <formula>$C$4</formula>
    </cfRule>
  </conditionalFormatting>
  <conditionalFormatting sqref="AG28">
    <cfRule type="cellIs" dxfId="8722" priority="718" operator="lessThan">
      <formula>$C$4</formula>
    </cfRule>
  </conditionalFormatting>
  <conditionalFormatting sqref="AG29">
    <cfRule type="cellIs" dxfId="8721" priority="719" operator="lessThan">
      <formula>$C$4</formula>
    </cfRule>
  </conditionalFormatting>
  <conditionalFormatting sqref="AG30">
    <cfRule type="cellIs" dxfId="8720" priority="720" operator="lessThan">
      <formula>$C$4</formula>
    </cfRule>
  </conditionalFormatting>
  <conditionalFormatting sqref="AG31">
    <cfRule type="cellIs" dxfId="8719" priority="721" operator="lessThan">
      <formula>$C$4</formula>
    </cfRule>
  </conditionalFormatting>
  <conditionalFormatting sqref="AG32">
    <cfRule type="cellIs" dxfId="8718" priority="722" operator="lessThan">
      <formula>$C$4</formula>
    </cfRule>
  </conditionalFormatting>
  <conditionalFormatting sqref="AG33">
    <cfRule type="cellIs" dxfId="8717" priority="723" operator="lessThan">
      <formula>$C$4</formula>
    </cfRule>
  </conditionalFormatting>
  <conditionalFormatting sqref="AG34">
    <cfRule type="cellIs" dxfId="8716" priority="724" operator="lessThan">
      <formula>$C$4</formula>
    </cfRule>
  </conditionalFormatting>
  <conditionalFormatting sqref="AG35">
    <cfRule type="cellIs" dxfId="8715" priority="725" operator="lessThan">
      <formula>$C$4</formula>
    </cfRule>
  </conditionalFormatting>
  <conditionalFormatting sqref="AG36">
    <cfRule type="cellIs" dxfId="8714" priority="726" operator="lessThan">
      <formula>$C$4</formula>
    </cfRule>
  </conditionalFormatting>
  <conditionalFormatting sqref="AG37">
    <cfRule type="cellIs" dxfId="8713" priority="727" operator="lessThan">
      <formula>$C$4</formula>
    </cfRule>
  </conditionalFormatting>
  <conditionalFormatting sqref="AG38">
    <cfRule type="cellIs" dxfId="8712" priority="728" operator="lessThan">
      <formula>$C$4</formula>
    </cfRule>
  </conditionalFormatting>
  <conditionalFormatting sqref="AG39">
    <cfRule type="cellIs" dxfId="8711" priority="729" operator="lessThan">
      <formula>$C$4</formula>
    </cfRule>
  </conditionalFormatting>
  <conditionalFormatting sqref="AG40">
    <cfRule type="cellIs" dxfId="8710" priority="730" operator="lessThan">
      <formula>$C$4</formula>
    </cfRule>
  </conditionalFormatting>
  <conditionalFormatting sqref="AG41">
    <cfRule type="cellIs" dxfId="8709" priority="731" operator="lessThan">
      <formula>$C$4</formula>
    </cfRule>
  </conditionalFormatting>
  <conditionalFormatting sqref="AG42">
    <cfRule type="cellIs" dxfId="8708" priority="732" operator="lessThan">
      <formula>$C$4</formula>
    </cfRule>
  </conditionalFormatting>
  <conditionalFormatting sqref="AG43">
    <cfRule type="cellIs" dxfId="8707" priority="733" operator="lessThan">
      <formula>$C$4</formula>
    </cfRule>
  </conditionalFormatting>
  <conditionalFormatting sqref="AG44">
    <cfRule type="cellIs" dxfId="8706" priority="734" operator="lessThan">
      <formula>$C$4</formula>
    </cfRule>
  </conditionalFormatting>
  <conditionalFormatting sqref="AG45">
    <cfRule type="cellIs" dxfId="8705" priority="735" operator="lessThan">
      <formula>$C$4</formula>
    </cfRule>
  </conditionalFormatting>
  <conditionalFormatting sqref="AG46">
    <cfRule type="cellIs" dxfId="8704" priority="736" operator="lessThan">
      <formula>$C$4</formula>
    </cfRule>
  </conditionalFormatting>
  <conditionalFormatting sqref="AG47">
    <cfRule type="cellIs" dxfId="8703" priority="737" operator="lessThan">
      <formula>$C$4</formula>
    </cfRule>
  </conditionalFormatting>
  <conditionalFormatting sqref="AG48">
    <cfRule type="cellIs" dxfId="8702" priority="738" operator="lessThan">
      <formula>$C$4</formula>
    </cfRule>
  </conditionalFormatting>
  <conditionalFormatting sqref="AG49">
    <cfRule type="cellIs" dxfId="8701" priority="739" operator="lessThan">
      <formula>$C$4</formula>
    </cfRule>
  </conditionalFormatting>
  <conditionalFormatting sqref="AG50">
    <cfRule type="cellIs" dxfId="8700" priority="740" operator="lessThan">
      <formula>$C$4</formula>
    </cfRule>
  </conditionalFormatting>
  <conditionalFormatting sqref="AG51">
    <cfRule type="cellIs" dxfId="8699" priority="741" operator="lessThan">
      <formula>$C$4</formula>
    </cfRule>
  </conditionalFormatting>
  <conditionalFormatting sqref="AG52">
    <cfRule type="cellIs" dxfId="8698" priority="742" operator="lessThan">
      <formula>$C$4</formula>
    </cfRule>
  </conditionalFormatting>
  <conditionalFormatting sqref="AG53">
    <cfRule type="cellIs" dxfId="8697" priority="743" operator="lessThan">
      <formula>$C$4</formula>
    </cfRule>
  </conditionalFormatting>
  <conditionalFormatting sqref="AG54">
    <cfRule type="cellIs" dxfId="8696" priority="744" operator="lessThan">
      <formula>$C$4</formula>
    </cfRule>
  </conditionalFormatting>
  <conditionalFormatting sqref="AG55">
    <cfRule type="cellIs" dxfId="8695" priority="745" operator="lessThan">
      <formula>$C$4</formula>
    </cfRule>
  </conditionalFormatting>
  <conditionalFormatting sqref="AG56">
    <cfRule type="cellIs" dxfId="8694" priority="746" operator="lessThan">
      <formula>$C$4</formula>
    </cfRule>
  </conditionalFormatting>
  <conditionalFormatting sqref="AG57">
    <cfRule type="cellIs" dxfId="8693" priority="747" operator="lessThan">
      <formula>$C$4</formula>
    </cfRule>
  </conditionalFormatting>
  <conditionalFormatting sqref="AG58">
    <cfRule type="cellIs" dxfId="8692" priority="748" operator="lessThan">
      <formula>$C$4</formula>
    </cfRule>
  </conditionalFormatting>
  <conditionalFormatting sqref="AG59">
    <cfRule type="cellIs" dxfId="8691" priority="749" operator="lessThan">
      <formula>$C$4</formula>
    </cfRule>
  </conditionalFormatting>
  <conditionalFormatting sqref="AG60">
    <cfRule type="cellIs" dxfId="8690" priority="750" operator="lessThan">
      <formula>$C$4</formula>
    </cfRule>
  </conditionalFormatting>
  <conditionalFormatting sqref="AH11">
    <cfRule type="cellIs" dxfId="8689" priority="751" operator="lessThan">
      <formula>$C$4</formula>
    </cfRule>
  </conditionalFormatting>
  <conditionalFormatting sqref="AH12">
    <cfRule type="cellIs" dxfId="8688" priority="752" operator="lessThan">
      <formula>$C$4</formula>
    </cfRule>
  </conditionalFormatting>
  <conditionalFormatting sqref="AH13">
    <cfRule type="cellIs" dxfId="8687" priority="753" operator="lessThan">
      <formula>$C$4</formula>
    </cfRule>
  </conditionalFormatting>
  <conditionalFormatting sqref="AH14">
    <cfRule type="cellIs" dxfId="8686" priority="754" operator="lessThan">
      <formula>$C$4</formula>
    </cfRule>
  </conditionalFormatting>
  <conditionalFormatting sqref="AH15">
    <cfRule type="cellIs" dxfId="8685" priority="755" operator="lessThan">
      <formula>$C$4</formula>
    </cfRule>
  </conditionalFormatting>
  <conditionalFormatting sqref="AH16">
    <cfRule type="cellIs" dxfId="8684" priority="756" operator="lessThan">
      <formula>$C$4</formula>
    </cfRule>
  </conditionalFormatting>
  <conditionalFormatting sqref="AH17">
    <cfRule type="cellIs" dxfId="8683" priority="757" operator="lessThan">
      <formula>$C$4</formula>
    </cfRule>
  </conditionalFormatting>
  <conditionalFormatting sqref="AH18">
    <cfRule type="cellIs" dxfId="8682" priority="758" operator="lessThan">
      <formula>$C$4</formula>
    </cfRule>
  </conditionalFormatting>
  <conditionalFormatting sqref="AH19">
    <cfRule type="cellIs" dxfId="8681" priority="759" operator="lessThan">
      <formula>$C$4</formula>
    </cfRule>
  </conditionalFormatting>
  <conditionalFormatting sqref="AH20">
    <cfRule type="cellIs" dxfId="8680" priority="760" operator="lessThan">
      <formula>$C$4</formula>
    </cfRule>
  </conditionalFormatting>
  <conditionalFormatting sqref="AH21">
    <cfRule type="cellIs" dxfId="8679" priority="761" operator="lessThan">
      <formula>$C$4</formula>
    </cfRule>
  </conditionalFormatting>
  <conditionalFormatting sqref="AH22">
    <cfRule type="cellIs" dxfId="8678" priority="762" operator="lessThan">
      <formula>$C$4</formula>
    </cfRule>
  </conditionalFormatting>
  <conditionalFormatting sqref="AH23">
    <cfRule type="cellIs" dxfId="8677" priority="763" operator="lessThan">
      <formula>$C$4</formula>
    </cfRule>
  </conditionalFormatting>
  <conditionalFormatting sqref="AH24">
    <cfRule type="cellIs" dxfId="8676" priority="764" operator="lessThan">
      <formula>$C$4</formula>
    </cfRule>
  </conditionalFormatting>
  <conditionalFormatting sqref="AH25">
    <cfRule type="cellIs" dxfId="8675" priority="765" operator="lessThan">
      <formula>$C$4</formula>
    </cfRule>
  </conditionalFormatting>
  <conditionalFormatting sqref="AH26">
    <cfRule type="cellIs" dxfId="8674" priority="766" operator="lessThan">
      <formula>$C$4</formula>
    </cfRule>
  </conditionalFormatting>
  <conditionalFormatting sqref="AH27">
    <cfRule type="cellIs" dxfId="8673" priority="767" operator="lessThan">
      <formula>$C$4</formula>
    </cfRule>
  </conditionalFormatting>
  <conditionalFormatting sqref="AH28">
    <cfRule type="cellIs" dxfId="8672" priority="768" operator="lessThan">
      <formula>$C$4</formula>
    </cfRule>
  </conditionalFormatting>
  <conditionalFormatting sqref="AH29">
    <cfRule type="cellIs" dxfId="8671" priority="769" operator="lessThan">
      <formula>$C$4</formula>
    </cfRule>
  </conditionalFormatting>
  <conditionalFormatting sqref="AH30">
    <cfRule type="cellIs" dxfId="8670" priority="770" operator="lessThan">
      <formula>$C$4</formula>
    </cfRule>
  </conditionalFormatting>
  <conditionalFormatting sqref="AH31">
    <cfRule type="cellIs" dxfId="8669" priority="771" operator="lessThan">
      <formula>$C$4</formula>
    </cfRule>
  </conditionalFormatting>
  <conditionalFormatting sqref="AH32">
    <cfRule type="cellIs" dxfId="8668" priority="772" operator="lessThan">
      <formula>$C$4</formula>
    </cfRule>
  </conditionalFormatting>
  <conditionalFormatting sqref="AH33">
    <cfRule type="cellIs" dxfId="8667" priority="773" operator="lessThan">
      <formula>$C$4</formula>
    </cfRule>
  </conditionalFormatting>
  <conditionalFormatting sqref="AH34">
    <cfRule type="cellIs" dxfId="8666" priority="774" operator="lessThan">
      <formula>$C$4</formula>
    </cfRule>
  </conditionalFormatting>
  <conditionalFormatting sqref="AH35">
    <cfRule type="cellIs" dxfId="8665" priority="775" operator="lessThan">
      <formula>$C$4</formula>
    </cfRule>
  </conditionalFormatting>
  <conditionalFormatting sqref="AH36">
    <cfRule type="cellIs" dxfId="8664" priority="776" operator="lessThan">
      <formula>$C$4</formula>
    </cfRule>
  </conditionalFormatting>
  <conditionalFormatting sqref="AH37">
    <cfRule type="cellIs" dxfId="8663" priority="777" operator="lessThan">
      <formula>$C$4</formula>
    </cfRule>
  </conditionalFormatting>
  <conditionalFormatting sqref="AH38">
    <cfRule type="cellIs" dxfId="8662" priority="778" operator="lessThan">
      <formula>$C$4</formula>
    </cfRule>
  </conditionalFormatting>
  <conditionalFormatting sqref="AH39">
    <cfRule type="cellIs" dxfId="8661" priority="779" operator="lessThan">
      <formula>$C$4</formula>
    </cfRule>
  </conditionalFormatting>
  <conditionalFormatting sqref="AH40">
    <cfRule type="cellIs" dxfId="8660" priority="780" operator="lessThan">
      <formula>$C$4</formula>
    </cfRule>
  </conditionalFormatting>
  <conditionalFormatting sqref="AH41">
    <cfRule type="cellIs" dxfId="8659" priority="781" operator="lessThan">
      <formula>$C$4</formula>
    </cfRule>
  </conditionalFormatting>
  <conditionalFormatting sqref="AH42">
    <cfRule type="cellIs" dxfId="8658" priority="782" operator="lessThan">
      <formula>$C$4</formula>
    </cfRule>
  </conditionalFormatting>
  <conditionalFormatting sqref="AH43">
    <cfRule type="cellIs" dxfId="8657" priority="783" operator="lessThan">
      <formula>$C$4</formula>
    </cfRule>
  </conditionalFormatting>
  <conditionalFormatting sqref="AH44">
    <cfRule type="cellIs" dxfId="8656" priority="784" operator="lessThan">
      <formula>$C$4</formula>
    </cfRule>
  </conditionalFormatting>
  <conditionalFormatting sqref="AH45">
    <cfRule type="cellIs" dxfId="8655" priority="785" operator="lessThan">
      <formula>$C$4</formula>
    </cfRule>
  </conditionalFormatting>
  <conditionalFormatting sqref="AH46">
    <cfRule type="cellIs" dxfId="8654" priority="786" operator="lessThan">
      <formula>$C$4</formula>
    </cfRule>
  </conditionalFormatting>
  <conditionalFormatting sqref="AH47">
    <cfRule type="cellIs" dxfId="8653" priority="787" operator="lessThan">
      <formula>$C$4</formula>
    </cfRule>
  </conditionalFormatting>
  <conditionalFormatting sqref="AH48">
    <cfRule type="cellIs" dxfId="8652" priority="788" operator="lessThan">
      <formula>$C$4</formula>
    </cfRule>
  </conditionalFormatting>
  <conditionalFormatting sqref="AH49">
    <cfRule type="cellIs" dxfId="8651" priority="789" operator="lessThan">
      <formula>$C$4</formula>
    </cfRule>
  </conditionalFormatting>
  <conditionalFormatting sqref="AH50">
    <cfRule type="cellIs" dxfId="8650" priority="790" operator="lessThan">
      <formula>$C$4</formula>
    </cfRule>
  </conditionalFormatting>
  <conditionalFormatting sqref="AH51">
    <cfRule type="cellIs" dxfId="8649" priority="791" operator="lessThan">
      <formula>$C$4</formula>
    </cfRule>
  </conditionalFormatting>
  <conditionalFormatting sqref="AH52">
    <cfRule type="cellIs" dxfId="8648" priority="792" operator="lessThan">
      <formula>$C$4</formula>
    </cfRule>
  </conditionalFormatting>
  <conditionalFormatting sqref="AH53">
    <cfRule type="cellIs" dxfId="8647" priority="793" operator="lessThan">
      <formula>$C$4</formula>
    </cfRule>
  </conditionalFormatting>
  <conditionalFormatting sqref="AH54">
    <cfRule type="cellIs" dxfId="8646" priority="794" operator="lessThan">
      <formula>$C$4</formula>
    </cfRule>
  </conditionalFormatting>
  <conditionalFormatting sqref="AH55">
    <cfRule type="cellIs" dxfId="8645" priority="795" operator="lessThan">
      <formula>$C$4</formula>
    </cfRule>
  </conditionalFormatting>
  <conditionalFormatting sqref="AH56">
    <cfRule type="cellIs" dxfId="8644" priority="796" operator="lessThan">
      <formula>$C$4</formula>
    </cfRule>
  </conditionalFormatting>
  <conditionalFormatting sqref="AH57">
    <cfRule type="cellIs" dxfId="8643" priority="797" operator="lessThan">
      <formula>$C$4</formula>
    </cfRule>
  </conditionalFormatting>
  <conditionalFormatting sqref="AH58">
    <cfRule type="cellIs" dxfId="8642" priority="798" operator="lessThan">
      <formula>$C$4</formula>
    </cfRule>
  </conditionalFormatting>
  <conditionalFormatting sqref="AH59">
    <cfRule type="cellIs" dxfId="8641" priority="799" operator="lessThan">
      <formula>$C$4</formula>
    </cfRule>
  </conditionalFormatting>
  <conditionalFormatting sqref="AH60">
    <cfRule type="cellIs" dxfId="8640" priority="800" operator="lessThan">
      <formula>$C$4</formula>
    </cfRule>
  </conditionalFormatting>
  <conditionalFormatting sqref="AI11">
    <cfRule type="cellIs" dxfId="8639" priority="801" operator="lessThan">
      <formula>$C$4</formula>
    </cfRule>
  </conditionalFormatting>
  <conditionalFormatting sqref="AI12">
    <cfRule type="cellIs" dxfId="8638" priority="802" operator="lessThan">
      <formula>$C$4</formula>
    </cfRule>
  </conditionalFormatting>
  <conditionalFormatting sqref="AI13">
    <cfRule type="cellIs" dxfId="8637" priority="803" operator="lessThan">
      <formula>$C$4</formula>
    </cfRule>
  </conditionalFormatting>
  <conditionalFormatting sqref="AI14">
    <cfRule type="cellIs" dxfId="8636" priority="804" operator="lessThan">
      <formula>$C$4</formula>
    </cfRule>
  </conditionalFormatting>
  <conditionalFormatting sqref="AI15">
    <cfRule type="cellIs" dxfId="8635" priority="805" operator="lessThan">
      <formula>$C$4</formula>
    </cfRule>
  </conditionalFormatting>
  <conditionalFormatting sqref="AI16">
    <cfRule type="cellIs" dxfId="8634" priority="806" operator="lessThan">
      <formula>$C$4</formula>
    </cfRule>
  </conditionalFormatting>
  <conditionalFormatting sqref="AI17">
    <cfRule type="cellIs" dxfId="8633" priority="807" operator="lessThan">
      <formula>$C$4</formula>
    </cfRule>
  </conditionalFormatting>
  <conditionalFormatting sqref="AI18">
    <cfRule type="cellIs" dxfId="8632" priority="808" operator="lessThan">
      <formula>$C$4</formula>
    </cfRule>
  </conditionalFormatting>
  <conditionalFormatting sqref="AI19">
    <cfRule type="cellIs" dxfId="8631" priority="809" operator="lessThan">
      <formula>$C$4</formula>
    </cfRule>
  </conditionalFormatting>
  <conditionalFormatting sqref="AI20">
    <cfRule type="cellIs" dxfId="8630" priority="810" operator="lessThan">
      <formula>$C$4</formula>
    </cfRule>
  </conditionalFormatting>
  <conditionalFormatting sqref="AI21">
    <cfRule type="cellIs" dxfId="8629" priority="811" operator="lessThan">
      <formula>$C$4</formula>
    </cfRule>
  </conditionalFormatting>
  <conditionalFormatting sqref="AI22">
    <cfRule type="cellIs" dxfId="8628" priority="812" operator="lessThan">
      <formula>$C$4</formula>
    </cfRule>
  </conditionalFormatting>
  <conditionalFormatting sqref="AI23">
    <cfRule type="cellIs" dxfId="8627" priority="813" operator="lessThan">
      <formula>$C$4</formula>
    </cfRule>
  </conditionalFormatting>
  <conditionalFormatting sqref="AI24">
    <cfRule type="cellIs" dxfId="8626" priority="814" operator="lessThan">
      <formula>$C$4</formula>
    </cfRule>
  </conditionalFormatting>
  <conditionalFormatting sqref="AI25">
    <cfRule type="cellIs" dxfId="8625" priority="815" operator="lessThan">
      <formula>$C$4</formula>
    </cfRule>
  </conditionalFormatting>
  <conditionalFormatting sqref="AI26">
    <cfRule type="cellIs" dxfId="8624" priority="816" operator="lessThan">
      <formula>$C$4</formula>
    </cfRule>
  </conditionalFormatting>
  <conditionalFormatting sqref="AI27">
    <cfRule type="cellIs" dxfId="8623" priority="817" operator="lessThan">
      <formula>$C$4</formula>
    </cfRule>
  </conditionalFormatting>
  <conditionalFormatting sqref="AI28">
    <cfRule type="cellIs" dxfId="8622" priority="818" operator="lessThan">
      <formula>$C$4</formula>
    </cfRule>
  </conditionalFormatting>
  <conditionalFormatting sqref="AI29">
    <cfRule type="cellIs" dxfId="8621" priority="819" operator="lessThan">
      <formula>$C$4</formula>
    </cfRule>
  </conditionalFormatting>
  <conditionalFormatting sqref="AI30">
    <cfRule type="cellIs" dxfId="8620" priority="820" operator="lessThan">
      <formula>$C$4</formula>
    </cfRule>
  </conditionalFormatting>
  <conditionalFormatting sqref="AI31">
    <cfRule type="cellIs" dxfId="8619" priority="821" operator="lessThan">
      <formula>$C$4</formula>
    </cfRule>
  </conditionalFormatting>
  <conditionalFormatting sqref="AI32">
    <cfRule type="cellIs" dxfId="8618" priority="822" operator="lessThan">
      <formula>$C$4</formula>
    </cfRule>
  </conditionalFormatting>
  <conditionalFormatting sqref="AI33">
    <cfRule type="cellIs" dxfId="8617" priority="823" operator="lessThan">
      <formula>$C$4</formula>
    </cfRule>
  </conditionalFormatting>
  <conditionalFormatting sqref="AI34">
    <cfRule type="cellIs" dxfId="8616" priority="824" operator="lessThan">
      <formula>$C$4</formula>
    </cfRule>
  </conditionalFormatting>
  <conditionalFormatting sqref="AI35">
    <cfRule type="cellIs" dxfId="8615" priority="825" operator="lessThan">
      <formula>$C$4</formula>
    </cfRule>
  </conditionalFormatting>
  <conditionalFormatting sqref="AI36">
    <cfRule type="cellIs" dxfId="8614" priority="826" operator="lessThan">
      <formula>$C$4</formula>
    </cfRule>
  </conditionalFormatting>
  <conditionalFormatting sqref="AI37">
    <cfRule type="cellIs" dxfId="8613" priority="827" operator="lessThan">
      <formula>$C$4</formula>
    </cfRule>
  </conditionalFormatting>
  <conditionalFormatting sqref="AI38">
    <cfRule type="cellIs" dxfId="8612" priority="828" operator="lessThan">
      <formula>$C$4</formula>
    </cfRule>
  </conditionalFormatting>
  <conditionalFormatting sqref="AI39">
    <cfRule type="cellIs" dxfId="8611" priority="829" operator="lessThan">
      <formula>$C$4</formula>
    </cfRule>
  </conditionalFormatting>
  <conditionalFormatting sqref="AI40">
    <cfRule type="cellIs" dxfId="8610" priority="830" operator="lessThan">
      <formula>$C$4</formula>
    </cfRule>
  </conditionalFormatting>
  <conditionalFormatting sqref="AI41">
    <cfRule type="cellIs" dxfId="8609" priority="831" operator="lessThan">
      <formula>$C$4</formula>
    </cfRule>
  </conditionalFormatting>
  <conditionalFormatting sqref="AI42">
    <cfRule type="cellIs" dxfId="8608" priority="832" operator="lessThan">
      <formula>$C$4</formula>
    </cfRule>
  </conditionalFormatting>
  <conditionalFormatting sqref="AI43">
    <cfRule type="cellIs" dxfId="8607" priority="833" operator="lessThan">
      <formula>$C$4</formula>
    </cfRule>
  </conditionalFormatting>
  <conditionalFormatting sqref="AI44">
    <cfRule type="cellIs" dxfId="8606" priority="834" operator="lessThan">
      <formula>$C$4</formula>
    </cfRule>
  </conditionalFormatting>
  <conditionalFormatting sqref="AI45">
    <cfRule type="cellIs" dxfId="8605" priority="835" operator="lessThan">
      <formula>$C$4</formula>
    </cfRule>
  </conditionalFormatting>
  <conditionalFormatting sqref="AI46">
    <cfRule type="cellIs" dxfId="8604" priority="836" operator="lessThan">
      <formula>$C$4</formula>
    </cfRule>
  </conditionalFormatting>
  <conditionalFormatting sqref="AI47">
    <cfRule type="cellIs" dxfId="8603" priority="837" operator="lessThan">
      <formula>$C$4</formula>
    </cfRule>
  </conditionalFormatting>
  <conditionalFormatting sqref="AI48">
    <cfRule type="cellIs" dxfId="8602" priority="838" operator="lessThan">
      <formula>$C$4</formula>
    </cfRule>
  </conditionalFormatting>
  <conditionalFormatting sqref="AI49">
    <cfRule type="cellIs" dxfId="8601" priority="839" operator="lessThan">
      <formula>$C$4</formula>
    </cfRule>
  </conditionalFormatting>
  <conditionalFormatting sqref="AI50">
    <cfRule type="cellIs" dxfId="8600" priority="840" operator="lessThan">
      <formula>$C$4</formula>
    </cfRule>
  </conditionalFormatting>
  <conditionalFormatting sqref="AI51">
    <cfRule type="cellIs" dxfId="8599" priority="841" operator="lessThan">
      <formula>$C$4</formula>
    </cfRule>
  </conditionalFormatting>
  <conditionalFormatting sqref="AI52">
    <cfRule type="cellIs" dxfId="8598" priority="842" operator="lessThan">
      <formula>$C$4</formula>
    </cfRule>
  </conditionalFormatting>
  <conditionalFormatting sqref="AI53">
    <cfRule type="cellIs" dxfId="8597" priority="843" operator="lessThan">
      <formula>$C$4</formula>
    </cfRule>
  </conditionalFormatting>
  <conditionalFormatting sqref="AI54">
    <cfRule type="cellIs" dxfId="8596" priority="844" operator="lessThan">
      <formula>$C$4</formula>
    </cfRule>
  </conditionalFormatting>
  <conditionalFormatting sqref="AI55">
    <cfRule type="cellIs" dxfId="8595" priority="845" operator="lessThan">
      <formula>$C$4</formula>
    </cfRule>
  </conditionalFormatting>
  <conditionalFormatting sqref="AI56">
    <cfRule type="cellIs" dxfId="8594" priority="846" operator="lessThan">
      <formula>$C$4</formula>
    </cfRule>
  </conditionalFormatting>
  <conditionalFormatting sqref="AI57">
    <cfRule type="cellIs" dxfId="8593" priority="847" operator="lessThan">
      <formula>$C$4</formula>
    </cfRule>
  </conditionalFormatting>
  <conditionalFormatting sqref="AI58">
    <cfRule type="cellIs" dxfId="8592" priority="848" operator="lessThan">
      <formula>$C$4</formula>
    </cfRule>
  </conditionalFormatting>
  <conditionalFormatting sqref="AI59">
    <cfRule type="cellIs" dxfId="8591" priority="849" operator="lessThan">
      <formula>$C$4</formula>
    </cfRule>
  </conditionalFormatting>
  <conditionalFormatting sqref="AI60">
    <cfRule type="cellIs" dxfId="8590" priority="850" operator="lessThan">
      <formula>$C$4</formula>
    </cfRule>
  </conditionalFormatting>
  <conditionalFormatting sqref="AJ11">
    <cfRule type="cellIs" dxfId="8589" priority="851" operator="lessThan">
      <formula>$C$4</formula>
    </cfRule>
  </conditionalFormatting>
  <conditionalFormatting sqref="AJ12">
    <cfRule type="cellIs" dxfId="8588" priority="852" operator="lessThan">
      <formula>$C$4</formula>
    </cfRule>
  </conditionalFormatting>
  <conditionalFormatting sqref="AJ13">
    <cfRule type="cellIs" dxfId="8587" priority="853" operator="lessThan">
      <formula>$C$4</formula>
    </cfRule>
  </conditionalFormatting>
  <conditionalFormatting sqref="AJ14">
    <cfRule type="cellIs" dxfId="8586" priority="854" operator="lessThan">
      <formula>$C$4</formula>
    </cfRule>
  </conditionalFormatting>
  <conditionalFormatting sqref="AJ15">
    <cfRule type="cellIs" dxfId="8585" priority="855" operator="lessThan">
      <formula>$C$4</formula>
    </cfRule>
  </conditionalFormatting>
  <conditionalFormatting sqref="AJ16">
    <cfRule type="cellIs" dxfId="8584" priority="856" operator="lessThan">
      <formula>$C$4</formula>
    </cfRule>
  </conditionalFormatting>
  <conditionalFormatting sqref="AJ17">
    <cfRule type="cellIs" dxfId="8583" priority="857" operator="lessThan">
      <formula>$C$4</formula>
    </cfRule>
  </conditionalFormatting>
  <conditionalFormatting sqref="AJ18">
    <cfRule type="cellIs" dxfId="8582" priority="858" operator="lessThan">
      <formula>$C$4</formula>
    </cfRule>
  </conditionalFormatting>
  <conditionalFormatting sqref="AJ19">
    <cfRule type="cellIs" dxfId="8581" priority="859" operator="lessThan">
      <formula>$C$4</formula>
    </cfRule>
  </conditionalFormatting>
  <conditionalFormatting sqref="AJ20">
    <cfRule type="cellIs" dxfId="8580" priority="860" operator="lessThan">
      <formula>$C$4</formula>
    </cfRule>
  </conditionalFormatting>
  <conditionalFormatting sqref="AJ21">
    <cfRule type="cellIs" dxfId="8579" priority="861" operator="lessThan">
      <formula>$C$4</formula>
    </cfRule>
  </conditionalFormatting>
  <conditionalFormatting sqref="AJ22">
    <cfRule type="cellIs" dxfId="8578" priority="862" operator="lessThan">
      <formula>$C$4</formula>
    </cfRule>
  </conditionalFormatting>
  <conditionalFormatting sqref="AJ23">
    <cfRule type="cellIs" dxfId="8577" priority="863" operator="lessThan">
      <formula>$C$4</formula>
    </cfRule>
  </conditionalFormatting>
  <conditionalFormatting sqref="AJ24">
    <cfRule type="cellIs" dxfId="8576" priority="864" operator="lessThan">
      <formula>$C$4</formula>
    </cfRule>
  </conditionalFormatting>
  <conditionalFormatting sqref="AJ25">
    <cfRule type="cellIs" dxfId="8575" priority="865" operator="lessThan">
      <formula>$C$4</formula>
    </cfRule>
  </conditionalFormatting>
  <conditionalFormatting sqref="AJ26">
    <cfRule type="cellIs" dxfId="8574" priority="866" operator="lessThan">
      <formula>$C$4</formula>
    </cfRule>
  </conditionalFormatting>
  <conditionalFormatting sqref="AJ27">
    <cfRule type="cellIs" dxfId="8573" priority="867" operator="lessThan">
      <formula>$C$4</formula>
    </cfRule>
  </conditionalFormatting>
  <conditionalFormatting sqref="AJ28">
    <cfRule type="cellIs" dxfId="8572" priority="868" operator="lessThan">
      <formula>$C$4</formula>
    </cfRule>
  </conditionalFormatting>
  <conditionalFormatting sqref="AJ29">
    <cfRule type="cellIs" dxfId="8571" priority="869" operator="lessThan">
      <formula>$C$4</formula>
    </cfRule>
  </conditionalFormatting>
  <conditionalFormatting sqref="AJ30">
    <cfRule type="cellIs" dxfId="8570" priority="870" operator="lessThan">
      <formula>$C$4</formula>
    </cfRule>
  </conditionalFormatting>
  <conditionalFormatting sqref="AJ31">
    <cfRule type="cellIs" dxfId="8569" priority="871" operator="lessThan">
      <formula>$C$4</formula>
    </cfRule>
  </conditionalFormatting>
  <conditionalFormatting sqref="AJ32">
    <cfRule type="cellIs" dxfId="8568" priority="872" operator="lessThan">
      <formula>$C$4</formula>
    </cfRule>
  </conditionalFormatting>
  <conditionalFormatting sqref="AJ33">
    <cfRule type="cellIs" dxfId="8567" priority="873" operator="lessThan">
      <formula>$C$4</formula>
    </cfRule>
  </conditionalFormatting>
  <conditionalFormatting sqref="AJ34">
    <cfRule type="cellIs" dxfId="8566" priority="874" operator="lessThan">
      <formula>$C$4</formula>
    </cfRule>
  </conditionalFormatting>
  <conditionalFormatting sqref="AJ35">
    <cfRule type="cellIs" dxfId="8565" priority="875" operator="lessThan">
      <formula>$C$4</formula>
    </cfRule>
  </conditionalFormatting>
  <conditionalFormatting sqref="AJ36">
    <cfRule type="cellIs" dxfId="8564" priority="876" operator="lessThan">
      <formula>$C$4</formula>
    </cfRule>
  </conditionalFormatting>
  <conditionalFormatting sqref="AJ37">
    <cfRule type="cellIs" dxfId="8563" priority="877" operator="lessThan">
      <formula>$C$4</formula>
    </cfRule>
  </conditionalFormatting>
  <conditionalFormatting sqref="AJ38">
    <cfRule type="cellIs" dxfId="8562" priority="878" operator="lessThan">
      <formula>$C$4</formula>
    </cfRule>
  </conditionalFormatting>
  <conditionalFormatting sqref="AJ39">
    <cfRule type="cellIs" dxfId="8561" priority="879" operator="lessThan">
      <formula>$C$4</formula>
    </cfRule>
  </conditionalFormatting>
  <conditionalFormatting sqref="AJ40">
    <cfRule type="cellIs" dxfId="8560" priority="880" operator="lessThan">
      <formula>$C$4</formula>
    </cfRule>
  </conditionalFormatting>
  <conditionalFormatting sqref="AJ41">
    <cfRule type="cellIs" dxfId="8559" priority="881" operator="lessThan">
      <formula>$C$4</formula>
    </cfRule>
  </conditionalFormatting>
  <conditionalFormatting sqref="AJ42">
    <cfRule type="cellIs" dxfId="8558" priority="882" operator="lessThan">
      <formula>$C$4</formula>
    </cfRule>
  </conditionalFormatting>
  <conditionalFormatting sqref="AJ43">
    <cfRule type="cellIs" dxfId="8557" priority="883" operator="lessThan">
      <formula>$C$4</formula>
    </cfRule>
  </conditionalFormatting>
  <conditionalFormatting sqref="AJ44">
    <cfRule type="cellIs" dxfId="8556" priority="884" operator="lessThan">
      <formula>$C$4</formula>
    </cfRule>
  </conditionalFormatting>
  <conditionalFormatting sqref="AJ45">
    <cfRule type="cellIs" dxfId="8555" priority="885" operator="lessThan">
      <formula>$C$4</formula>
    </cfRule>
  </conditionalFormatting>
  <conditionalFormatting sqref="AJ46">
    <cfRule type="cellIs" dxfId="8554" priority="886" operator="lessThan">
      <formula>$C$4</formula>
    </cfRule>
  </conditionalFormatting>
  <conditionalFormatting sqref="AJ47">
    <cfRule type="cellIs" dxfId="8553" priority="887" operator="lessThan">
      <formula>$C$4</formula>
    </cfRule>
  </conditionalFormatting>
  <conditionalFormatting sqref="AJ48">
    <cfRule type="cellIs" dxfId="8552" priority="888" operator="lessThan">
      <formula>$C$4</formula>
    </cfRule>
  </conditionalFormatting>
  <conditionalFormatting sqref="AJ49">
    <cfRule type="cellIs" dxfId="8551" priority="889" operator="lessThan">
      <formula>$C$4</formula>
    </cfRule>
  </conditionalFormatting>
  <conditionalFormatting sqref="AJ50">
    <cfRule type="cellIs" dxfId="8550" priority="890" operator="lessThan">
      <formula>$C$4</formula>
    </cfRule>
  </conditionalFormatting>
  <conditionalFormatting sqref="AJ51">
    <cfRule type="cellIs" dxfId="8549" priority="891" operator="lessThan">
      <formula>$C$4</formula>
    </cfRule>
  </conditionalFormatting>
  <conditionalFormatting sqref="AJ52">
    <cfRule type="cellIs" dxfId="8548" priority="892" operator="lessThan">
      <formula>$C$4</formula>
    </cfRule>
  </conditionalFormatting>
  <conditionalFormatting sqref="AJ53">
    <cfRule type="cellIs" dxfId="8547" priority="893" operator="lessThan">
      <formula>$C$4</formula>
    </cfRule>
  </conditionalFormatting>
  <conditionalFormatting sqref="AJ54">
    <cfRule type="cellIs" dxfId="8546" priority="894" operator="lessThan">
      <formula>$C$4</formula>
    </cfRule>
  </conditionalFormatting>
  <conditionalFormatting sqref="AJ55">
    <cfRule type="cellIs" dxfId="8545" priority="895" operator="lessThan">
      <formula>$C$4</formula>
    </cfRule>
  </conditionalFormatting>
  <conditionalFormatting sqref="AJ56">
    <cfRule type="cellIs" dxfId="8544" priority="896" operator="lessThan">
      <formula>$C$4</formula>
    </cfRule>
  </conditionalFormatting>
  <conditionalFormatting sqref="AJ57">
    <cfRule type="cellIs" dxfId="8543" priority="897" operator="lessThan">
      <formula>$C$4</formula>
    </cfRule>
  </conditionalFormatting>
  <conditionalFormatting sqref="AJ58">
    <cfRule type="cellIs" dxfId="8542" priority="898" operator="lessThan">
      <formula>$C$4</formula>
    </cfRule>
  </conditionalFormatting>
  <conditionalFormatting sqref="AJ59">
    <cfRule type="cellIs" dxfId="8541" priority="899" operator="lessThan">
      <formula>$C$4</formula>
    </cfRule>
  </conditionalFormatting>
  <conditionalFormatting sqref="AJ60">
    <cfRule type="cellIs" dxfId="8540" priority="900" operator="lessThan">
      <formula>$C$4</formula>
    </cfRule>
  </conditionalFormatting>
  <conditionalFormatting sqref="AK11">
    <cfRule type="cellIs" dxfId="8539" priority="901" operator="lessThan">
      <formula>$C$4</formula>
    </cfRule>
  </conditionalFormatting>
  <conditionalFormatting sqref="AK12">
    <cfRule type="cellIs" dxfId="8538" priority="902" operator="lessThan">
      <formula>$C$4</formula>
    </cfRule>
  </conditionalFormatting>
  <conditionalFormatting sqref="AK13">
    <cfRule type="cellIs" dxfId="8537" priority="903" operator="lessThan">
      <formula>$C$4</formula>
    </cfRule>
  </conditionalFormatting>
  <conditionalFormatting sqref="AK14">
    <cfRule type="cellIs" dxfId="8536" priority="904" operator="lessThan">
      <formula>$C$4</formula>
    </cfRule>
  </conditionalFormatting>
  <conditionalFormatting sqref="AK15">
    <cfRule type="cellIs" dxfId="8535" priority="905" operator="lessThan">
      <formula>$C$4</formula>
    </cfRule>
  </conditionalFormatting>
  <conditionalFormatting sqref="AK16">
    <cfRule type="cellIs" dxfId="8534" priority="906" operator="lessThan">
      <formula>$C$4</formula>
    </cfRule>
  </conditionalFormatting>
  <conditionalFormatting sqref="AK17">
    <cfRule type="cellIs" dxfId="8533" priority="907" operator="lessThan">
      <formula>$C$4</formula>
    </cfRule>
  </conditionalFormatting>
  <conditionalFormatting sqref="AK18">
    <cfRule type="cellIs" dxfId="8532" priority="908" operator="lessThan">
      <formula>$C$4</formula>
    </cfRule>
  </conditionalFormatting>
  <conditionalFormatting sqref="AK19">
    <cfRule type="cellIs" dxfId="8531" priority="909" operator="lessThan">
      <formula>$C$4</formula>
    </cfRule>
  </conditionalFormatting>
  <conditionalFormatting sqref="AK20">
    <cfRule type="cellIs" dxfId="8530" priority="910" operator="lessThan">
      <formula>$C$4</formula>
    </cfRule>
  </conditionalFormatting>
  <conditionalFormatting sqref="AK21">
    <cfRule type="cellIs" dxfId="8529" priority="911" operator="lessThan">
      <formula>$C$4</formula>
    </cfRule>
  </conditionalFormatting>
  <conditionalFormatting sqref="AK22">
    <cfRule type="cellIs" dxfId="8528" priority="912" operator="lessThan">
      <formula>$C$4</formula>
    </cfRule>
  </conditionalFormatting>
  <conditionalFormatting sqref="AK23">
    <cfRule type="cellIs" dxfId="8527" priority="913" operator="lessThan">
      <formula>$C$4</formula>
    </cfRule>
  </conditionalFormatting>
  <conditionalFormatting sqref="AK24">
    <cfRule type="cellIs" dxfId="8526" priority="914" operator="lessThan">
      <formula>$C$4</formula>
    </cfRule>
  </conditionalFormatting>
  <conditionalFormatting sqref="AK25">
    <cfRule type="cellIs" dxfId="8525" priority="915" operator="lessThan">
      <formula>$C$4</formula>
    </cfRule>
  </conditionalFormatting>
  <conditionalFormatting sqref="AK26">
    <cfRule type="cellIs" dxfId="8524" priority="916" operator="lessThan">
      <formula>$C$4</formula>
    </cfRule>
  </conditionalFormatting>
  <conditionalFormatting sqref="AK27">
    <cfRule type="cellIs" dxfId="8523" priority="917" operator="lessThan">
      <formula>$C$4</formula>
    </cfRule>
  </conditionalFormatting>
  <conditionalFormatting sqref="AK28">
    <cfRule type="cellIs" dxfId="8522" priority="918" operator="lessThan">
      <formula>$C$4</formula>
    </cfRule>
  </conditionalFormatting>
  <conditionalFormatting sqref="AK29">
    <cfRule type="cellIs" dxfId="8521" priority="919" operator="lessThan">
      <formula>$C$4</formula>
    </cfRule>
  </conditionalFormatting>
  <conditionalFormatting sqref="AK30">
    <cfRule type="cellIs" dxfId="8520" priority="920" operator="lessThan">
      <formula>$C$4</formula>
    </cfRule>
  </conditionalFormatting>
  <conditionalFormatting sqref="AK31">
    <cfRule type="cellIs" dxfId="8519" priority="921" operator="lessThan">
      <formula>$C$4</formula>
    </cfRule>
  </conditionalFormatting>
  <conditionalFormatting sqref="AK32">
    <cfRule type="cellIs" dxfId="8518" priority="922" operator="lessThan">
      <formula>$C$4</formula>
    </cfRule>
  </conditionalFormatting>
  <conditionalFormatting sqref="AK33">
    <cfRule type="cellIs" dxfId="8517" priority="923" operator="lessThan">
      <formula>$C$4</formula>
    </cfRule>
  </conditionalFormatting>
  <conditionalFormatting sqref="AK34">
    <cfRule type="cellIs" dxfId="8516" priority="924" operator="lessThan">
      <formula>$C$4</formula>
    </cfRule>
  </conditionalFormatting>
  <conditionalFormatting sqref="AK35">
    <cfRule type="cellIs" dxfId="8515" priority="925" operator="lessThan">
      <formula>$C$4</formula>
    </cfRule>
  </conditionalFormatting>
  <conditionalFormatting sqref="AK36">
    <cfRule type="cellIs" dxfId="8514" priority="926" operator="lessThan">
      <formula>$C$4</formula>
    </cfRule>
  </conditionalFormatting>
  <conditionalFormatting sqref="AK37">
    <cfRule type="cellIs" dxfId="8513" priority="927" operator="lessThan">
      <formula>$C$4</formula>
    </cfRule>
  </conditionalFormatting>
  <conditionalFormatting sqref="AK38">
    <cfRule type="cellIs" dxfId="8512" priority="928" operator="lessThan">
      <formula>$C$4</formula>
    </cfRule>
  </conditionalFormatting>
  <conditionalFormatting sqref="AK39">
    <cfRule type="cellIs" dxfId="8511" priority="929" operator="lessThan">
      <formula>$C$4</formula>
    </cfRule>
  </conditionalFormatting>
  <conditionalFormatting sqref="AK40">
    <cfRule type="cellIs" dxfId="8510" priority="930" operator="lessThan">
      <formula>$C$4</formula>
    </cfRule>
  </conditionalFormatting>
  <conditionalFormatting sqref="AK41">
    <cfRule type="cellIs" dxfId="8509" priority="931" operator="lessThan">
      <formula>$C$4</formula>
    </cfRule>
  </conditionalFormatting>
  <conditionalFormatting sqref="AK42">
    <cfRule type="cellIs" dxfId="8508" priority="932" operator="lessThan">
      <formula>$C$4</formula>
    </cfRule>
  </conditionalFormatting>
  <conditionalFormatting sqref="AK43">
    <cfRule type="cellIs" dxfId="8507" priority="933" operator="lessThan">
      <formula>$C$4</formula>
    </cfRule>
  </conditionalFormatting>
  <conditionalFormatting sqref="AK44">
    <cfRule type="cellIs" dxfId="8506" priority="934" operator="lessThan">
      <formula>$C$4</formula>
    </cfRule>
  </conditionalFormatting>
  <conditionalFormatting sqref="AK45">
    <cfRule type="cellIs" dxfId="8505" priority="935" operator="lessThan">
      <formula>$C$4</formula>
    </cfRule>
  </conditionalFormatting>
  <conditionalFormatting sqref="AK46">
    <cfRule type="cellIs" dxfId="8504" priority="936" operator="lessThan">
      <formula>$C$4</formula>
    </cfRule>
  </conditionalFormatting>
  <conditionalFormatting sqref="AK47">
    <cfRule type="cellIs" dxfId="8503" priority="937" operator="lessThan">
      <formula>$C$4</formula>
    </cfRule>
  </conditionalFormatting>
  <conditionalFormatting sqref="AK48">
    <cfRule type="cellIs" dxfId="8502" priority="938" operator="lessThan">
      <formula>$C$4</formula>
    </cfRule>
  </conditionalFormatting>
  <conditionalFormatting sqref="AK49">
    <cfRule type="cellIs" dxfId="8501" priority="939" operator="lessThan">
      <formula>$C$4</formula>
    </cfRule>
  </conditionalFormatting>
  <conditionalFormatting sqref="AK50">
    <cfRule type="cellIs" dxfId="8500" priority="940" operator="lessThan">
      <formula>$C$4</formula>
    </cfRule>
  </conditionalFormatting>
  <conditionalFormatting sqref="AK51">
    <cfRule type="cellIs" dxfId="8499" priority="941" operator="lessThan">
      <formula>$C$4</formula>
    </cfRule>
  </conditionalFormatting>
  <conditionalFormatting sqref="AK52">
    <cfRule type="cellIs" dxfId="8498" priority="942" operator="lessThan">
      <formula>$C$4</formula>
    </cfRule>
  </conditionalFormatting>
  <conditionalFormatting sqref="AK53">
    <cfRule type="cellIs" dxfId="8497" priority="943" operator="lessThan">
      <formula>$C$4</formula>
    </cfRule>
  </conditionalFormatting>
  <conditionalFormatting sqref="AK54">
    <cfRule type="cellIs" dxfId="8496" priority="944" operator="lessThan">
      <formula>$C$4</formula>
    </cfRule>
  </conditionalFormatting>
  <conditionalFormatting sqref="AK55">
    <cfRule type="cellIs" dxfId="8495" priority="945" operator="lessThan">
      <formula>$C$4</formula>
    </cfRule>
  </conditionalFormatting>
  <conditionalFormatting sqref="AK56">
    <cfRule type="cellIs" dxfId="8494" priority="946" operator="lessThan">
      <formula>$C$4</formula>
    </cfRule>
  </conditionalFormatting>
  <conditionalFormatting sqref="AK57">
    <cfRule type="cellIs" dxfId="8493" priority="947" operator="lessThan">
      <formula>$C$4</formula>
    </cfRule>
  </conditionalFormatting>
  <conditionalFormatting sqref="AK58">
    <cfRule type="cellIs" dxfId="8492" priority="948" operator="lessThan">
      <formula>$C$4</formula>
    </cfRule>
  </conditionalFormatting>
  <conditionalFormatting sqref="AK59">
    <cfRule type="cellIs" dxfId="8491" priority="949" operator="lessThan">
      <formula>$C$4</formula>
    </cfRule>
  </conditionalFormatting>
  <conditionalFormatting sqref="AK60">
    <cfRule type="cellIs" dxfId="8490" priority="950" operator="lessThan">
      <formula>$C$4</formula>
    </cfRule>
  </conditionalFormatting>
  <conditionalFormatting sqref="AL11">
    <cfRule type="cellIs" dxfId="8489" priority="951" operator="lessThan">
      <formula>$C$4</formula>
    </cfRule>
  </conditionalFormatting>
  <conditionalFormatting sqref="AL12">
    <cfRule type="cellIs" dxfId="8488" priority="952" operator="lessThan">
      <formula>$C$4</formula>
    </cfRule>
  </conditionalFormatting>
  <conditionalFormatting sqref="AL13">
    <cfRule type="cellIs" dxfId="8487" priority="953" operator="lessThan">
      <formula>$C$4</formula>
    </cfRule>
  </conditionalFormatting>
  <conditionalFormatting sqref="AL14">
    <cfRule type="cellIs" dxfId="8486" priority="954" operator="lessThan">
      <formula>$C$4</formula>
    </cfRule>
  </conditionalFormatting>
  <conditionalFormatting sqref="AL15">
    <cfRule type="cellIs" dxfId="8485" priority="955" operator="lessThan">
      <formula>$C$4</formula>
    </cfRule>
  </conditionalFormatting>
  <conditionalFormatting sqref="AL16">
    <cfRule type="cellIs" dxfId="8484" priority="956" operator="lessThan">
      <formula>$C$4</formula>
    </cfRule>
  </conditionalFormatting>
  <conditionalFormatting sqref="AL17">
    <cfRule type="cellIs" dxfId="8483" priority="957" operator="lessThan">
      <formula>$C$4</formula>
    </cfRule>
  </conditionalFormatting>
  <conditionalFormatting sqref="AL18">
    <cfRule type="cellIs" dxfId="8482" priority="958" operator="lessThan">
      <formula>$C$4</formula>
    </cfRule>
  </conditionalFormatting>
  <conditionalFormatting sqref="AL19">
    <cfRule type="cellIs" dxfId="8481" priority="959" operator="lessThan">
      <formula>$C$4</formula>
    </cfRule>
  </conditionalFormatting>
  <conditionalFormatting sqref="AL20">
    <cfRule type="cellIs" dxfId="8480" priority="960" operator="lessThan">
      <formula>$C$4</formula>
    </cfRule>
  </conditionalFormatting>
  <conditionalFormatting sqref="AL21">
    <cfRule type="cellIs" dxfId="8479" priority="961" operator="lessThan">
      <formula>$C$4</formula>
    </cfRule>
  </conditionalFormatting>
  <conditionalFormatting sqref="AL22">
    <cfRule type="cellIs" dxfId="8478" priority="962" operator="lessThan">
      <formula>$C$4</formula>
    </cfRule>
  </conditionalFormatting>
  <conditionalFormatting sqref="AL23">
    <cfRule type="cellIs" dxfId="8477" priority="963" operator="lessThan">
      <formula>$C$4</formula>
    </cfRule>
  </conditionalFormatting>
  <conditionalFormatting sqref="AL24">
    <cfRule type="cellIs" dxfId="8476" priority="964" operator="lessThan">
      <formula>$C$4</formula>
    </cfRule>
  </conditionalFormatting>
  <conditionalFormatting sqref="AL25">
    <cfRule type="cellIs" dxfId="8475" priority="965" operator="lessThan">
      <formula>$C$4</formula>
    </cfRule>
  </conditionalFormatting>
  <conditionalFormatting sqref="AL26">
    <cfRule type="cellIs" dxfId="8474" priority="966" operator="lessThan">
      <formula>$C$4</formula>
    </cfRule>
  </conditionalFormatting>
  <conditionalFormatting sqref="AL27">
    <cfRule type="cellIs" dxfId="8473" priority="967" operator="lessThan">
      <formula>$C$4</formula>
    </cfRule>
  </conditionalFormatting>
  <conditionalFormatting sqref="AL28">
    <cfRule type="cellIs" dxfId="8472" priority="968" operator="lessThan">
      <formula>$C$4</formula>
    </cfRule>
  </conditionalFormatting>
  <conditionalFormatting sqref="AL29">
    <cfRule type="cellIs" dxfId="8471" priority="969" operator="lessThan">
      <formula>$C$4</formula>
    </cfRule>
  </conditionalFormatting>
  <conditionalFormatting sqref="AL30">
    <cfRule type="cellIs" dxfId="8470" priority="970" operator="lessThan">
      <formula>$C$4</formula>
    </cfRule>
  </conditionalFormatting>
  <conditionalFormatting sqref="AL31">
    <cfRule type="cellIs" dxfId="8469" priority="971" operator="lessThan">
      <formula>$C$4</formula>
    </cfRule>
  </conditionalFormatting>
  <conditionalFormatting sqref="AL32">
    <cfRule type="cellIs" dxfId="8468" priority="972" operator="lessThan">
      <formula>$C$4</formula>
    </cfRule>
  </conditionalFormatting>
  <conditionalFormatting sqref="AL33">
    <cfRule type="cellIs" dxfId="8467" priority="973" operator="lessThan">
      <formula>$C$4</formula>
    </cfRule>
  </conditionalFormatting>
  <conditionalFormatting sqref="AL34">
    <cfRule type="cellIs" dxfId="8466" priority="974" operator="lessThan">
      <formula>$C$4</formula>
    </cfRule>
  </conditionalFormatting>
  <conditionalFormatting sqref="AL35">
    <cfRule type="cellIs" dxfId="8465" priority="975" operator="lessThan">
      <formula>$C$4</formula>
    </cfRule>
  </conditionalFormatting>
  <conditionalFormatting sqref="AL36">
    <cfRule type="cellIs" dxfId="8464" priority="976" operator="lessThan">
      <formula>$C$4</formula>
    </cfRule>
  </conditionalFormatting>
  <conditionalFormatting sqref="AL37">
    <cfRule type="cellIs" dxfId="8463" priority="977" operator="lessThan">
      <formula>$C$4</formula>
    </cfRule>
  </conditionalFormatting>
  <conditionalFormatting sqref="AL38">
    <cfRule type="cellIs" dxfId="8462" priority="978" operator="lessThan">
      <formula>$C$4</formula>
    </cfRule>
  </conditionalFormatting>
  <conditionalFormatting sqref="AL39">
    <cfRule type="cellIs" dxfId="8461" priority="979" operator="lessThan">
      <formula>$C$4</formula>
    </cfRule>
  </conditionalFormatting>
  <conditionalFormatting sqref="AL40">
    <cfRule type="cellIs" dxfId="8460" priority="980" operator="lessThan">
      <formula>$C$4</formula>
    </cfRule>
  </conditionalFormatting>
  <conditionalFormatting sqref="AL41">
    <cfRule type="cellIs" dxfId="8459" priority="981" operator="lessThan">
      <formula>$C$4</formula>
    </cfRule>
  </conditionalFormatting>
  <conditionalFormatting sqref="AL42">
    <cfRule type="cellIs" dxfId="8458" priority="982" operator="lessThan">
      <formula>$C$4</formula>
    </cfRule>
  </conditionalFormatting>
  <conditionalFormatting sqref="AL43">
    <cfRule type="cellIs" dxfId="8457" priority="983" operator="lessThan">
      <formula>$C$4</formula>
    </cfRule>
  </conditionalFormatting>
  <conditionalFormatting sqref="AL44">
    <cfRule type="cellIs" dxfId="8456" priority="984" operator="lessThan">
      <formula>$C$4</formula>
    </cfRule>
  </conditionalFormatting>
  <conditionalFormatting sqref="AL45">
    <cfRule type="cellIs" dxfId="8455" priority="985" operator="lessThan">
      <formula>$C$4</formula>
    </cfRule>
  </conditionalFormatting>
  <conditionalFormatting sqref="AL46">
    <cfRule type="cellIs" dxfId="8454" priority="986" operator="lessThan">
      <formula>$C$4</formula>
    </cfRule>
  </conditionalFormatting>
  <conditionalFormatting sqref="AL47">
    <cfRule type="cellIs" dxfId="8453" priority="987" operator="lessThan">
      <formula>$C$4</formula>
    </cfRule>
  </conditionalFormatting>
  <conditionalFormatting sqref="AL48">
    <cfRule type="cellIs" dxfId="8452" priority="988" operator="lessThan">
      <formula>$C$4</formula>
    </cfRule>
  </conditionalFormatting>
  <conditionalFormatting sqref="AL49">
    <cfRule type="cellIs" dxfId="8451" priority="989" operator="lessThan">
      <formula>$C$4</formula>
    </cfRule>
  </conditionalFormatting>
  <conditionalFormatting sqref="AL50">
    <cfRule type="cellIs" dxfId="8450" priority="990" operator="lessThan">
      <formula>$C$4</formula>
    </cfRule>
  </conditionalFormatting>
  <conditionalFormatting sqref="AL51">
    <cfRule type="cellIs" dxfId="8449" priority="991" operator="lessThan">
      <formula>$C$4</formula>
    </cfRule>
  </conditionalFormatting>
  <conditionalFormatting sqref="AL52">
    <cfRule type="cellIs" dxfId="8448" priority="992" operator="lessThan">
      <formula>$C$4</formula>
    </cfRule>
  </conditionalFormatting>
  <conditionalFormatting sqref="AL53">
    <cfRule type="cellIs" dxfId="8447" priority="993" operator="lessThan">
      <formula>$C$4</formula>
    </cfRule>
  </conditionalFormatting>
  <conditionalFormatting sqref="AL54">
    <cfRule type="cellIs" dxfId="8446" priority="994" operator="lessThan">
      <formula>$C$4</formula>
    </cfRule>
  </conditionalFormatting>
  <conditionalFormatting sqref="AL55">
    <cfRule type="cellIs" dxfId="8445" priority="995" operator="lessThan">
      <formula>$C$4</formula>
    </cfRule>
  </conditionalFormatting>
  <conditionalFormatting sqref="AL56">
    <cfRule type="cellIs" dxfId="8444" priority="996" operator="lessThan">
      <formula>$C$4</formula>
    </cfRule>
  </conditionalFormatting>
  <conditionalFormatting sqref="AL57">
    <cfRule type="cellIs" dxfId="8443" priority="997" operator="lessThan">
      <formula>$C$4</formula>
    </cfRule>
  </conditionalFormatting>
  <conditionalFormatting sqref="AL58">
    <cfRule type="cellIs" dxfId="8442" priority="998" operator="lessThan">
      <formula>$C$4</formula>
    </cfRule>
  </conditionalFormatting>
  <conditionalFormatting sqref="AL59">
    <cfRule type="cellIs" dxfId="8441" priority="999" operator="lessThan">
      <formula>$C$4</formula>
    </cfRule>
  </conditionalFormatting>
  <conditionalFormatting sqref="AL60">
    <cfRule type="cellIs" dxfId="8440" priority="1000" operator="lessThan">
      <formula>$C$4</formula>
    </cfRule>
  </conditionalFormatting>
  <conditionalFormatting sqref="AM11">
    <cfRule type="cellIs" dxfId="8439" priority="1001" operator="lessThan">
      <formula>$C$4</formula>
    </cfRule>
  </conditionalFormatting>
  <conditionalFormatting sqref="AM12">
    <cfRule type="cellIs" dxfId="8438" priority="1002" operator="lessThan">
      <formula>$C$4</formula>
    </cfRule>
  </conditionalFormatting>
  <conditionalFormatting sqref="AM13">
    <cfRule type="cellIs" dxfId="8437" priority="1003" operator="lessThan">
      <formula>$C$4</formula>
    </cfRule>
  </conditionalFormatting>
  <conditionalFormatting sqref="AM14">
    <cfRule type="cellIs" dxfId="8436" priority="1004" operator="lessThan">
      <formula>$C$4</formula>
    </cfRule>
  </conditionalFormatting>
  <conditionalFormatting sqref="AM15">
    <cfRule type="cellIs" dxfId="8435" priority="1005" operator="lessThan">
      <formula>$C$4</formula>
    </cfRule>
  </conditionalFormatting>
  <conditionalFormatting sqref="AM16">
    <cfRule type="cellIs" dxfId="8434" priority="1006" operator="lessThan">
      <formula>$C$4</formula>
    </cfRule>
  </conditionalFormatting>
  <conditionalFormatting sqref="AM17">
    <cfRule type="cellIs" dxfId="8433" priority="1007" operator="lessThan">
      <formula>$C$4</formula>
    </cfRule>
  </conditionalFormatting>
  <conditionalFormatting sqref="AM18">
    <cfRule type="cellIs" dxfId="8432" priority="1008" operator="lessThan">
      <formula>$C$4</formula>
    </cfRule>
  </conditionalFormatting>
  <conditionalFormatting sqref="AM19">
    <cfRule type="cellIs" dxfId="8431" priority="1009" operator="lessThan">
      <formula>$C$4</formula>
    </cfRule>
  </conditionalFormatting>
  <conditionalFormatting sqref="AM20">
    <cfRule type="cellIs" dxfId="8430" priority="1010" operator="lessThan">
      <formula>$C$4</formula>
    </cfRule>
  </conditionalFormatting>
  <conditionalFormatting sqref="AM21">
    <cfRule type="cellIs" dxfId="8429" priority="1011" operator="lessThan">
      <formula>$C$4</formula>
    </cfRule>
  </conditionalFormatting>
  <conditionalFormatting sqref="AM22">
    <cfRule type="cellIs" dxfId="8428" priority="1012" operator="lessThan">
      <formula>$C$4</formula>
    </cfRule>
  </conditionalFormatting>
  <conditionalFormatting sqref="AM23">
    <cfRule type="cellIs" dxfId="8427" priority="1013" operator="lessThan">
      <formula>$C$4</formula>
    </cfRule>
  </conditionalFormatting>
  <conditionalFormatting sqref="AM24">
    <cfRule type="cellIs" dxfId="8426" priority="1014" operator="lessThan">
      <formula>$C$4</formula>
    </cfRule>
  </conditionalFormatting>
  <conditionalFormatting sqref="AM25">
    <cfRule type="cellIs" dxfId="8425" priority="1015" operator="lessThan">
      <formula>$C$4</formula>
    </cfRule>
  </conditionalFormatting>
  <conditionalFormatting sqref="AM26">
    <cfRule type="cellIs" dxfId="8424" priority="1016" operator="lessThan">
      <formula>$C$4</formula>
    </cfRule>
  </conditionalFormatting>
  <conditionalFormatting sqref="AM27">
    <cfRule type="cellIs" dxfId="8423" priority="1017" operator="lessThan">
      <formula>$C$4</formula>
    </cfRule>
  </conditionalFormatting>
  <conditionalFormatting sqref="AM28">
    <cfRule type="cellIs" dxfId="8422" priority="1018" operator="lessThan">
      <formula>$C$4</formula>
    </cfRule>
  </conditionalFormatting>
  <conditionalFormatting sqref="AM29">
    <cfRule type="cellIs" dxfId="8421" priority="1019" operator="lessThan">
      <formula>$C$4</formula>
    </cfRule>
  </conditionalFormatting>
  <conditionalFormatting sqref="AM30">
    <cfRule type="cellIs" dxfId="8420" priority="1020" operator="lessThan">
      <formula>$C$4</formula>
    </cfRule>
  </conditionalFormatting>
  <conditionalFormatting sqref="AM31">
    <cfRule type="cellIs" dxfId="8419" priority="1021" operator="lessThan">
      <formula>$C$4</formula>
    </cfRule>
  </conditionalFormatting>
  <conditionalFormatting sqref="AM32">
    <cfRule type="cellIs" dxfId="8418" priority="1022" operator="lessThan">
      <formula>$C$4</formula>
    </cfRule>
  </conditionalFormatting>
  <conditionalFormatting sqref="AM33">
    <cfRule type="cellIs" dxfId="8417" priority="1023" operator="lessThan">
      <formula>$C$4</formula>
    </cfRule>
  </conditionalFormatting>
  <conditionalFormatting sqref="AM34">
    <cfRule type="cellIs" dxfId="8416" priority="1024" operator="lessThan">
      <formula>$C$4</formula>
    </cfRule>
  </conditionalFormatting>
  <conditionalFormatting sqref="AM35">
    <cfRule type="cellIs" dxfId="8415" priority="1025" operator="lessThan">
      <formula>$C$4</formula>
    </cfRule>
  </conditionalFormatting>
  <conditionalFormatting sqref="AM36">
    <cfRule type="cellIs" dxfId="8414" priority="1026" operator="lessThan">
      <formula>$C$4</formula>
    </cfRule>
  </conditionalFormatting>
  <conditionalFormatting sqref="AM37">
    <cfRule type="cellIs" dxfId="8413" priority="1027" operator="lessThan">
      <formula>$C$4</formula>
    </cfRule>
  </conditionalFormatting>
  <conditionalFormatting sqref="AM38">
    <cfRule type="cellIs" dxfId="8412" priority="1028" operator="lessThan">
      <formula>$C$4</formula>
    </cfRule>
  </conditionalFormatting>
  <conditionalFormatting sqref="AM39">
    <cfRule type="cellIs" dxfId="8411" priority="1029" operator="lessThan">
      <formula>$C$4</formula>
    </cfRule>
  </conditionalFormatting>
  <conditionalFormatting sqref="AM40">
    <cfRule type="cellIs" dxfId="8410" priority="1030" operator="lessThan">
      <formula>$C$4</formula>
    </cfRule>
  </conditionalFormatting>
  <conditionalFormatting sqref="AM41">
    <cfRule type="cellIs" dxfId="8409" priority="1031" operator="lessThan">
      <formula>$C$4</formula>
    </cfRule>
  </conditionalFormatting>
  <conditionalFormatting sqref="AM42">
    <cfRule type="cellIs" dxfId="8408" priority="1032" operator="lessThan">
      <formula>$C$4</formula>
    </cfRule>
  </conditionalFormatting>
  <conditionalFormatting sqref="AM43">
    <cfRule type="cellIs" dxfId="8407" priority="1033" operator="lessThan">
      <formula>$C$4</formula>
    </cfRule>
  </conditionalFormatting>
  <conditionalFormatting sqref="AM44">
    <cfRule type="cellIs" dxfId="8406" priority="1034" operator="lessThan">
      <formula>$C$4</formula>
    </cfRule>
  </conditionalFormatting>
  <conditionalFormatting sqref="AM45">
    <cfRule type="cellIs" dxfId="8405" priority="1035" operator="lessThan">
      <formula>$C$4</formula>
    </cfRule>
  </conditionalFormatting>
  <conditionalFormatting sqref="AM46">
    <cfRule type="cellIs" dxfId="8404" priority="1036" operator="lessThan">
      <formula>$C$4</formula>
    </cfRule>
  </conditionalFormatting>
  <conditionalFormatting sqref="AM47">
    <cfRule type="cellIs" dxfId="8403" priority="1037" operator="lessThan">
      <formula>$C$4</formula>
    </cfRule>
  </conditionalFormatting>
  <conditionalFormatting sqref="AM48">
    <cfRule type="cellIs" dxfId="8402" priority="1038" operator="lessThan">
      <formula>$C$4</formula>
    </cfRule>
  </conditionalFormatting>
  <conditionalFormatting sqref="AM49">
    <cfRule type="cellIs" dxfId="8401" priority="1039" operator="lessThan">
      <formula>$C$4</formula>
    </cfRule>
  </conditionalFormatting>
  <conditionalFormatting sqref="AM50">
    <cfRule type="cellIs" dxfId="8400" priority="1040" operator="lessThan">
      <formula>$C$4</formula>
    </cfRule>
  </conditionalFormatting>
  <conditionalFormatting sqref="AM51">
    <cfRule type="cellIs" dxfId="8399" priority="1041" operator="lessThan">
      <formula>$C$4</formula>
    </cfRule>
  </conditionalFormatting>
  <conditionalFormatting sqref="AM52">
    <cfRule type="cellIs" dxfId="8398" priority="1042" operator="lessThan">
      <formula>$C$4</formula>
    </cfRule>
  </conditionalFormatting>
  <conditionalFormatting sqref="AM53">
    <cfRule type="cellIs" dxfId="8397" priority="1043" operator="lessThan">
      <formula>$C$4</formula>
    </cfRule>
  </conditionalFormatting>
  <conditionalFormatting sqref="AM54">
    <cfRule type="cellIs" dxfId="8396" priority="1044" operator="lessThan">
      <formula>$C$4</formula>
    </cfRule>
  </conditionalFormatting>
  <conditionalFormatting sqref="AM55">
    <cfRule type="cellIs" dxfId="8395" priority="1045" operator="lessThan">
      <formula>$C$4</formula>
    </cfRule>
  </conditionalFormatting>
  <conditionalFormatting sqref="AM56">
    <cfRule type="cellIs" dxfId="8394" priority="1046" operator="lessThan">
      <formula>$C$4</formula>
    </cfRule>
  </conditionalFormatting>
  <conditionalFormatting sqref="AM57">
    <cfRule type="cellIs" dxfId="8393" priority="1047" operator="lessThan">
      <formula>$C$4</formula>
    </cfRule>
  </conditionalFormatting>
  <conditionalFormatting sqref="AM58">
    <cfRule type="cellIs" dxfId="8392" priority="1048" operator="lessThan">
      <formula>$C$4</formula>
    </cfRule>
  </conditionalFormatting>
  <conditionalFormatting sqref="AM59">
    <cfRule type="cellIs" dxfId="8391" priority="1049" operator="lessThan">
      <formula>$C$4</formula>
    </cfRule>
  </conditionalFormatting>
  <conditionalFormatting sqref="AM60">
    <cfRule type="cellIs" dxfId="8390" priority="1050" operator="lessThan">
      <formula>$C$4</formula>
    </cfRule>
  </conditionalFormatting>
  <conditionalFormatting sqref="AN11">
    <cfRule type="cellIs" dxfId="8389" priority="1051" operator="lessThan">
      <formula>$C$4</formula>
    </cfRule>
  </conditionalFormatting>
  <conditionalFormatting sqref="AN12">
    <cfRule type="cellIs" dxfId="8388" priority="1052" operator="lessThan">
      <formula>$C$4</formula>
    </cfRule>
  </conditionalFormatting>
  <conditionalFormatting sqref="AN13">
    <cfRule type="cellIs" dxfId="8387" priority="1053" operator="lessThan">
      <formula>$C$4</formula>
    </cfRule>
  </conditionalFormatting>
  <conditionalFormatting sqref="AN14">
    <cfRule type="cellIs" dxfId="8386" priority="1054" operator="lessThan">
      <formula>$C$4</formula>
    </cfRule>
  </conditionalFormatting>
  <conditionalFormatting sqref="AN15">
    <cfRule type="cellIs" dxfId="8385" priority="1055" operator="lessThan">
      <formula>$C$4</formula>
    </cfRule>
  </conditionalFormatting>
  <conditionalFormatting sqref="AN16">
    <cfRule type="cellIs" dxfId="8384" priority="1056" operator="lessThan">
      <formula>$C$4</formula>
    </cfRule>
  </conditionalFormatting>
  <conditionalFormatting sqref="AN17">
    <cfRule type="cellIs" dxfId="8383" priority="1057" operator="lessThan">
      <formula>$C$4</formula>
    </cfRule>
  </conditionalFormatting>
  <conditionalFormatting sqref="AN18">
    <cfRule type="cellIs" dxfId="8382" priority="1058" operator="lessThan">
      <formula>$C$4</formula>
    </cfRule>
  </conditionalFormatting>
  <conditionalFormatting sqref="AN19">
    <cfRule type="cellIs" dxfId="8381" priority="1059" operator="lessThan">
      <formula>$C$4</formula>
    </cfRule>
  </conditionalFormatting>
  <conditionalFormatting sqref="AN20">
    <cfRule type="cellIs" dxfId="8380" priority="1060" operator="lessThan">
      <formula>$C$4</formula>
    </cfRule>
  </conditionalFormatting>
  <conditionalFormatting sqref="AN21">
    <cfRule type="cellIs" dxfId="8379" priority="1061" operator="lessThan">
      <formula>$C$4</formula>
    </cfRule>
  </conditionalFormatting>
  <conditionalFormatting sqref="AN22">
    <cfRule type="cellIs" dxfId="8378" priority="1062" operator="lessThan">
      <formula>$C$4</formula>
    </cfRule>
  </conditionalFormatting>
  <conditionalFormatting sqref="AN23">
    <cfRule type="cellIs" dxfId="8377" priority="1063" operator="lessThan">
      <formula>$C$4</formula>
    </cfRule>
  </conditionalFormatting>
  <conditionalFormatting sqref="AN24">
    <cfRule type="cellIs" dxfId="8376" priority="1064" operator="lessThan">
      <formula>$C$4</formula>
    </cfRule>
  </conditionalFormatting>
  <conditionalFormatting sqref="AN25">
    <cfRule type="cellIs" dxfId="8375" priority="1065" operator="lessThan">
      <formula>$C$4</formula>
    </cfRule>
  </conditionalFormatting>
  <conditionalFormatting sqref="AN26">
    <cfRule type="cellIs" dxfId="8374" priority="1066" operator="lessThan">
      <formula>$C$4</formula>
    </cfRule>
  </conditionalFormatting>
  <conditionalFormatting sqref="AN27">
    <cfRule type="cellIs" dxfId="8373" priority="1067" operator="lessThan">
      <formula>$C$4</formula>
    </cfRule>
  </conditionalFormatting>
  <conditionalFormatting sqref="AN28">
    <cfRule type="cellIs" dxfId="8372" priority="1068" operator="lessThan">
      <formula>$C$4</formula>
    </cfRule>
  </conditionalFormatting>
  <conditionalFormatting sqref="AN29">
    <cfRule type="cellIs" dxfId="8371" priority="1069" operator="lessThan">
      <formula>$C$4</formula>
    </cfRule>
  </conditionalFormatting>
  <conditionalFormatting sqref="AN30">
    <cfRule type="cellIs" dxfId="8370" priority="1070" operator="lessThan">
      <formula>$C$4</formula>
    </cfRule>
  </conditionalFormatting>
  <conditionalFormatting sqref="AN31">
    <cfRule type="cellIs" dxfId="8369" priority="1071" operator="lessThan">
      <formula>$C$4</formula>
    </cfRule>
  </conditionalFormatting>
  <conditionalFormatting sqref="AN32">
    <cfRule type="cellIs" dxfId="8368" priority="1072" operator="lessThan">
      <formula>$C$4</formula>
    </cfRule>
  </conditionalFormatting>
  <conditionalFormatting sqref="AN33">
    <cfRule type="cellIs" dxfId="8367" priority="1073" operator="lessThan">
      <formula>$C$4</formula>
    </cfRule>
  </conditionalFormatting>
  <conditionalFormatting sqref="AN34">
    <cfRule type="cellIs" dxfId="8366" priority="1074" operator="lessThan">
      <formula>$C$4</formula>
    </cfRule>
  </conditionalFormatting>
  <conditionalFormatting sqref="AN35">
    <cfRule type="cellIs" dxfId="8365" priority="1075" operator="lessThan">
      <formula>$C$4</formula>
    </cfRule>
  </conditionalFormatting>
  <conditionalFormatting sqref="AN36">
    <cfRule type="cellIs" dxfId="8364" priority="1076" operator="lessThan">
      <formula>$C$4</formula>
    </cfRule>
  </conditionalFormatting>
  <conditionalFormatting sqref="AN37">
    <cfRule type="cellIs" dxfId="8363" priority="1077" operator="lessThan">
      <formula>$C$4</formula>
    </cfRule>
  </conditionalFormatting>
  <conditionalFormatting sqref="AN38">
    <cfRule type="cellIs" dxfId="8362" priority="1078" operator="lessThan">
      <formula>$C$4</formula>
    </cfRule>
  </conditionalFormatting>
  <conditionalFormatting sqref="AN39">
    <cfRule type="cellIs" dxfId="8361" priority="1079" operator="lessThan">
      <formula>$C$4</formula>
    </cfRule>
  </conditionalFormatting>
  <conditionalFormatting sqref="AN40">
    <cfRule type="cellIs" dxfId="8360" priority="1080" operator="lessThan">
      <formula>$C$4</formula>
    </cfRule>
  </conditionalFormatting>
  <conditionalFormatting sqref="AN41">
    <cfRule type="cellIs" dxfId="8359" priority="1081" operator="lessThan">
      <formula>$C$4</formula>
    </cfRule>
  </conditionalFormatting>
  <conditionalFormatting sqref="AN42">
    <cfRule type="cellIs" dxfId="8358" priority="1082" operator="lessThan">
      <formula>$C$4</formula>
    </cfRule>
  </conditionalFormatting>
  <conditionalFormatting sqref="AN43">
    <cfRule type="cellIs" dxfId="8357" priority="1083" operator="lessThan">
      <formula>$C$4</formula>
    </cfRule>
  </conditionalFormatting>
  <conditionalFormatting sqref="AN44">
    <cfRule type="cellIs" dxfId="8356" priority="1084" operator="lessThan">
      <formula>$C$4</formula>
    </cfRule>
  </conditionalFormatting>
  <conditionalFormatting sqref="AN45">
    <cfRule type="cellIs" dxfId="8355" priority="1085" operator="lessThan">
      <formula>$C$4</formula>
    </cfRule>
  </conditionalFormatting>
  <conditionalFormatting sqref="AN46">
    <cfRule type="cellIs" dxfId="8354" priority="1086" operator="lessThan">
      <formula>$C$4</formula>
    </cfRule>
  </conditionalFormatting>
  <conditionalFormatting sqref="AN47">
    <cfRule type="cellIs" dxfId="8353" priority="1087" operator="lessThan">
      <formula>$C$4</formula>
    </cfRule>
  </conditionalFormatting>
  <conditionalFormatting sqref="AN48">
    <cfRule type="cellIs" dxfId="8352" priority="1088" operator="lessThan">
      <formula>$C$4</formula>
    </cfRule>
  </conditionalFormatting>
  <conditionalFormatting sqref="AN49">
    <cfRule type="cellIs" dxfId="8351" priority="1089" operator="lessThan">
      <formula>$C$4</formula>
    </cfRule>
  </conditionalFormatting>
  <conditionalFormatting sqref="AN50">
    <cfRule type="cellIs" dxfId="8350" priority="1090" operator="lessThan">
      <formula>$C$4</formula>
    </cfRule>
  </conditionalFormatting>
  <conditionalFormatting sqref="AN51">
    <cfRule type="cellIs" dxfId="8349" priority="1091" operator="lessThan">
      <formula>$C$4</formula>
    </cfRule>
  </conditionalFormatting>
  <conditionalFormatting sqref="AN52">
    <cfRule type="cellIs" dxfId="8348" priority="1092" operator="lessThan">
      <formula>$C$4</formula>
    </cfRule>
  </conditionalFormatting>
  <conditionalFormatting sqref="AN53">
    <cfRule type="cellIs" dxfId="8347" priority="1093" operator="lessThan">
      <formula>$C$4</formula>
    </cfRule>
  </conditionalFormatting>
  <conditionalFormatting sqref="AN54">
    <cfRule type="cellIs" dxfId="8346" priority="1094" operator="lessThan">
      <formula>$C$4</formula>
    </cfRule>
  </conditionalFormatting>
  <conditionalFormatting sqref="AN55">
    <cfRule type="cellIs" dxfId="8345" priority="1095" operator="lessThan">
      <formula>$C$4</formula>
    </cfRule>
  </conditionalFormatting>
  <conditionalFormatting sqref="AN56">
    <cfRule type="cellIs" dxfId="8344" priority="1096" operator="lessThan">
      <formula>$C$4</formula>
    </cfRule>
  </conditionalFormatting>
  <conditionalFormatting sqref="AN57">
    <cfRule type="cellIs" dxfId="8343" priority="1097" operator="lessThan">
      <formula>$C$4</formula>
    </cfRule>
  </conditionalFormatting>
  <conditionalFormatting sqref="AN58">
    <cfRule type="cellIs" dxfId="8342" priority="1098" operator="lessThan">
      <formula>$C$4</formula>
    </cfRule>
  </conditionalFormatting>
  <conditionalFormatting sqref="AN59">
    <cfRule type="cellIs" dxfId="8341" priority="1099" operator="lessThan">
      <formula>$C$4</formula>
    </cfRule>
  </conditionalFormatting>
  <conditionalFormatting sqref="AN60">
    <cfRule type="cellIs" dxfId="8340" priority="1100" operator="lessThan">
      <formula>$C$4</formula>
    </cfRule>
  </conditionalFormatting>
  <conditionalFormatting sqref="AO11">
    <cfRule type="cellIs" dxfId="8339" priority="1101" operator="lessThan">
      <formula>$C$4</formula>
    </cfRule>
  </conditionalFormatting>
  <conditionalFormatting sqref="AO12">
    <cfRule type="cellIs" dxfId="8338" priority="1102" operator="lessThan">
      <formula>$C$4</formula>
    </cfRule>
  </conditionalFormatting>
  <conditionalFormatting sqref="AO13">
    <cfRule type="cellIs" dxfId="8337" priority="1103" operator="lessThan">
      <formula>$C$4</formula>
    </cfRule>
  </conditionalFormatting>
  <conditionalFormatting sqref="AO14">
    <cfRule type="cellIs" dxfId="8336" priority="1104" operator="lessThan">
      <formula>$C$4</formula>
    </cfRule>
  </conditionalFormatting>
  <conditionalFormatting sqref="AO15">
    <cfRule type="cellIs" dxfId="8335" priority="1105" operator="lessThan">
      <formula>$C$4</formula>
    </cfRule>
  </conditionalFormatting>
  <conditionalFormatting sqref="AO16">
    <cfRule type="cellIs" dxfId="8334" priority="1106" operator="lessThan">
      <formula>$C$4</formula>
    </cfRule>
  </conditionalFormatting>
  <conditionalFormatting sqref="AO17">
    <cfRule type="cellIs" dxfId="8333" priority="1107" operator="lessThan">
      <formula>$C$4</formula>
    </cfRule>
  </conditionalFormatting>
  <conditionalFormatting sqref="AO18">
    <cfRule type="cellIs" dxfId="8332" priority="1108" operator="lessThan">
      <formula>$C$4</formula>
    </cfRule>
  </conditionalFormatting>
  <conditionalFormatting sqref="AO19">
    <cfRule type="cellIs" dxfId="8331" priority="1109" operator="lessThan">
      <formula>$C$4</formula>
    </cfRule>
  </conditionalFormatting>
  <conditionalFormatting sqref="AO20">
    <cfRule type="cellIs" dxfId="8330" priority="1110" operator="lessThan">
      <formula>$C$4</formula>
    </cfRule>
  </conditionalFormatting>
  <conditionalFormatting sqref="AO21">
    <cfRule type="cellIs" dxfId="8329" priority="1111" operator="lessThan">
      <formula>$C$4</formula>
    </cfRule>
  </conditionalFormatting>
  <conditionalFormatting sqref="AO22">
    <cfRule type="cellIs" dxfId="8328" priority="1112" operator="lessThan">
      <formula>$C$4</formula>
    </cfRule>
  </conditionalFormatting>
  <conditionalFormatting sqref="AO23">
    <cfRule type="cellIs" dxfId="8327" priority="1113" operator="lessThan">
      <formula>$C$4</formula>
    </cfRule>
  </conditionalFormatting>
  <conditionalFormatting sqref="AO24">
    <cfRule type="cellIs" dxfId="8326" priority="1114" operator="lessThan">
      <formula>$C$4</formula>
    </cfRule>
  </conditionalFormatting>
  <conditionalFormatting sqref="AO25">
    <cfRule type="cellIs" dxfId="8325" priority="1115" operator="lessThan">
      <formula>$C$4</formula>
    </cfRule>
  </conditionalFormatting>
  <conditionalFormatting sqref="AO26">
    <cfRule type="cellIs" dxfId="8324" priority="1116" operator="lessThan">
      <formula>$C$4</formula>
    </cfRule>
  </conditionalFormatting>
  <conditionalFormatting sqref="AO27">
    <cfRule type="cellIs" dxfId="8323" priority="1117" operator="lessThan">
      <formula>$C$4</formula>
    </cfRule>
  </conditionalFormatting>
  <conditionalFormatting sqref="AO28">
    <cfRule type="cellIs" dxfId="8322" priority="1118" operator="lessThan">
      <formula>$C$4</formula>
    </cfRule>
  </conditionalFormatting>
  <conditionalFormatting sqref="AO29">
    <cfRule type="cellIs" dxfId="8321" priority="1119" operator="lessThan">
      <formula>$C$4</formula>
    </cfRule>
  </conditionalFormatting>
  <conditionalFormatting sqref="AO30">
    <cfRule type="cellIs" dxfId="8320" priority="1120" operator="lessThan">
      <formula>$C$4</formula>
    </cfRule>
  </conditionalFormatting>
  <conditionalFormatting sqref="AO31">
    <cfRule type="cellIs" dxfId="8319" priority="1121" operator="lessThan">
      <formula>$C$4</formula>
    </cfRule>
  </conditionalFormatting>
  <conditionalFormatting sqref="AO32">
    <cfRule type="cellIs" dxfId="8318" priority="1122" operator="lessThan">
      <formula>$C$4</formula>
    </cfRule>
  </conditionalFormatting>
  <conditionalFormatting sqref="AO33">
    <cfRule type="cellIs" dxfId="8317" priority="1123" operator="lessThan">
      <formula>$C$4</formula>
    </cfRule>
  </conditionalFormatting>
  <conditionalFormatting sqref="AO34">
    <cfRule type="cellIs" dxfId="8316" priority="1124" operator="lessThan">
      <formula>$C$4</formula>
    </cfRule>
  </conditionalFormatting>
  <conditionalFormatting sqref="AO35">
    <cfRule type="cellIs" dxfId="8315" priority="1125" operator="lessThan">
      <formula>$C$4</formula>
    </cfRule>
  </conditionalFormatting>
  <conditionalFormatting sqref="AO36">
    <cfRule type="cellIs" dxfId="8314" priority="1126" operator="lessThan">
      <formula>$C$4</formula>
    </cfRule>
  </conditionalFormatting>
  <conditionalFormatting sqref="AO37">
    <cfRule type="cellIs" dxfId="8313" priority="1127" operator="lessThan">
      <formula>$C$4</formula>
    </cfRule>
  </conditionalFormatting>
  <conditionalFormatting sqref="AO38">
    <cfRule type="cellIs" dxfId="8312" priority="1128" operator="lessThan">
      <formula>$C$4</formula>
    </cfRule>
  </conditionalFormatting>
  <conditionalFormatting sqref="AO39">
    <cfRule type="cellIs" dxfId="8311" priority="1129" operator="lessThan">
      <formula>$C$4</formula>
    </cfRule>
  </conditionalFormatting>
  <conditionalFormatting sqref="AO40">
    <cfRule type="cellIs" dxfId="8310" priority="1130" operator="lessThan">
      <formula>$C$4</formula>
    </cfRule>
  </conditionalFormatting>
  <conditionalFormatting sqref="AO41">
    <cfRule type="cellIs" dxfId="8309" priority="1131" operator="lessThan">
      <formula>$C$4</formula>
    </cfRule>
  </conditionalFormatting>
  <conditionalFormatting sqref="AO42">
    <cfRule type="cellIs" dxfId="8308" priority="1132" operator="lessThan">
      <formula>$C$4</formula>
    </cfRule>
  </conditionalFormatting>
  <conditionalFormatting sqref="AO43">
    <cfRule type="cellIs" dxfId="8307" priority="1133" operator="lessThan">
      <formula>$C$4</formula>
    </cfRule>
  </conditionalFormatting>
  <conditionalFormatting sqref="AO44">
    <cfRule type="cellIs" dxfId="8306" priority="1134" operator="lessThan">
      <formula>$C$4</formula>
    </cfRule>
  </conditionalFormatting>
  <conditionalFormatting sqref="AO45">
    <cfRule type="cellIs" dxfId="8305" priority="1135" operator="lessThan">
      <formula>$C$4</formula>
    </cfRule>
  </conditionalFormatting>
  <conditionalFormatting sqref="AO46">
    <cfRule type="cellIs" dxfId="8304" priority="1136" operator="lessThan">
      <formula>$C$4</formula>
    </cfRule>
  </conditionalFormatting>
  <conditionalFormatting sqref="AO47">
    <cfRule type="cellIs" dxfId="8303" priority="1137" operator="lessThan">
      <formula>$C$4</formula>
    </cfRule>
  </conditionalFormatting>
  <conditionalFormatting sqref="AO48">
    <cfRule type="cellIs" dxfId="8302" priority="1138" operator="lessThan">
      <formula>$C$4</formula>
    </cfRule>
  </conditionalFormatting>
  <conditionalFormatting sqref="AO49">
    <cfRule type="cellIs" dxfId="8301" priority="1139" operator="lessThan">
      <formula>$C$4</formula>
    </cfRule>
  </conditionalFormatting>
  <conditionalFormatting sqref="AO50">
    <cfRule type="cellIs" dxfId="8300" priority="1140" operator="lessThan">
      <formula>$C$4</formula>
    </cfRule>
  </conditionalFormatting>
  <conditionalFormatting sqref="AO51">
    <cfRule type="cellIs" dxfId="8299" priority="1141" operator="lessThan">
      <formula>$C$4</formula>
    </cfRule>
  </conditionalFormatting>
  <conditionalFormatting sqref="AO52">
    <cfRule type="cellIs" dxfId="8298" priority="1142" operator="lessThan">
      <formula>$C$4</formula>
    </cfRule>
  </conditionalFormatting>
  <conditionalFormatting sqref="AO53">
    <cfRule type="cellIs" dxfId="8297" priority="1143" operator="lessThan">
      <formula>$C$4</formula>
    </cfRule>
  </conditionalFormatting>
  <conditionalFormatting sqref="AO54">
    <cfRule type="cellIs" dxfId="8296" priority="1144" operator="lessThan">
      <formula>$C$4</formula>
    </cfRule>
  </conditionalFormatting>
  <conditionalFormatting sqref="AO55">
    <cfRule type="cellIs" dxfId="8295" priority="1145" operator="lessThan">
      <formula>$C$4</formula>
    </cfRule>
  </conditionalFormatting>
  <conditionalFormatting sqref="AO56">
    <cfRule type="cellIs" dxfId="8294" priority="1146" operator="lessThan">
      <formula>$C$4</formula>
    </cfRule>
  </conditionalFormatting>
  <conditionalFormatting sqref="AO57">
    <cfRule type="cellIs" dxfId="8293" priority="1147" operator="lessThan">
      <formula>$C$4</formula>
    </cfRule>
  </conditionalFormatting>
  <conditionalFormatting sqref="AO58">
    <cfRule type="cellIs" dxfId="8292" priority="1148" operator="lessThan">
      <formula>$C$4</formula>
    </cfRule>
  </conditionalFormatting>
  <conditionalFormatting sqref="AO59">
    <cfRule type="cellIs" dxfId="8291" priority="1149" operator="lessThan">
      <formula>$C$4</formula>
    </cfRule>
  </conditionalFormatting>
  <conditionalFormatting sqref="AO60">
    <cfRule type="cellIs" dxfId="8290" priority="1150" operator="lessThan">
      <formula>$C$4</formula>
    </cfRule>
  </conditionalFormatting>
  <conditionalFormatting sqref="AP11">
    <cfRule type="cellIs" dxfId="8289" priority="1151" operator="lessThan">
      <formula>$C$4</formula>
    </cfRule>
  </conditionalFormatting>
  <conditionalFormatting sqref="AP12">
    <cfRule type="cellIs" dxfId="8288" priority="1152" operator="lessThan">
      <formula>$C$4</formula>
    </cfRule>
  </conditionalFormatting>
  <conditionalFormatting sqref="AP13">
    <cfRule type="cellIs" dxfId="8287" priority="1153" operator="lessThan">
      <formula>$C$4</formula>
    </cfRule>
  </conditionalFormatting>
  <conditionalFormatting sqref="AP14">
    <cfRule type="cellIs" dxfId="8286" priority="1154" operator="lessThan">
      <formula>$C$4</formula>
    </cfRule>
  </conditionalFormatting>
  <conditionalFormatting sqref="AP15">
    <cfRule type="cellIs" dxfId="8285" priority="1155" operator="lessThan">
      <formula>$C$4</formula>
    </cfRule>
  </conditionalFormatting>
  <conditionalFormatting sqref="AP16">
    <cfRule type="cellIs" dxfId="8284" priority="1156" operator="lessThan">
      <formula>$C$4</formula>
    </cfRule>
  </conditionalFormatting>
  <conditionalFormatting sqref="AP17">
    <cfRule type="cellIs" dxfId="8283" priority="1157" operator="lessThan">
      <formula>$C$4</formula>
    </cfRule>
  </conditionalFormatting>
  <conditionalFormatting sqref="AP18">
    <cfRule type="cellIs" dxfId="8282" priority="1158" operator="lessThan">
      <formula>$C$4</formula>
    </cfRule>
  </conditionalFormatting>
  <conditionalFormatting sqref="AP19">
    <cfRule type="cellIs" dxfId="8281" priority="1159" operator="lessThan">
      <formula>$C$4</formula>
    </cfRule>
  </conditionalFormatting>
  <conditionalFormatting sqref="AP20">
    <cfRule type="cellIs" dxfId="8280" priority="1160" operator="lessThan">
      <formula>$C$4</formula>
    </cfRule>
  </conditionalFormatting>
  <conditionalFormatting sqref="AP21">
    <cfRule type="cellIs" dxfId="8279" priority="1161" operator="lessThan">
      <formula>$C$4</formula>
    </cfRule>
  </conditionalFormatting>
  <conditionalFormatting sqref="AP22">
    <cfRule type="cellIs" dxfId="8278" priority="1162" operator="lessThan">
      <formula>$C$4</formula>
    </cfRule>
  </conditionalFormatting>
  <conditionalFormatting sqref="AP23">
    <cfRule type="cellIs" dxfId="8277" priority="1163" operator="lessThan">
      <formula>$C$4</formula>
    </cfRule>
  </conditionalFormatting>
  <conditionalFormatting sqref="AP24">
    <cfRule type="cellIs" dxfId="8276" priority="1164" operator="lessThan">
      <formula>$C$4</formula>
    </cfRule>
  </conditionalFormatting>
  <conditionalFormatting sqref="AP25">
    <cfRule type="cellIs" dxfId="8275" priority="1165" operator="lessThan">
      <formula>$C$4</formula>
    </cfRule>
  </conditionalFormatting>
  <conditionalFormatting sqref="AP26">
    <cfRule type="cellIs" dxfId="8274" priority="1166" operator="lessThan">
      <formula>$C$4</formula>
    </cfRule>
  </conditionalFormatting>
  <conditionalFormatting sqref="AP27">
    <cfRule type="cellIs" dxfId="8273" priority="1167" operator="lessThan">
      <formula>$C$4</formula>
    </cfRule>
  </conditionalFormatting>
  <conditionalFormatting sqref="AP28">
    <cfRule type="cellIs" dxfId="8272" priority="1168" operator="lessThan">
      <formula>$C$4</formula>
    </cfRule>
  </conditionalFormatting>
  <conditionalFormatting sqref="AP29">
    <cfRule type="cellIs" dxfId="8271" priority="1169" operator="lessThan">
      <formula>$C$4</formula>
    </cfRule>
  </conditionalFormatting>
  <conditionalFormatting sqref="AP30">
    <cfRule type="cellIs" dxfId="8270" priority="1170" operator="lessThan">
      <formula>$C$4</formula>
    </cfRule>
  </conditionalFormatting>
  <conditionalFormatting sqref="AP31">
    <cfRule type="cellIs" dxfId="8269" priority="1171" operator="lessThan">
      <formula>$C$4</formula>
    </cfRule>
  </conditionalFormatting>
  <conditionalFormatting sqref="AP32">
    <cfRule type="cellIs" dxfId="8268" priority="1172" operator="lessThan">
      <formula>$C$4</formula>
    </cfRule>
  </conditionalFormatting>
  <conditionalFormatting sqref="AP33">
    <cfRule type="cellIs" dxfId="8267" priority="1173" operator="lessThan">
      <formula>$C$4</formula>
    </cfRule>
  </conditionalFormatting>
  <conditionalFormatting sqref="AP34">
    <cfRule type="cellIs" dxfId="8266" priority="1174" operator="lessThan">
      <formula>$C$4</formula>
    </cfRule>
  </conditionalFormatting>
  <conditionalFormatting sqref="AP35">
    <cfRule type="cellIs" dxfId="8265" priority="1175" operator="lessThan">
      <formula>$C$4</formula>
    </cfRule>
  </conditionalFormatting>
  <conditionalFormatting sqref="AP36">
    <cfRule type="cellIs" dxfId="8264" priority="1176" operator="lessThan">
      <formula>$C$4</formula>
    </cfRule>
  </conditionalFormatting>
  <conditionalFormatting sqref="AP37">
    <cfRule type="cellIs" dxfId="8263" priority="1177" operator="lessThan">
      <formula>$C$4</formula>
    </cfRule>
  </conditionalFormatting>
  <conditionalFormatting sqref="AP38">
    <cfRule type="cellIs" dxfId="8262" priority="1178" operator="lessThan">
      <formula>$C$4</formula>
    </cfRule>
  </conditionalFormatting>
  <conditionalFormatting sqref="AP39">
    <cfRule type="cellIs" dxfId="8261" priority="1179" operator="lessThan">
      <formula>$C$4</formula>
    </cfRule>
  </conditionalFormatting>
  <conditionalFormatting sqref="AP40">
    <cfRule type="cellIs" dxfId="8260" priority="1180" operator="lessThan">
      <formula>$C$4</formula>
    </cfRule>
  </conditionalFormatting>
  <conditionalFormatting sqref="AP41">
    <cfRule type="cellIs" dxfId="8259" priority="1181" operator="lessThan">
      <formula>$C$4</formula>
    </cfRule>
  </conditionalFormatting>
  <conditionalFormatting sqref="AP42">
    <cfRule type="cellIs" dxfId="8258" priority="1182" operator="lessThan">
      <formula>$C$4</formula>
    </cfRule>
  </conditionalFormatting>
  <conditionalFormatting sqref="AP43">
    <cfRule type="cellIs" dxfId="8257" priority="1183" operator="lessThan">
      <formula>$C$4</formula>
    </cfRule>
  </conditionalFormatting>
  <conditionalFormatting sqref="AP44">
    <cfRule type="cellIs" dxfId="8256" priority="1184" operator="lessThan">
      <formula>$C$4</formula>
    </cfRule>
  </conditionalFormatting>
  <conditionalFormatting sqref="AP45">
    <cfRule type="cellIs" dxfId="8255" priority="1185" operator="lessThan">
      <formula>$C$4</formula>
    </cfRule>
  </conditionalFormatting>
  <conditionalFormatting sqref="AP46">
    <cfRule type="cellIs" dxfId="8254" priority="1186" operator="lessThan">
      <formula>$C$4</formula>
    </cfRule>
  </conditionalFormatting>
  <conditionalFormatting sqref="AP47">
    <cfRule type="cellIs" dxfId="8253" priority="1187" operator="lessThan">
      <formula>$C$4</formula>
    </cfRule>
  </conditionalFormatting>
  <conditionalFormatting sqref="AP48">
    <cfRule type="cellIs" dxfId="8252" priority="1188" operator="lessThan">
      <formula>$C$4</formula>
    </cfRule>
  </conditionalFormatting>
  <conditionalFormatting sqref="AP49">
    <cfRule type="cellIs" dxfId="8251" priority="1189" operator="lessThan">
      <formula>$C$4</formula>
    </cfRule>
  </conditionalFormatting>
  <conditionalFormatting sqref="AP50">
    <cfRule type="cellIs" dxfId="8250" priority="1190" operator="lessThan">
      <formula>$C$4</formula>
    </cfRule>
  </conditionalFormatting>
  <conditionalFormatting sqref="AP51">
    <cfRule type="cellIs" dxfId="8249" priority="1191" operator="lessThan">
      <formula>$C$4</formula>
    </cfRule>
  </conditionalFormatting>
  <conditionalFormatting sqref="AP52">
    <cfRule type="cellIs" dxfId="8248" priority="1192" operator="lessThan">
      <formula>$C$4</formula>
    </cfRule>
  </conditionalFormatting>
  <conditionalFormatting sqref="AP53">
    <cfRule type="cellIs" dxfId="8247" priority="1193" operator="lessThan">
      <formula>$C$4</formula>
    </cfRule>
  </conditionalFormatting>
  <conditionalFormatting sqref="AP54">
    <cfRule type="cellIs" dxfId="8246" priority="1194" operator="lessThan">
      <formula>$C$4</formula>
    </cfRule>
  </conditionalFormatting>
  <conditionalFormatting sqref="AP55">
    <cfRule type="cellIs" dxfId="8245" priority="1195" operator="lessThan">
      <formula>$C$4</formula>
    </cfRule>
  </conditionalFormatting>
  <conditionalFormatting sqref="AP56">
    <cfRule type="cellIs" dxfId="8244" priority="1196" operator="lessThan">
      <formula>$C$4</formula>
    </cfRule>
  </conditionalFormatting>
  <conditionalFormatting sqref="AP57">
    <cfRule type="cellIs" dxfId="8243" priority="1197" operator="lessThan">
      <formula>$C$4</formula>
    </cfRule>
  </conditionalFormatting>
  <conditionalFormatting sqref="AP58">
    <cfRule type="cellIs" dxfId="8242" priority="1198" operator="lessThan">
      <formula>$C$4</formula>
    </cfRule>
  </conditionalFormatting>
  <conditionalFormatting sqref="AP59">
    <cfRule type="cellIs" dxfId="8241" priority="1199" operator="lessThan">
      <formula>$C$4</formula>
    </cfRule>
  </conditionalFormatting>
  <conditionalFormatting sqref="AP60">
    <cfRule type="cellIs" dxfId="8240" priority="1200" operator="lessThan">
      <formula>$C$4</formula>
    </cfRule>
  </conditionalFormatting>
  <conditionalFormatting sqref="AQ11">
    <cfRule type="cellIs" dxfId="8239" priority="1201" operator="lessThan">
      <formula>$C$4</formula>
    </cfRule>
  </conditionalFormatting>
  <conditionalFormatting sqref="AQ12">
    <cfRule type="cellIs" dxfId="8238" priority="1202" operator="lessThan">
      <formula>$C$4</formula>
    </cfRule>
  </conditionalFormatting>
  <conditionalFormatting sqref="AQ13">
    <cfRule type="cellIs" dxfId="8237" priority="1203" operator="lessThan">
      <formula>$C$4</formula>
    </cfRule>
  </conditionalFormatting>
  <conditionalFormatting sqref="AQ14">
    <cfRule type="cellIs" dxfId="8236" priority="1204" operator="lessThan">
      <formula>$C$4</formula>
    </cfRule>
  </conditionalFormatting>
  <conditionalFormatting sqref="AQ15">
    <cfRule type="cellIs" dxfId="8235" priority="1205" operator="lessThan">
      <formula>$C$4</formula>
    </cfRule>
  </conditionalFormatting>
  <conditionalFormatting sqref="AQ16">
    <cfRule type="cellIs" dxfId="8234" priority="1206" operator="lessThan">
      <formula>$C$4</formula>
    </cfRule>
  </conditionalFormatting>
  <conditionalFormatting sqref="AQ17">
    <cfRule type="cellIs" dxfId="8233" priority="1207" operator="lessThan">
      <formula>$C$4</formula>
    </cfRule>
  </conditionalFormatting>
  <conditionalFormatting sqref="AQ18">
    <cfRule type="cellIs" dxfId="8232" priority="1208" operator="lessThan">
      <formula>$C$4</formula>
    </cfRule>
  </conditionalFormatting>
  <conditionalFormatting sqref="AQ19">
    <cfRule type="cellIs" dxfId="8231" priority="1209" operator="lessThan">
      <formula>$C$4</formula>
    </cfRule>
  </conditionalFormatting>
  <conditionalFormatting sqref="AQ20">
    <cfRule type="cellIs" dxfId="8230" priority="1210" operator="lessThan">
      <formula>$C$4</formula>
    </cfRule>
  </conditionalFormatting>
  <conditionalFormatting sqref="AQ21">
    <cfRule type="cellIs" dxfId="8229" priority="1211" operator="lessThan">
      <formula>$C$4</formula>
    </cfRule>
  </conditionalFormatting>
  <conditionalFormatting sqref="AQ22">
    <cfRule type="cellIs" dxfId="8228" priority="1212" operator="lessThan">
      <formula>$C$4</formula>
    </cfRule>
  </conditionalFormatting>
  <conditionalFormatting sqref="AQ23">
    <cfRule type="cellIs" dxfId="8227" priority="1213" operator="lessThan">
      <formula>$C$4</formula>
    </cfRule>
  </conditionalFormatting>
  <conditionalFormatting sqref="AQ24">
    <cfRule type="cellIs" dxfId="8226" priority="1214" operator="lessThan">
      <formula>$C$4</formula>
    </cfRule>
  </conditionalFormatting>
  <conditionalFormatting sqref="AQ25">
    <cfRule type="cellIs" dxfId="8225" priority="1215" operator="lessThan">
      <formula>$C$4</formula>
    </cfRule>
  </conditionalFormatting>
  <conditionalFormatting sqref="AQ26">
    <cfRule type="cellIs" dxfId="8224" priority="1216" operator="lessThan">
      <formula>$C$4</formula>
    </cfRule>
  </conditionalFormatting>
  <conditionalFormatting sqref="AQ27">
    <cfRule type="cellIs" dxfId="8223" priority="1217" operator="lessThan">
      <formula>$C$4</formula>
    </cfRule>
  </conditionalFormatting>
  <conditionalFormatting sqref="AQ28">
    <cfRule type="cellIs" dxfId="8222" priority="1218" operator="lessThan">
      <formula>$C$4</formula>
    </cfRule>
  </conditionalFormatting>
  <conditionalFormatting sqref="AQ29">
    <cfRule type="cellIs" dxfId="8221" priority="1219" operator="lessThan">
      <formula>$C$4</formula>
    </cfRule>
  </conditionalFormatting>
  <conditionalFormatting sqref="AQ30">
    <cfRule type="cellIs" dxfId="8220" priority="1220" operator="lessThan">
      <formula>$C$4</formula>
    </cfRule>
  </conditionalFormatting>
  <conditionalFormatting sqref="AQ31">
    <cfRule type="cellIs" dxfId="8219" priority="1221" operator="lessThan">
      <formula>$C$4</formula>
    </cfRule>
  </conditionalFormatting>
  <conditionalFormatting sqref="AQ32">
    <cfRule type="cellIs" dxfId="8218" priority="1222" operator="lessThan">
      <formula>$C$4</formula>
    </cfRule>
  </conditionalFormatting>
  <conditionalFormatting sqref="AQ33">
    <cfRule type="cellIs" dxfId="8217" priority="1223" operator="lessThan">
      <formula>$C$4</formula>
    </cfRule>
  </conditionalFormatting>
  <conditionalFormatting sqref="AQ34">
    <cfRule type="cellIs" dxfId="8216" priority="1224" operator="lessThan">
      <formula>$C$4</formula>
    </cfRule>
  </conditionalFormatting>
  <conditionalFormatting sqref="AQ35">
    <cfRule type="cellIs" dxfId="8215" priority="1225" operator="lessThan">
      <formula>$C$4</formula>
    </cfRule>
  </conditionalFormatting>
  <conditionalFormatting sqref="AQ36">
    <cfRule type="cellIs" dxfId="8214" priority="1226" operator="lessThan">
      <formula>$C$4</formula>
    </cfRule>
  </conditionalFormatting>
  <conditionalFormatting sqref="AQ37">
    <cfRule type="cellIs" dxfId="8213" priority="1227" operator="lessThan">
      <formula>$C$4</formula>
    </cfRule>
  </conditionalFormatting>
  <conditionalFormatting sqref="AQ38">
    <cfRule type="cellIs" dxfId="8212" priority="1228" operator="lessThan">
      <formula>$C$4</formula>
    </cfRule>
  </conditionalFormatting>
  <conditionalFormatting sqref="AQ39">
    <cfRule type="cellIs" dxfId="8211" priority="1229" operator="lessThan">
      <formula>$C$4</formula>
    </cfRule>
  </conditionalFormatting>
  <conditionalFormatting sqref="AQ40">
    <cfRule type="cellIs" dxfId="8210" priority="1230" operator="lessThan">
      <formula>$C$4</formula>
    </cfRule>
  </conditionalFormatting>
  <conditionalFormatting sqref="AQ41">
    <cfRule type="cellIs" dxfId="8209" priority="1231" operator="lessThan">
      <formula>$C$4</formula>
    </cfRule>
  </conditionalFormatting>
  <conditionalFormatting sqref="AQ42">
    <cfRule type="cellIs" dxfId="8208" priority="1232" operator="lessThan">
      <formula>$C$4</formula>
    </cfRule>
  </conditionalFormatting>
  <conditionalFormatting sqref="AQ43">
    <cfRule type="cellIs" dxfId="8207" priority="1233" operator="lessThan">
      <formula>$C$4</formula>
    </cfRule>
  </conditionalFormatting>
  <conditionalFormatting sqref="AQ44">
    <cfRule type="cellIs" dxfId="8206" priority="1234" operator="lessThan">
      <formula>$C$4</formula>
    </cfRule>
  </conditionalFormatting>
  <conditionalFormatting sqref="AQ45">
    <cfRule type="cellIs" dxfId="8205" priority="1235" operator="lessThan">
      <formula>$C$4</formula>
    </cfRule>
  </conditionalFormatting>
  <conditionalFormatting sqref="AQ46">
    <cfRule type="cellIs" dxfId="8204" priority="1236" operator="lessThan">
      <formula>$C$4</formula>
    </cfRule>
  </conditionalFormatting>
  <conditionalFormatting sqref="AQ47">
    <cfRule type="cellIs" dxfId="8203" priority="1237" operator="lessThan">
      <formula>$C$4</formula>
    </cfRule>
  </conditionalFormatting>
  <conditionalFormatting sqref="AQ48">
    <cfRule type="cellIs" dxfId="8202" priority="1238" operator="lessThan">
      <formula>$C$4</formula>
    </cfRule>
  </conditionalFormatting>
  <conditionalFormatting sqref="AQ49">
    <cfRule type="cellIs" dxfId="8201" priority="1239" operator="lessThan">
      <formula>$C$4</formula>
    </cfRule>
  </conditionalFormatting>
  <conditionalFormatting sqref="AQ50">
    <cfRule type="cellIs" dxfId="8200" priority="1240" operator="lessThan">
      <formula>$C$4</formula>
    </cfRule>
  </conditionalFormatting>
  <conditionalFormatting sqref="AQ51">
    <cfRule type="cellIs" dxfId="8199" priority="1241" operator="lessThan">
      <formula>$C$4</formula>
    </cfRule>
  </conditionalFormatting>
  <conditionalFormatting sqref="AQ52">
    <cfRule type="cellIs" dxfId="8198" priority="1242" operator="lessThan">
      <formula>$C$4</formula>
    </cfRule>
  </conditionalFormatting>
  <conditionalFormatting sqref="AQ53">
    <cfRule type="cellIs" dxfId="8197" priority="1243" operator="lessThan">
      <formula>$C$4</formula>
    </cfRule>
  </conditionalFormatting>
  <conditionalFormatting sqref="AQ54">
    <cfRule type="cellIs" dxfId="8196" priority="1244" operator="lessThan">
      <formula>$C$4</formula>
    </cfRule>
  </conditionalFormatting>
  <conditionalFormatting sqref="AQ55">
    <cfRule type="cellIs" dxfId="8195" priority="1245" operator="lessThan">
      <formula>$C$4</formula>
    </cfRule>
  </conditionalFormatting>
  <conditionalFormatting sqref="AQ56">
    <cfRule type="cellIs" dxfId="8194" priority="1246" operator="lessThan">
      <formula>$C$4</formula>
    </cfRule>
  </conditionalFormatting>
  <conditionalFormatting sqref="AQ57">
    <cfRule type="cellIs" dxfId="8193" priority="1247" operator="lessThan">
      <formula>$C$4</formula>
    </cfRule>
  </conditionalFormatting>
  <conditionalFormatting sqref="AQ58">
    <cfRule type="cellIs" dxfId="8192" priority="1248" operator="lessThan">
      <formula>$C$4</formula>
    </cfRule>
  </conditionalFormatting>
  <conditionalFormatting sqref="AQ59">
    <cfRule type="cellIs" dxfId="8191" priority="1249" operator="lessThan">
      <formula>$C$4</formula>
    </cfRule>
  </conditionalFormatting>
  <conditionalFormatting sqref="AQ60">
    <cfRule type="cellIs" dxfId="8190" priority="1250" operator="lessThan">
      <formula>$C$4</formula>
    </cfRule>
  </conditionalFormatting>
  <conditionalFormatting sqref="AR11">
    <cfRule type="cellIs" dxfId="8189" priority="1251" operator="lessThan">
      <formula>$C$4</formula>
    </cfRule>
  </conditionalFormatting>
  <conditionalFormatting sqref="AR12">
    <cfRule type="cellIs" dxfId="8188" priority="1252" operator="lessThan">
      <formula>$C$4</formula>
    </cfRule>
  </conditionalFormatting>
  <conditionalFormatting sqref="AR13">
    <cfRule type="cellIs" dxfId="8187" priority="1253" operator="lessThan">
      <formula>$C$4</formula>
    </cfRule>
  </conditionalFormatting>
  <conditionalFormatting sqref="AR14">
    <cfRule type="cellIs" dxfId="8186" priority="1254" operator="lessThan">
      <formula>$C$4</formula>
    </cfRule>
  </conditionalFormatting>
  <conditionalFormatting sqref="AR15">
    <cfRule type="cellIs" dxfId="8185" priority="1255" operator="lessThan">
      <formula>$C$4</formula>
    </cfRule>
  </conditionalFormatting>
  <conditionalFormatting sqref="AR16">
    <cfRule type="cellIs" dxfId="8184" priority="1256" operator="lessThan">
      <formula>$C$4</formula>
    </cfRule>
  </conditionalFormatting>
  <conditionalFormatting sqref="AR17">
    <cfRule type="cellIs" dxfId="8183" priority="1257" operator="lessThan">
      <formula>$C$4</formula>
    </cfRule>
  </conditionalFormatting>
  <conditionalFormatting sqref="AR18">
    <cfRule type="cellIs" dxfId="8182" priority="1258" operator="lessThan">
      <formula>$C$4</formula>
    </cfRule>
  </conditionalFormatting>
  <conditionalFormatting sqref="AR19">
    <cfRule type="cellIs" dxfId="8181" priority="1259" operator="lessThan">
      <formula>$C$4</formula>
    </cfRule>
  </conditionalFormatting>
  <conditionalFormatting sqref="AR20">
    <cfRule type="cellIs" dxfId="8180" priority="1260" operator="lessThan">
      <formula>$C$4</formula>
    </cfRule>
  </conditionalFormatting>
  <conditionalFormatting sqref="AR21">
    <cfRule type="cellIs" dxfId="8179" priority="1261" operator="lessThan">
      <formula>$C$4</formula>
    </cfRule>
  </conditionalFormatting>
  <conditionalFormatting sqref="AR22">
    <cfRule type="cellIs" dxfId="8178" priority="1262" operator="lessThan">
      <formula>$C$4</formula>
    </cfRule>
  </conditionalFormatting>
  <conditionalFormatting sqref="AR23">
    <cfRule type="cellIs" dxfId="8177" priority="1263" operator="lessThan">
      <formula>$C$4</formula>
    </cfRule>
  </conditionalFormatting>
  <conditionalFormatting sqref="AR24">
    <cfRule type="cellIs" dxfId="8176" priority="1264" operator="lessThan">
      <formula>$C$4</formula>
    </cfRule>
  </conditionalFormatting>
  <conditionalFormatting sqref="AR25">
    <cfRule type="cellIs" dxfId="8175" priority="1265" operator="lessThan">
      <formula>$C$4</formula>
    </cfRule>
  </conditionalFormatting>
  <conditionalFormatting sqref="AR26">
    <cfRule type="cellIs" dxfId="8174" priority="1266" operator="lessThan">
      <formula>$C$4</formula>
    </cfRule>
  </conditionalFormatting>
  <conditionalFormatting sqref="AR27">
    <cfRule type="cellIs" dxfId="8173" priority="1267" operator="lessThan">
      <formula>$C$4</formula>
    </cfRule>
  </conditionalFormatting>
  <conditionalFormatting sqref="AR28">
    <cfRule type="cellIs" dxfId="8172" priority="1268" operator="lessThan">
      <formula>$C$4</formula>
    </cfRule>
  </conditionalFormatting>
  <conditionalFormatting sqref="AR29">
    <cfRule type="cellIs" dxfId="8171" priority="1269" operator="lessThan">
      <formula>$C$4</formula>
    </cfRule>
  </conditionalFormatting>
  <conditionalFormatting sqref="AR30">
    <cfRule type="cellIs" dxfId="8170" priority="1270" operator="lessThan">
      <formula>$C$4</formula>
    </cfRule>
  </conditionalFormatting>
  <conditionalFormatting sqref="AR31">
    <cfRule type="cellIs" dxfId="8169" priority="1271" operator="lessThan">
      <formula>$C$4</formula>
    </cfRule>
  </conditionalFormatting>
  <conditionalFormatting sqref="AR32">
    <cfRule type="cellIs" dxfId="8168" priority="1272" operator="lessThan">
      <formula>$C$4</formula>
    </cfRule>
  </conditionalFormatting>
  <conditionalFormatting sqref="AR33">
    <cfRule type="cellIs" dxfId="8167" priority="1273" operator="lessThan">
      <formula>$C$4</formula>
    </cfRule>
  </conditionalFormatting>
  <conditionalFormatting sqref="AR34">
    <cfRule type="cellIs" dxfId="8166" priority="1274" operator="lessThan">
      <formula>$C$4</formula>
    </cfRule>
  </conditionalFormatting>
  <conditionalFormatting sqref="AR35">
    <cfRule type="cellIs" dxfId="8165" priority="1275" operator="lessThan">
      <formula>$C$4</formula>
    </cfRule>
  </conditionalFormatting>
  <conditionalFormatting sqref="AR36">
    <cfRule type="cellIs" dxfId="8164" priority="1276" operator="lessThan">
      <formula>$C$4</formula>
    </cfRule>
  </conditionalFormatting>
  <conditionalFormatting sqref="AR37">
    <cfRule type="cellIs" dxfId="8163" priority="1277" operator="lessThan">
      <formula>$C$4</formula>
    </cfRule>
  </conditionalFormatting>
  <conditionalFormatting sqref="AR38">
    <cfRule type="cellIs" dxfId="8162" priority="1278" operator="lessThan">
      <formula>$C$4</formula>
    </cfRule>
  </conditionalFormatting>
  <conditionalFormatting sqref="AR39">
    <cfRule type="cellIs" dxfId="8161" priority="1279" operator="lessThan">
      <formula>$C$4</formula>
    </cfRule>
  </conditionalFormatting>
  <conditionalFormatting sqref="AR40">
    <cfRule type="cellIs" dxfId="8160" priority="1280" operator="lessThan">
      <formula>$C$4</formula>
    </cfRule>
  </conditionalFormatting>
  <conditionalFormatting sqref="AR41">
    <cfRule type="cellIs" dxfId="8159" priority="1281" operator="lessThan">
      <formula>$C$4</formula>
    </cfRule>
  </conditionalFormatting>
  <conditionalFormatting sqref="AR42">
    <cfRule type="cellIs" dxfId="8158" priority="1282" operator="lessThan">
      <formula>$C$4</formula>
    </cfRule>
  </conditionalFormatting>
  <conditionalFormatting sqref="AR43">
    <cfRule type="cellIs" dxfId="8157" priority="1283" operator="lessThan">
      <formula>$C$4</formula>
    </cfRule>
  </conditionalFormatting>
  <conditionalFormatting sqref="AR44">
    <cfRule type="cellIs" dxfId="8156" priority="1284" operator="lessThan">
      <formula>$C$4</formula>
    </cfRule>
  </conditionalFormatting>
  <conditionalFormatting sqref="AR45">
    <cfRule type="cellIs" dxfId="8155" priority="1285" operator="lessThan">
      <formula>$C$4</formula>
    </cfRule>
  </conditionalFormatting>
  <conditionalFormatting sqref="AR46">
    <cfRule type="cellIs" dxfId="8154" priority="1286" operator="lessThan">
      <formula>$C$4</formula>
    </cfRule>
  </conditionalFormatting>
  <conditionalFormatting sqref="AR47">
    <cfRule type="cellIs" dxfId="8153" priority="1287" operator="lessThan">
      <formula>$C$4</formula>
    </cfRule>
  </conditionalFormatting>
  <conditionalFormatting sqref="AR48">
    <cfRule type="cellIs" dxfId="8152" priority="1288" operator="lessThan">
      <formula>$C$4</formula>
    </cfRule>
  </conditionalFormatting>
  <conditionalFormatting sqref="AR49">
    <cfRule type="cellIs" dxfId="8151" priority="1289" operator="lessThan">
      <formula>$C$4</formula>
    </cfRule>
  </conditionalFormatting>
  <conditionalFormatting sqref="AR50">
    <cfRule type="cellIs" dxfId="8150" priority="1290" operator="lessThan">
      <formula>$C$4</formula>
    </cfRule>
  </conditionalFormatting>
  <conditionalFormatting sqref="AR51">
    <cfRule type="cellIs" dxfId="8149" priority="1291" operator="lessThan">
      <formula>$C$4</formula>
    </cfRule>
  </conditionalFormatting>
  <conditionalFormatting sqref="AR52">
    <cfRule type="cellIs" dxfId="8148" priority="1292" operator="lessThan">
      <formula>$C$4</formula>
    </cfRule>
  </conditionalFormatting>
  <conditionalFormatting sqref="AR53">
    <cfRule type="cellIs" dxfId="8147" priority="1293" operator="lessThan">
      <formula>$C$4</formula>
    </cfRule>
  </conditionalFormatting>
  <conditionalFormatting sqref="AR54">
    <cfRule type="cellIs" dxfId="8146" priority="1294" operator="lessThan">
      <formula>$C$4</formula>
    </cfRule>
  </conditionalFormatting>
  <conditionalFormatting sqref="AR55">
    <cfRule type="cellIs" dxfId="8145" priority="1295" operator="lessThan">
      <formula>$C$4</formula>
    </cfRule>
  </conditionalFormatting>
  <conditionalFormatting sqref="AR56">
    <cfRule type="cellIs" dxfId="8144" priority="1296" operator="lessThan">
      <formula>$C$4</formula>
    </cfRule>
  </conditionalFormatting>
  <conditionalFormatting sqref="AR57">
    <cfRule type="cellIs" dxfId="8143" priority="1297" operator="lessThan">
      <formula>$C$4</formula>
    </cfRule>
  </conditionalFormatting>
  <conditionalFormatting sqref="AR58">
    <cfRule type="cellIs" dxfId="8142" priority="1298" operator="lessThan">
      <formula>$C$4</formula>
    </cfRule>
  </conditionalFormatting>
  <conditionalFormatting sqref="AR59">
    <cfRule type="cellIs" dxfId="8141" priority="1299" operator="lessThan">
      <formula>$C$4</formula>
    </cfRule>
  </conditionalFormatting>
  <conditionalFormatting sqref="AR60">
    <cfRule type="cellIs" dxfId="8140" priority="1300" operator="lessThan">
      <formula>$C$4</formula>
    </cfRule>
  </conditionalFormatting>
  <conditionalFormatting sqref="AS11">
    <cfRule type="cellIs" dxfId="8139" priority="1301" operator="lessThan">
      <formula>$C$4</formula>
    </cfRule>
  </conditionalFormatting>
  <conditionalFormatting sqref="AS12">
    <cfRule type="cellIs" dxfId="8138" priority="1302" operator="lessThan">
      <formula>$C$4</formula>
    </cfRule>
  </conditionalFormatting>
  <conditionalFormatting sqref="AS13">
    <cfRule type="cellIs" dxfId="8137" priority="1303" operator="lessThan">
      <formula>$C$4</formula>
    </cfRule>
  </conditionalFormatting>
  <conditionalFormatting sqref="AS14">
    <cfRule type="cellIs" dxfId="8136" priority="1304" operator="lessThan">
      <formula>$C$4</formula>
    </cfRule>
  </conditionalFormatting>
  <conditionalFormatting sqref="AS15">
    <cfRule type="cellIs" dxfId="8135" priority="1305" operator="lessThan">
      <formula>$C$4</formula>
    </cfRule>
  </conditionalFormatting>
  <conditionalFormatting sqref="AS16">
    <cfRule type="cellIs" dxfId="8134" priority="1306" operator="lessThan">
      <formula>$C$4</formula>
    </cfRule>
  </conditionalFormatting>
  <conditionalFormatting sqref="AS17">
    <cfRule type="cellIs" dxfId="8133" priority="1307" operator="lessThan">
      <formula>$C$4</formula>
    </cfRule>
  </conditionalFormatting>
  <conditionalFormatting sqref="AS18">
    <cfRule type="cellIs" dxfId="8132" priority="1308" operator="lessThan">
      <formula>$C$4</formula>
    </cfRule>
  </conditionalFormatting>
  <conditionalFormatting sqref="AS19">
    <cfRule type="cellIs" dxfId="8131" priority="1309" operator="lessThan">
      <formula>$C$4</formula>
    </cfRule>
  </conditionalFormatting>
  <conditionalFormatting sqref="AS20">
    <cfRule type="cellIs" dxfId="8130" priority="1310" operator="lessThan">
      <formula>$C$4</formula>
    </cfRule>
  </conditionalFormatting>
  <conditionalFormatting sqref="AS21">
    <cfRule type="cellIs" dxfId="8129" priority="1311" operator="lessThan">
      <formula>$C$4</formula>
    </cfRule>
  </conditionalFormatting>
  <conditionalFormatting sqref="AS22">
    <cfRule type="cellIs" dxfId="8128" priority="1312" operator="lessThan">
      <formula>$C$4</formula>
    </cfRule>
  </conditionalFormatting>
  <conditionalFormatting sqref="AS23">
    <cfRule type="cellIs" dxfId="8127" priority="1313" operator="lessThan">
      <formula>$C$4</formula>
    </cfRule>
  </conditionalFormatting>
  <conditionalFormatting sqref="AS24">
    <cfRule type="cellIs" dxfId="8126" priority="1314" operator="lessThan">
      <formula>$C$4</formula>
    </cfRule>
  </conditionalFormatting>
  <conditionalFormatting sqref="AS25">
    <cfRule type="cellIs" dxfId="8125" priority="1315" operator="lessThan">
      <formula>$C$4</formula>
    </cfRule>
  </conditionalFormatting>
  <conditionalFormatting sqref="AS26">
    <cfRule type="cellIs" dxfId="8124" priority="1316" operator="lessThan">
      <formula>$C$4</formula>
    </cfRule>
  </conditionalFormatting>
  <conditionalFormatting sqref="AS27">
    <cfRule type="cellIs" dxfId="8123" priority="1317" operator="lessThan">
      <formula>$C$4</formula>
    </cfRule>
  </conditionalFormatting>
  <conditionalFormatting sqref="AS28">
    <cfRule type="cellIs" dxfId="8122" priority="1318" operator="lessThan">
      <formula>$C$4</formula>
    </cfRule>
  </conditionalFormatting>
  <conditionalFormatting sqref="AS29">
    <cfRule type="cellIs" dxfId="8121" priority="1319" operator="lessThan">
      <formula>$C$4</formula>
    </cfRule>
  </conditionalFormatting>
  <conditionalFormatting sqref="AS30">
    <cfRule type="cellIs" dxfId="8120" priority="1320" operator="lessThan">
      <formula>$C$4</formula>
    </cfRule>
  </conditionalFormatting>
  <conditionalFormatting sqref="AS31">
    <cfRule type="cellIs" dxfId="8119" priority="1321" operator="lessThan">
      <formula>$C$4</formula>
    </cfRule>
  </conditionalFormatting>
  <conditionalFormatting sqref="AS32">
    <cfRule type="cellIs" dxfId="8118" priority="1322" operator="lessThan">
      <formula>$C$4</formula>
    </cfRule>
  </conditionalFormatting>
  <conditionalFormatting sqref="AS33">
    <cfRule type="cellIs" dxfId="8117" priority="1323" operator="lessThan">
      <formula>$C$4</formula>
    </cfRule>
  </conditionalFormatting>
  <conditionalFormatting sqref="AS34">
    <cfRule type="cellIs" dxfId="8116" priority="1324" operator="lessThan">
      <formula>$C$4</formula>
    </cfRule>
  </conditionalFormatting>
  <conditionalFormatting sqref="AS35">
    <cfRule type="cellIs" dxfId="8115" priority="1325" operator="lessThan">
      <formula>$C$4</formula>
    </cfRule>
  </conditionalFormatting>
  <conditionalFormatting sqref="AS36">
    <cfRule type="cellIs" dxfId="8114" priority="1326" operator="lessThan">
      <formula>$C$4</formula>
    </cfRule>
  </conditionalFormatting>
  <conditionalFormatting sqref="AS37">
    <cfRule type="cellIs" dxfId="8113" priority="1327" operator="lessThan">
      <formula>$C$4</formula>
    </cfRule>
  </conditionalFormatting>
  <conditionalFormatting sqref="AS38">
    <cfRule type="cellIs" dxfId="8112" priority="1328" operator="lessThan">
      <formula>$C$4</formula>
    </cfRule>
  </conditionalFormatting>
  <conditionalFormatting sqref="AS39">
    <cfRule type="cellIs" dxfId="8111" priority="1329" operator="lessThan">
      <formula>$C$4</formula>
    </cfRule>
  </conditionalFormatting>
  <conditionalFormatting sqref="AS40">
    <cfRule type="cellIs" dxfId="8110" priority="1330" operator="lessThan">
      <formula>$C$4</formula>
    </cfRule>
  </conditionalFormatting>
  <conditionalFormatting sqref="AS41">
    <cfRule type="cellIs" dxfId="8109" priority="1331" operator="lessThan">
      <formula>$C$4</formula>
    </cfRule>
  </conditionalFormatting>
  <conditionalFormatting sqref="AS42">
    <cfRule type="cellIs" dxfId="8108" priority="1332" operator="lessThan">
      <formula>$C$4</formula>
    </cfRule>
  </conditionalFormatting>
  <conditionalFormatting sqref="AS43">
    <cfRule type="cellIs" dxfId="8107" priority="1333" operator="lessThan">
      <formula>$C$4</formula>
    </cfRule>
  </conditionalFormatting>
  <conditionalFormatting sqref="AS44">
    <cfRule type="cellIs" dxfId="8106" priority="1334" operator="lessThan">
      <formula>$C$4</formula>
    </cfRule>
  </conditionalFormatting>
  <conditionalFormatting sqref="AS45">
    <cfRule type="cellIs" dxfId="8105" priority="1335" operator="lessThan">
      <formula>$C$4</formula>
    </cfRule>
  </conditionalFormatting>
  <conditionalFormatting sqref="AS46">
    <cfRule type="cellIs" dxfId="8104" priority="1336" operator="lessThan">
      <formula>$C$4</formula>
    </cfRule>
  </conditionalFormatting>
  <conditionalFormatting sqref="AS47">
    <cfRule type="cellIs" dxfId="8103" priority="1337" operator="lessThan">
      <formula>$C$4</formula>
    </cfRule>
  </conditionalFormatting>
  <conditionalFormatting sqref="AS48">
    <cfRule type="cellIs" dxfId="8102" priority="1338" operator="lessThan">
      <formula>$C$4</formula>
    </cfRule>
  </conditionalFormatting>
  <conditionalFormatting sqref="AS49">
    <cfRule type="cellIs" dxfId="8101" priority="1339" operator="lessThan">
      <formula>$C$4</formula>
    </cfRule>
  </conditionalFormatting>
  <conditionalFormatting sqref="AS50">
    <cfRule type="cellIs" dxfId="8100" priority="1340" operator="lessThan">
      <formula>$C$4</formula>
    </cfRule>
  </conditionalFormatting>
  <conditionalFormatting sqref="AS51">
    <cfRule type="cellIs" dxfId="8099" priority="1341" operator="lessThan">
      <formula>$C$4</formula>
    </cfRule>
  </conditionalFormatting>
  <conditionalFormatting sqref="AS52">
    <cfRule type="cellIs" dxfId="8098" priority="1342" operator="lessThan">
      <formula>$C$4</formula>
    </cfRule>
  </conditionalFormatting>
  <conditionalFormatting sqref="AS53">
    <cfRule type="cellIs" dxfId="8097" priority="1343" operator="lessThan">
      <formula>$C$4</formula>
    </cfRule>
  </conditionalFormatting>
  <conditionalFormatting sqref="AS54">
    <cfRule type="cellIs" dxfId="8096" priority="1344" operator="lessThan">
      <formula>$C$4</formula>
    </cfRule>
  </conditionalFormatting>
  <conditionalFormatting sqref="AS55">
    <cfRule type="cellIs" dxfId="8095" priority="1345" operator="lessThan">
      <formula>$C$4</formula>
    </cfRule>
  </conditionalFormatting>
  <conditionalFormatting sqref="AS56">
    <cfRule type="cellIs" dxfId="8094" priority="1346" operator="lessThan">
      <formula>$C$4</formula>
    </cfRule>
  </conditionalFormatting>
  <conditionalFormatting sqref="AS57">
    <cfRule type="cellIs" dxfId="8093" priority="1347" operator="lessThan">
      <formula>$C$4</formula>
    </cfRule>
  </conditionalFormatting>
  <conditionalFormatting sqref="AS58">
    <cfRule type="cellIs" dxfId="8092" priority="1348" operator="lessThan">
      <formula>$C$4</formula>
    </cfRule>
  </conditionalFormatting>
  <conditionalFormatting sqref="AS59">
    <cfRule type="cellIs" dxfId="8091" priority="1349" operator="lessThan">
      <formula>$C$4</formula>
    </cfRule>
  </conditionalFormatting>
  <conditionalFormatting sqref="AS60">
    <cfRule type="cellIs" dxfId="8090" priority="1350" operator="lessThan">
      <formula>$C$4</formula>
    </cfRule>
  </conditionalFormatting>
  <conditionalFormatting sqref="AT11">
    <cfRule type="cellIs" dxfId="8089" priority="1351" operator="lessThan">
      <formula>$C$4</formula>
    </cfRule>
  </conditionalFormatting>
  <conditionalFormatting sqref="AT12">
    <cfRule type="cellIs" dxfId="8088" priority="1352" operator="lessThan">
      <formula>$C$4</formula>
    </cfRule>
  </conditionalFormatting>
  <conditionalFormatting sqref="AT13">
    <cfRule type="cellIs" dxfId="8087" priority="1353" operator="lessThan">
      <formula>$C$4</formula>
    </cfRule>
  </conditionalFormatting>
  <conditionalFormatting sqref="AT14">
    <cfRule type="cellIs" dxfId="8086" priority="1354" operator="lessThan">
      <formula>$C$4</formula>
    </cfRule>
  </conditionalFormatting>
  <conditionalFormatting sqref="AT15">
    <cfRule type="cellIs" dxfId="8085" priority="1355" operator="lessThan">
      <formula>$C$4</formula>
    </cfRule>
  </conditionalFormatting>
  <conditionalFormatting sqref="AT16">
    <cfRule type="cellIs" dxfId="8084" priority="1356" operator="lessThan">
      <formula>$C$4</formula>
    </cfRule>
  </conditionalFormatting>
  <conditionalFormatting sqref="AT17">
    <cfRule type="cellIs" dxfId="8083" priority="1357" operator="lessThan">
      <formula>$C$4</formula>
    </cfRule>
  </conditionalFormatting>
  <conditionalFormatting sqref="AT18">
    <cfRule type="cellIs" dxfId="8082" priority="1358" operator="lessThan">
      <formula>$C$4</formula>
    </cfRule>
  </conditionalFormatting>
  <conditionalFormatting sqref="AT19">
    <cfRule type="cellIs" dxfId="8081" priority="1359" operator="lessThan">
      <formula>$C$4</formula>
    </cfRule>
  </conditionalFormatting>
  <conditionalFormatting sqref="AT20">
    <cfRule type="cellIs" dxfId="8080" priority="1360" operator="lessThan">
      <formula>$C$4</formula>
    </cfRule>
  </conditionalFormatting>
  <conditionalFormatting sqref="AT21">
    <cfRule type="cellIs" dxfId="8079" priority="1361" operator="lessThan">
      <formula>$C$4</formula>
    </cfRule>
  </conditionalFormatting>
  <conditionalFormatting sqref="AT22">
    <cfRule type="cellIs" dxfId="8078" priority="1362" operator="lessThan">
      <formula>$C$4</formula>
    </cfRule>
  </conditionalFormatting>
  <conditionalFormatting sqref="AT23">
    <cfRule type="cellIs" dxfId="8077" priority="1363" operator="lessThan">
      <formula>$C$4</formula>
    </cfRule>
  </conditionalFormatting>
  <conditionalFormatting sqref="AT24">
    <cfRule type="cellIs" dxfId="8076" priority="1364" operator="lessThan">
      <formula>$C$4</formula>
    </cfRule>
  </conditionalFormatting>
  <conditionalFormatting sqref="AT25">
    <cfRule type="cellIs" dxfId="8075" priority="1365" operator="lessThan">
      <formula>$C$4</formula>
    </cfRule>
  </conditionalFormatting>
  <conditionalFormatting sqref="AT26">
    <cfRule type="cellIs" dxfId="8074" priority="1366" operator="lessThan">
      <formula>$C$4</formula>
    </cfRule>
  </conditionalFormatting>
  <conditionalFormatting sqref="AT27">
    <cfRule type="cellIs" dxfId="8073" priority="1367" operator="lessThan">
      <formula>$C$4</formula>
    </cfRule>
  </conditionalFormatting>
  <conditionalFormatting sqref="AT28">
    <cfRule type="cellIs" dxfId="8072" priority="1368" operator="lessThan">
      <formula>$C$4</formula>
    </cfRule>
  </conditionalFormatting>
  <conditionalFormatting sqref="AT29">
    <cfRule type="cellIs" dxfId="8071" priority="1369" operator="lessThan">
      <formula>$C$4</formula>
    </cfRule>
  </conditionalFormatting>
  <conditionalFormatting sqref="AT30">
    <cfRule type="cellIs" dxfId="8070" priority="1370" operator="lessThan">
      <formula>$C$4</formula>
    </cfRule>
  </conditionalFormatting>
  <conditionalFormatting sqref="AT31">
    <cfRule type="cellIs" dxfId="8069" priority="1371" operator="lessThan">
      <formula>$C$4</formula>
    </cfRule>
  </conditionalFormatting>
  <conditionalFormatting sqref="AT32">
    <cfRule type="cellIs" dxfId="8068" priority="1372" operator="lessThan">
      <formula>$C$4</formula>
    </cfRule>
  </conditionalFormatting>
  <conditionalFormatting sqref="AT33">
    <cfRule type="cellIs" dxfId="8067" priority="1373" operator="lessThan">
      <formula>$C$4</formula>
    </cfRule>
  </conditionalFormatting>
  <conditionalFormatting sqref="AT34">
    <cfRule type="cellIs" dxfId="8066" priority="1374" operator="lessThan">
      <formula>$C$4</formula>
    </cfRule>
  </conditionalFormatting>
  <conditionalFormatting sqref="AT35">
    <cfRule type="cellIs" dxfId="8065" priority="1375" operator="lessThan">
      <formula>$C$4</formula>
    </cfRule>
  </conditionalFormatting>
  <conditionalFormatting sqref="AT36">
    <cfRule type="cellIs" dxfId="8064" priority="1376" operator="lessThan">
      <formula>$C$4</formula>
    </cfRule>
  </conditionalFormatting>
  <conditionalFormatting sqref="AT37">
    <cfRule type="cellIs" dxfId="8063" priority="1377" operator="lessThan">
      <formula>$C$4</formula>
    </cfRule>
  </conditionalFormatting>
  <conditionalFormatting sqref="AT38">
    <cfRule type="cellIs" dxfId="8062" priority="1378" operator="lessThan">
      <formula>$C$4</formula>
    </cfRule>
  </conditionalFormatting>
  <conditionalFormatting sqref="AT39">
    <cfRule type="cellIs" dxfId="8061" priority="1379" operator="lessThan">
      <formula>$C$4</formula>
    </cfRule>
  </conditionalFormatting>
  <conditionalFormatting sqref="AT40">
    <cfRule type="cellIs" dxfId="8060" priority="1380" operator="lessThan">
      <formula>$C$4</formula>
    </cfRule>
  </conditionalFormatting>
  <conditionalFormatting sqref="AT41">
    <cfRule type="cellIs" dxfId="8059" priority="1381" operator="lessThan">
      <formula>$C$4</formula>
    </cfRule>
  </conditionalFormatting>
  <conditionalFormatting sqref="AT42">
    <cfRule type="cellIs" dxfId="8058" priority="1382" operator="lessThan">
      <formula>$C$4</formula>
    </cfRule>
  </conditionalFormatting>
  <conditionalFormatting sqref="AT43">
    <cfRule type="cellIs" dxfId="8057" priority="1383" operator="lessThan">
      <formula>$C$4</formula>
    </cfRule>
  </conditionalFormatting>
  <conditionalFormatting sqref="AT44">
    <cfRule type="cellIs" dxfId="8056" priority="1384" operator="lessThan">
      <formula>$C$4</formula>
    </cfRule>
  </conditionalFormatting>
  <conditionalFormatting sqref="AT45">
    <cfRule type="cellIs" dxfId="8055" priority="1385" operator="lessThan">
      <formula>$C$4</formula>
    </cfRule>
  </conditionalFormatting>
  <conditionalFormatting sqref="AT46">
    <cfRule type="cellIs" dxfId="8054" priority="1386" operator="lessThan">
      <formula>$C$4</formula>
    </cfRule>
  </conditionalFormatting>
  <conditionalFormatting sqref="AT47">
    <cfRule type="cellIs" dxfId="8053" priority="1387" operator="lessThan">
      <formula>$C$4</formula>
    </cfRule>
  </conditionalFormatting>
  <conditionalFormatting sqref="AT48">
    <cfRule type="cellIs" dxfId="8052" priority="1388" operator="lessThan">
      <formula>$C$4</formula>
    </cfRule>
  </conditionalFormatting>
  <conditionalFormatting sqref="AT49">
    <cfRule type="cellIs" dxfId="8051" priority="1389" operator="lessThan">
      <formula>$C$4</formula>
    </cfRule>
  </conditionalFormatting>
  <conditionalFormatting sqref="AT50">
    <cfRule type="cellIs" dxfId="8050" priority="1390" operator="lessThan">
      <formula>$C$4</formula>
    </cfRule>
  </conditionalFormatting>
  <conditionalFormatting sqref="AT51">
    <cfRule type="cellIs" dxfId="8049" priority="1391" operator="lessThan">
      <formula>$C$4</formula>
    </cfRule>
  </conditionalFormatting>
  <conditionalFormatting sqref="AT52">
    <cfRule type="cellIs" dxfId="8048" priority="1392" operator="lessThan">
      <formula>$C$4</formula>
    </cfRule>
  </conditionalFormatting>
  <conditionalFormatting sqref="AT53">
    <cfRule type="cellIs" dxfId="8047" priority="1393" operator="lessThan">
      <formula>$C$4</formula>
    </cfRule>
  </conditionalFormatting>
  <conditionalFormatting sqref="AT54">
    <cfRule type="cellIs" dxfId="8046" priority="1394" operator="lessThan">
      <formula>$C$4</formula>
    </cfRule>
  </conditionalFormatting>
  <conditionalFormatting sqref="AT55">
    <cfRule type="cellIs" dxfId="8045" priority="1395" operator="lessThan">
      <formula>$C$4</formula>
    </cfRule>
  </conditionalFormatting>
  <conditionalFormatting sqref="AT56">
    <cfRule type="cellIs" dxfId="8044" priority="1396" operator="lessThan">
      <formula>$C$4</formula>
    </cfRule>
  </conditionalFormatting>
  <conditionalFormatting sqref="AT57">
    <cfRule type="cellIs" dxfId="8043" priority="1397" operator="lessThan">
      <formula>$C$4</formula>
    </cfRule>
  </conditionalFormatting>
  <conditionalFormatting sqref="AT58">
    <cfRule type="cellIs" dxfId="8042" priority="1398" operator="lessThan">
      <formula>$C$4</formula>
    </cfRule>
  </conditionalFormatting>
  <conditionalFormatting sqref="AT59">
    <cfRule type="cellIs" dxfId="8041" priority="1399" operator="lessThan">
      <formula>$C$4</formula>
    </cfRule>
  </conditionalFormatting>
  <conditionalFormatting sqref="AT60">
    <cfRule type="cellIs" dxfId="8040" priority="1400" operator="lessThan">
      <formula>$C$4</formula>
    </cfRule>
  </conditionalFormatting>
  <conditionalFormatting sqref="AU11">
    <cfRule type="cellIs" dxfId="8039" priority="1401" operator="lessThan">
      <formula>$C$4</formula>
    </cfRule>
  </conditionalFormatting>
  <conditionalFormatting sqref="AU12">
    <cfRule type="cellIs" dxfId="8038" priority="1402" operator="lessThan">
      <formula>$C$4</formula>
    </cfRule>
  </conditionalFormatting>
  <conditionalFormatting sqref="AU13">
    <cfRule type="cellIs" dxfId="8037" priority="1403" operator="lessThan">
      <formula>$C$4</formula>
    </cfRule>
  </conditionalFormatting>
  <conditionalFormatting sqref="AU14">
    <cfRule type="cellIs" dxfId="8036" priority="1404" operator="lessThan">
      <formula>$C$4</formula>
    </cfRule>
  </conditionalFormatting>
  <conditionalFormatting sqref="AU15">
    <cfRule type="cellIs" dxfId="8035" priority="1405" operator="lessThan">
      <formula>$C$4</formula>
    </cfRule>
  </conditionalFormatting>
  <conditionalFormatting sqref="AU16">
    <cfRule type="cellIs" dxfId="8034" priority="1406" operator="lessThan">
      <formula>$C$4</formula>
    </cfRule>
  </conditionalFormatting>
  <conditionalFormatting sqref="AU17">
    <cfRule type="cellIs" dxfId="8033" priority="1407" operator="lessThan">
      <formula>$C$4</formula>
    </cfRule>
  </conditionalFormatting>
  <conditionalFormatting sqref="AU18">
    <cfRule type="cellIs" dxfId="8032" priority="1408" operator="lessThan">
      <formula>$C$4</formula>
    </cfRule>
  </conditionalFormatting>
  <conditionalFormatting sqref="AU19">
    <cfRule type="cellIs" dxfId="8031" priority="1409" operator="lessThan">
      <formula>$C$4</formula>
    </cfRule>
  </conditionalFormatting>
  <conditionalFormatting sqref="AU20">
    <cfRule type="cellIs" dxfId="8030" priority="1410" operator="lessThan">
      <formula>$C$4</formula>
    </cfRule>
  </conditionalFormatting>
  <conditionalFormatting sqref="AU21">
    <cfRule type="cellIs" dxfId="8029" priority="1411" operator="lessThan">
      <formula>$C$4</formula>
    </cfRule>
  </conditionalFormatting>
  <conditionalFormatting sqref="AU22">
    <cfRule type="cellIs" dxfId="8028" priority="1412" operator="lessThan">
      <formula>$C$4</formula>
    </cfRule>
  </conditionalFormatting>
  <conditionalFormatting sqref="AU23">
    <cfRule type="cellIs" dxfId="8027" priority="1413" operator="lessThan">
      <formula>$C$4</formula>
    </cfRule>
  </conditionalFormatting>
  <conditionalFormatting sqref="AU24">
    <cfRule type="cellIs" dxfId="8026" priority="1414" operator="lessThan">
      <formula>$C$4</formula>
    </cfRule>
  </conditionalFormatting>
  <conditionalFormatting sqref="AU25">
    <cfRule type="cellIs" dxfId="8025" priority="1415" operator="lessThan">
      <formula>$C$4</formula>
    </cfRule>
  </conditionalFormatting>
  <conditionalFormatting sqref="AU26">
    <cfRule type="cellIs" dxfId="8024" priority="1416" operator="lessThan">
      <formula>$C$4</formula>
    </cfRule>
  </conditionalFormatting>
  <conditionalFormatting sqref="AU27">
    <cfRule type="cellIs" dxfId="8023" priority="1417" operator="lessThan">
      <formula>$C$4</formula>
    </cfRule>
  </conditionalFormatting>
  <conditionalFormatting sqref="AU28">
    <cfRule type="cellIs" dxfId="8022" priority="1418" operator="lessThan">
      <formula>$C$4</formula>
    </cfRule>
  </conditionalFormatting>
  <conditionalFormatting sqref="AU29">
    <cfRule type="cellIs" dxfId="8021" priority="1419" operator="lessThan">
      <formula>$C$4</formula>
    </cfRule>
  </conditionalFormatting>
  <conditionalFormatting sqref="AU30">
    <cfRule type="cellIs" dxfId="8020" priority="1420" operator="lessThan">
      <formula>$C$4</formula>
    </cfRule>
  </conditionalFormatting>
  <conditionalFormatting sqref="AU31">
    <cfRule type="cellIs" dxfId="8019" priority="1421" operator="lessThan">
      <formula>$C$4</formula>
    </cfRule>
  </conditionalFormatting>
  <conditionalFormatting sqref="AU32">
    <cfRule type="cellIs" dxfId="8018" priority="1422" operator="lessThan">
      <formula>$C$4</formula>
    </cfRule>
  </conditionalFormatting>
  <conditionalFormatting sqref="AU33">
    <cfRule type="cellIs" dxfId="8017" priority="1423" operator="lessThan">
      <formula>$C$4</formula>
    </cfRule>
  </conditionalFormatting>
  <conditionalFormatting sqref="AU34">
    <cfRule type="cellIs" dxfId="8016" priority="1424" operator="lessThan">
      <formula>$C$4</formula>
    </cfRule>
  </conditionalFormatting>
  <conditionalFormatting sqref="AU35">
    <cfRule type="cellIs" dxfId="8015" priority="1425" operator="lessThan">
      <formula>$C$4</formula>
    </cfRule>
  </conditionalFormatting>
  <conditionalFormatting sqref="AU36">
    <cfRule type="cellIs" dxfId="8014" priority="1426" operator="lessThan">
      <formula>$C$4</formula>
    </cfRule>
  </conditionalFormatting>
  <conditionalFormatting sqref="AU37">
    <cfRule type="cellIs" dxfId="8013" priority="1427" operator="lessThan">
      <formula>$C$4</formula>
    </cfRule>
  </conditionalFormatting>
  <conditionalFormatting sqref="AU38">
    <cfRule type="cellIs" dxfId="8012" priority="1428" operator="lessThan">
      <formula>$C$4</formula>
    </cfRule>
  </conditionalFormatting>
  <conditionalFormatting sqref="AU39">
    <cfRule type="cellIs" dxfId="8011" priority="1429" operator="lessThan">
      <formula>$C$4</formula>
    </cfRule>
  </conditionalFormatting>
  <conditionalFormatting sqref="AU40">
    <cfRule type="cellIs" dxfId="8010" priority="1430" operator="lessThan">
      <formula>$C$4</formula>
    </cfRule>
  </conditionalFormatting>
  <conditionalFormatting sqref="AU41">
    <cfRule type="cellIs" dxfId="8009" priority="1431" operator="lessThan">
      <formula>$C$4</formula>
    </cfRule>
  </conditionalFormatting>
  <conditionalFormatting sqref="AU42">
    <cfRule type="cellIs" dxfId="8008" priority="1432" operator="lessThan">
      <formula>$C$4</formula>
    </cfRule>
  </conditionalFormatting>
  <conditionalFormatting sqref="AU43">
    <cfRule type="cellIs" dxfId="8007" priority="1433" operator="lessThan">
      <formula>$C$4</formula>
    </cfRule>
  </conditionalFormatting>
  <conditionalFormatting sqref="AU44">
    <cfRule type="cellIs" dxfId="8006" priority="1434" operator="lessThan">
      <formula>$C$4</formula>
    </cfRule>
  </conditionalFormatting>
  <conditionalFormatting sqref="AU45">
    <cfRule type="cellIs" dxfId="8005" priority="1435" operator="lessThan">
      <formula>$C$4</formula>
    </cfRule>
  </conditionalFormatting>
  <conditionalFormatting sqref="AU46">
    <cfRule type="cellIs" dxfId="8004" priority="1436" operator="lessThan">
      <formula>$C$4</formula>
    </cfRule>
  </conditionalFormatting>
  <conditionalFormatting sqref="AU47">
    <cfRule type="cellIs" dxfId="8003" priority="1437" operator="lessThan">
      <formula>$C$4</formula>
    </cfRule>
  </conditionalFormatting>
  <conditionalFormatting sqref="AU48">
    <cfRule type="cellIs" dxfId="8002" priority="1438" operator="lessThan">
      <formula>$C$4</formula>
    </cfRule>
  </conditionalFormatting>
  <conditionalFormatting sqref="AU49">
    <cfRule type="cellIs" dxfId="8001" priority="1439" operator="lessThan">
      <formula>$C$4</formula>
    </cfRule>
  </conditionalFormatting>
  <conditionalFormatting sqref="AU50">
    <cfRule type="cellIs" dxfId="8000" priority="1440" operator="lessThan">
      <formula>$C$4</formula>
    </cfRule>
  </conditionalFormatting>
  <conditionalFormatting sqref="AU51">
    <cfRule type="cellIs" dxfId="7999" priority="1441" operator="lessThan">
      <formula>$C$4</formula>
    </cfRule>
  </conditionalFormatting>
  <conditionalFormatting sqref="AU52">
    <cfRule type="cellIs" dxfId="7998" priority="1442" operator="lessThan">
      <formula>$C$4</formula>
    </cfRule>
  </conditionalFormatting>
  <conditionalFormatting sqref="AU53">
    <cfRule type="cellIs" dxfId="7997" priority="1443" operator="lessThan">
      <formula>$C$4</formula>
    </cfRule>
  </conditionalFormatting>
  <conditionalFormatting sqref="AU54">
    <cfRule type="cellIs" dxfId="7996" priority="1444" operator="lessThan">
      <formula>$C$4</formula>
    </cfRule>
  </conditionalFormatting>
  <conditionalFormatting sqref="AU55">
    <cfRule type="cellIs" dxfId="7995" priority="1445" operator="lessThan">
      <formula>$C$4</formula>
    </cfRule>
  </conditionalFormatting>
  <conditionalFormatting sqref="AU56">
    <cfRule type="cellIs" dxfId="7994" priority="1446" operator="lessThan">
      <formula>$C$4</formula>
    </cfRule>
  </conditionalFormatting>
  <conditionalFormatting sqref="AU57">
    <cfRule type="cellIs" dxfId="7993" priority="1447" operator="lessThan">
      <formula>$C$4</formula>
    </cfRule>
  </conditionalFormatting>
  <conditionalFormatting sqref="AU58">
    <cfRule type="cellIs" dxfId="7992" priority="1448" operator="lessThan">
      <formula>$C$4</formula>
    </cfRule>
  </conditionalFormatting>
  <conditionalFormatting sqref="AU59">
    <cfRule type="cellIs" dxfId="7991" priority="1449" operator="lessThan">
      <formula>$C$4</formula>
    </cfRule>
  </conditionalFormatting>
  <conditionalFormatting sqref="AU60">
    <cfRule type="cellIs" dxfId="7990" priority="1450" operator="lessThan">
      <formula>$C$4</formula>
    </cfRule>
  </conditionalFormatting>
  <conditionalFormatting sqref="AV11">
    <cfRule type="cellIs" dxfId="7989" priority="1451" operator="lessThan">
      <formula>$C$4</formula>
    </cfRule>
  </conditionalFormatting>
  <conditionalFormatting sqref="AV12">
    <cfRule type="cellIs" dxfId="7988" priority="1452" operator="lessThan">
      <formula>$C$4</formula>
    </cfRule>
  </conditionalFormatting>
  <conditionalFormatting sqref="AV13">
    <cfRule type="cellIs" dxfId="7987" priority="1453" operator="lessThan">
      <formula>$C$4</formula>
    </cfRule>
  </conditionalFormatting>
  <conditionalFormatting sqref="AV14">
    <cfRule type="cellIs" dxfId="7986" priority="1454" operator="lessThan">
      <formula>$C$4</formula>
    </cfRule>
  </conditionalFormatting>
  <conditionalFormatting sqref="AV15">
    <cfRule type="cellIs" dxfId="7985" priority="1455" operator="lessThan">
      <formula>$C$4</formula>
    </cfRule>
  </conditionalFormatting>
  <conditionalFormatting sqref="AV16">
    <cfRule type="cellIs" dxfId="7984" priority="1456" operator="lessThan">
      <formula>$C$4</formula>
    </cfRule>
  </conditionalFormatting>
  <conditionalFormatting sqref="AV17">
    <cfRule type="cellIs" dxfId="7983" priority="1457" operator="lessThan">
      <formula>$C$4</formula>
    </cfRule>
  </conditionalFormatting>
  <conditionalFormatting sqref="AV18">
    <cfRule type="cellIs" dxfId="7982" priority="1458" operator="lessThan">
      <formula>$C$4</formula>
    </cfRule>
  </conditionalFormatting>
  <conditionalFormatting sqref="AV19">
    <cfRule type="cellIs" dxfId="7981" priority="1459" operator="lessThan">
      <formula>$C$4</formula>
    </cfRule>
  </conditionalFormatting>
  <conditionalFormatting sqref="AV20">
    <cfRule type="cellIs" dxfId="7980" priority="1460" operator="lessThan">
      <formula>$C$4</formula>
    </cfRule>
  </conditionalFormatting>
  <conditionalFormatting sqref="AV21">
    <cfRule type="cellIs" dxfId="7979" priority="1461" operator="lessThan">
      <formula>$C$4</formula>
    </cfRule>
  </conditionalFormatting>
  <conditionalFormatting sqref="AV22">
    <cfRule type="cellIs" dxfId="7978" priority="1462" operator="lessThan">
      <formula>$C$4</formula>
    </cfRule>
  </conditionalFormatting>
  <conditionalFormatting sqref="AV23">
    <cfRule type="cellIs" dxfId="7977" priority="1463" operator="lessThan">
      <formula>$C$4</formula>
    </cfRule>
  </conditionalFormatting>
  <conditionalFormatting sqref="AV24">
    <cfRule type="cellIs" dxfId="7976" priority="1464" operator="lessThan">
      <formula>$C$4</formula>
    </cfRule>
  </conditionalFormatting>
  <conditionalFormatting sqref="AV25">
    <cfRule type="cellIs" dxfId="7975" priority="1465" operator="lessThan">
      <formula>$C$4</formula>
    </cfRule>
  </conditionalFormatting>
  <conditionalFormatting sqref="AV26">
    <cfRule type="cellIs" dxfId="7974" priority="1466" operator="lessThan">
      <formula>$C$4</formula>
    </cfRule>
  </conditionalFormatting>
  <conditionalFormatting sqref="AV27">
    <cfRule type="cellIs" dxfId="7973" priority="1467" operator="lessThan">
      <formula>$C$4</formula>
    </cfRule>
  </conditionalFormatting>
  <conditionalFormatting sqref="AV28">
    <cfRule type="cellIs" dxfId="7972" priority="1468" operator="lessThan">
      <formula>$C$4</formula>
    </cfRule>
  </conditionalFormatting>
  <conditionalFormatting sqref="AV29">
    <cfRule type="cellIs" dxfId="7971" priority="1469" operator="lessThan">
      <formula>$C$4</formula>
    </cfRule>
  </conditionalFormatting>
  <conditionalFormatting sqref="AV30">
    <cfRule type="cellIs" dxfId="7970" priority="1470" operator="lessThan">
      <formula>$C$4</formula>
    </cfRule>
  </conditionalFormatting>
  <conditionalFormatting sqref="AV31">
    <cfRule type="cellIs" dxfId="7969" priority="1471" operator="lessThan">
      <formula>$C$4</formula>
    </cfRule>
  </conditionalFormatting>
  <conditionalFormatting sqref="AV32">
    <cfRule type="cellIs" dxfId="7968" priority="1472" operator="lessThan">
      <formula>$C$4</formula>
    </cfRule>
  </conditionalFormatting>
  <conditionalFormatting sqref="AV33">
    <cfRule type="cellIs" dxfId="7967" priority="1473" operator="lessThan">
      <formula>$C$4</formula>
    </cfRule>
  </conditionalFormatting>
  <conditionalFormatting sqref="AV34">
    <cfRule type="cellIs" dxfId="7966" priority="1474" operator="lessThan">
      <formula>$C$4</formula>
    </cfRule>
  </conditionalFormatting>
  <conditionalFormatting sqref="AV35">
    <cfRule type="cellIs" dxfId="7965" priority="1475" operator="lessThan">
      <formula>$C$4</formula>
    </cfRule>
  </conditionalFormatting>
  <conditionalFormatting sqref="AV36">
    <cfRule type="cellIs" dxfId="7964" priority="1476" operator="lessThan">
      <formula>$C$4</formula>
    </cfRule>
  </conditionalFormatting>
  <conditionalFormatting sqref="AV37">
    <cfRule type="cellIs" dxfId="7963" priority="1477" operator="lessThan">
      <formula>$C$4</formula>
    </cfRule>
  </conditionalFormatting>
  <conditionalFormatting sqref="AV38">
    <cfRule type="cellIs" dxfId="7962" priority="1478" operator="lessThan">
      <formula>$C$4</formula>
    </cfRule>
  </conditionalFormatting>
  <conditionalFormatting sqref="AV39">
    <cfRule type="cellIs" dxfId="7961" priority="1479" operator="lessThan">
      <formula>$C$4</formula>
    </cfRule>
  </conditionalFormatting>
  <conditionalFormatting sqref="AV40">
    <cfRule type="cellIs" dxfId="7960" priority="1480" operator="lessThan">
      <formula>$C$4</formula>
    </cfRule>
  </conditionalFormatting>
  <conditionalFormatting sqref="AV41">
    <cfRule type="cellIs" dxfId="7959" priority="1481" operator="lessThan">
      <formula>$C$4</formula>
    </cfRule>
  </conditionalFormatting>
  <conditionalFormatting sqref="AV42">
    <cfRule type="cellIs" dxfId="7958" priority="1482" operator="lessThan">
      <formula>$C$4</formula>
    </cfRule>
  </conditionalFormatting>
  <conditionalFormatting sqref="AV43">
    <cfRule type="cellIs" dxfId="7957" priority="1483" operator="lessThan">
      <formula>$C$4</formula>
    </cfRule>
  </conditionalFormatting>
  <conditionalFormatting sqref="AV44">
    <cfRule type="cellIs" dxfId="7956" priority="1484" operator="lessThan">
      <formula>$C$4</formula>
    </cfRule>
  </conditionalFormatting>
  <conditionalFormatting sqref="AV45">
    <cfRule type="cellIs" dxfId="7955" priority="1485" operator="lessThan">
      <formula>$C$4</formula>
    </cfRule>
  </conditionalFormatting>
  <conditionalFormatting sqref="AV46">
    <cfRule type="cellIs" dxfId="7954" priority="1486" operator="lessThan">
      <formula>$C$4</formula>
    </cfRule>
  </conditionalFormatting>
  <conditionalFormatting sqref="AV47">
    <cfRule type="cellIs" dxfId="7953" priority="1487" operator="lessThan">
      <formula>$C$4</formula>
    </cfRule>
  </conditionalFormatting>
  <conditionalFormatting sqref="AV48">
    <cfRule type="cellIs" dxfId="7952" priority="1488" operator="lessThan">
      <formula>$C$4</formula>
    </cfRule>
  </conditionalFormatting>
  <conditionalFormatting sqref="AV49">
    <cfRule type="cellIs" dxfId="7951" priority="1489" operator="lessThan">
      <formula>$C$4</formula>
    </cfRule>
  </conditionalFormatting>
  <conditionalFormatting sqref="AV50">
    <cfRule type="cellIs" dxfId="7950" priority="1490" operator="lessThan">
      <formula>$C$4</formula>
    </cfRule>
  </conditionalFormatting>
  <conditionalFormatting sqref="AV51">
    <cfRule type="cellIs" dxfId="7949" priority="1491" operator="lessThan">
      <formula>$C$4</formula>
    </cfRule>
  </conditionalFormatting>
  <conditionalFormatting sqref="AV52">
    <cfRule type="cellIs" dxfId="7948" priority="1492" operator="lessThan">
      <formula>$C$4</formula>
    </cfRule>
  </conditionalFormatting>
  <conditionalFormatting sqref="AV53">
    <cfRule type="cellIs" dxfId="7947" priority="1493" operator="lessThan">
      <formula>$C$4</formula>
    </cfRule>
  </conditionalFormatting>
  <conditionalFormatting sqref="AV54">
    <cfRule type="cellIs" dxfId="7946" priority="1494" operator="lessThan">
      <formula>$C$4</formula>
    </cfRule>
  </conditionalFormatting>
  <conditionalFormatting sqref="AV55">
    <cfRule type="cellIs" dxfId="7945" priority="1495" operator="lessThan">
      <formula>$C$4</formula>
    </cfRule>
  </conditionalFormatting>
  <conditionalFormatting sqref="AV56">
    <cfRule type="cellIs" dxfId="7944" priority="1496" operator="lessThan">
      <formula>$C$4</formula>
    </cfRule>
  </conditionalFormatting>
  <conditionalFormatting sqref="AV57">
    <cfRule type="cellIs" dxfId="7943" priority="1497" operator="lessThan">
      <formula>$C$4</formula>
    </cfRule>
  </conditionalFormatting>
  <conditionalFormatting sqref="AV58">
    <cfRule type="cellIs" dxfId="7942" priority="1498" operator="lessThan">
      <formula>$C$4</formula>
    </cfRule>
  </conditionalFormatting>
  <conditionalFormatting sqref="AV59">
    <cfRule type="cellIs" dxfId="7941" priority="1499" operator="lessThan">
      <formula>$C$4</formula>
    </cfRule>
  </conditionalFormatting>
  <conditionalFormatting sqref="AV60">
    <cfRule type="cellIs" dxfId="7940" priority="1500" operator="lessThan">
      <formula>$C$4</formula>
    </cfRule>
  </conditionalFormatting>
  <conditionalFormatting sqref="AW11">
    <cfRule type="cellIs" dxfId="7939" priority="1501" operator="lessThan">
      <formula>$C$4</formula>
    </cfRule>
  </conditionalFormatting>
  <conditionalFormatting sqref="AW12">
    <cfRule type="cellIs" dxfId="7938" priority="1502" operator="lessThan">
      <formula>$C$4</formula>
    </cfRule>
  </conditionalFormatting>
  <conditionalFormatting sqref="AW13">
    <cfRule type="cellIs" dxfId="7937" priority="1503" operator="lessThan">
      <formula>$C$4</formula>
    </cfRule>
  </conditionalFormatting>
  <conditionalFormatting sqref="AW14">
    <cfRule type="cellIs" dxfId="7936" priority="1504" operator="lessThan">
      <formula>$C$4</formula>
    </cfRule>
  </conditionalFormatting>
  <conditionalFormatting sqref="AW15">
    <cfRule type="cellIs" dxfId="7935" priority="1505" operator="lessThan">
      <formula>$C$4</formula>
    </cfRule>
  </conditionalFormatting>
  <conditionalFormatting sqref="AW16">
    <cfRule type="cellIs" dxfId="7934" priority="1506" operator="lessThan">
      <formula>$C$4</formula>
    </cfRule>
  </conditionalFormatting>
  <conditionalFormatting sqref="AW17">
    <cfRule type="cellIs" dxfId="7933" priority="1507" operator="lessThan">
      <formula>$C$4</formula>
    </cfRule>
  </conditionalFormatting>
  <conditionalFormatting sqref="AW18">
    <cfRule type="cellIs" dxfId="7932" priority="1508" operator="lessThan">
      <formula>$C$4</formula>
    </cfRule>
  </conditionalFormatting>
  <conditionalFormatting sqref="AW19">
    <cfRule type="cellIs" dxfId="7931" priority="1509" operator="lessThan">
      <formula>$C$4</formula>
    </cfRule>
  </conditionalFormatting>
  <conditionalFormatting sqref="AW20">
    <cfRule type="cellIs" dxfId="7930" priority="1510" operator="lessThan">
      <formula>$C$4</formula>
    </cfRule>
  </conditionalFormatting>
  <conditionalFormatting sqref="AW21">
    <cfRule type="cellIs" dxfId="7929" priority="1511" operator="lessThan">
      <formula>$C$4</formula>
    </cfRule>
  </conditionalFormatting>
  <conditionalFormatting sqref="AW22">
    <cfRule type="cellIs" dxfId="7928" priority="1512" operator="lessThan">
      <formula>$C$4</formula>
    </cfRule>
  </conditionalFormatting>
  <conditionalFormatting sqref="AW23">
    <cfRule type="cellIs" dxfId="7927" priority="1513" operator="lessThan">
      <formula>$C$4</formula>
    </cfRule>
  </conditionalFormatting>
  <conditionalFormatting sqref="AW24">
    <cfRule type="cellIs" dxfId="7926" priority="1514" operator="lessThan">
      <formula>$C$4</formula>
    </cfRule>
  </conditionalFormatting>
  <conditionalFormatting sqref="AW25">
    <cfRule type="cellIs" dxfId="7925" priority="1515" operator="lessThan">
      <formula>$C$4</formula>
    </cfRule>
  </conditionalFormatting>
  <conditionalFormatting sqref="AW26">
    <cfRule type="cellIs" dxfId="7924" priority="1516" operator="lessThan">
      <formula>$C$4</formula>
    </cfRule>
  </conditionalFormatting>
  <conditionalFormatting sqref="AW27">
    <cfRule type="cellIs" dxfId="7923" priority="1517" operator="lessThan">
      <formula>$C$4</formula>
    </cfRule>
  </conditionalFormatting>
  <conditionalFormatting sqref="AW28">
    <cfRule type="cellIs" dxfId="7922" priority="1518" operator="lessThan">
      <formula>$C$4</formula>
    </cfRule>
  </conditionalFormatting>
  <conditionalFormatting sqref="AW29">
    <cfRule type="cellIs" dxfId="7921" priority="1519" operator="lessThan">
      <formula>$C$4</formula>
    </cfRule>
  </conditionalFormatting>
  <conditionalFormatting sqref="AW30">
    <cfRule type="cellIs" dxfId="7920" priority="1520" operator="lessThan">
      <formula>$C$4</formula>
    </cfRule>
  </conditionalFormatting>
  <conditionalFormatting sqref="AW31">
    <cfRule type="cellIs" dxfId="7919" priority="1521" operator="lessThan">
      <formula>$C$4</formula>
    </cfRule>
  </conditionalFormatting>
  <conditionalFormatting sqref="AW32">
    <cfRule type="cellIs" dxfId="7918" priority="1522" operator="lessThan">
      <formula>$C$4</formula>
    </cfRule>
  </conditionalFormatting>
  <conditionalFormatting sqref="AW33">
    <cfRule type="cellIs" dxfId="7917" priority="1523" operator="lessThan">
      <formula>$C$4</formula>
    </cfRule>
  </conditionalFormatting>
  <conditionalFormatting sqref="AW34">
    <cfRule type="cellIs" dxfId="7916" priority="1524" operator="lessThan">
      <formula>$C$4</formula>
    </cfRule>
  </conditionalFormatting>
  <conditionalFormatting sqref="AW35">
    <cfRule type="cellIs" dxfId="7915" priority="1525" operator="lessThan">
      <formula>$C$4</formula>
    </cfRule>
  </conditionalFormatting>
  <conditionalFormatting sqref="AW36">
    <cfRule type="cellIs" dxfId="7914" priority="1526" operator="lessThan">
      <formula>$C$4</formula>
    </cfRule>
  </conditionalFormatting>
  <conditionalFormatting sqref="AW37">
    <cfRule type="cellIs" dxfId="7913" priority="1527" operator="lessThan">
      <formula>$C$4</formula>
    </cfRule>
  </conditionalFormatting>
  <conditionalFormatting sqref="AW38">
    <cfRule type="cellIs" dxfId="7912" priority="1528" operator="lessThan">
      <formula>$C$4</formula>
    </cfRule>
  </conditionalFormatting>
  <conditionalFormatting sqref="AW39">
    <cfRule type="cellIs" dxfId="7911" priority="1529" operator="lessThan">
      <formula>$C$4</formula>
    </cfRule>
  </conditionalFormatting>
  <conditionalFormatting sqref="AW40">
    <cfRule type="cellIs" dxfId="7910" priority="1530" operator="lessThan">
      <formula>$C$4</formula>
    </cfRule>
  </conditionalFormatting>
  <conditionalFormatting sqref="AW41">
    <cfRule type="cellIs" dxfId="7909" priority="1531" operator="lessThan">
      <formula>$C$4</formula>
    </cfRule>
  </conditionalFormatting>
  <conditionalFormatting sqref="AW42">
    <cfRule type="cellIs" dxfId="7908" priority="1532" operator="lessThan">
      <formula>$C$4</formula>
    </cfRule>
  </conditionalFormatting>
  <conditionalFormatting sqref="AW43">
    <cfRule type="cellIs" dxfId="7907" priority="1533" operator="lessThan">
      <formula>$C$4</formula>
    </cfRule>
  </conditionalFormatting>
  <conditionalFormatting sqref="AW44">
    <cfRule type="cellIs" dxfId="7906" priority="1534" operator="lessThan">
      <formula>$C$4</formula>
    </cfRule>
  </conditionalFormatting>
  <conditionalFormatting sqref="AW45">
    <cfRule type="cellIs" dxfId="7905" priority="1535" operator="lessThan">
      <formula>$C$4</formula>
    </cfRule>
  </conditionalFormatting>
  <conditionalFormatting sqref="AW46">
    <cfRule type="cellIs" dxfId="7904" priority="1536" operator="lessThan">
      <formula>$C$4</formula>
    </cfRule>
  </conditionalFormatting>
  <conditionalFormatting sqref="AW47">
    <cfRule type="cellIs" dxfId="7903" priority="1537" operator="lessThan">
      <formula>$C$4</formula>
    </cfRule>
  </conditionalFormatting>
  <conditionalFormatting sqref="AW48">
    <cfRule type="cellIs" dxfId="7902" priority="1538" operator="lessThan">
      <formula>$C$4</formula>
    </cfRule>
  </conditionalFormatting>
  <conditionalFormatting sqref="AW49">
    <cfRule type="cellIs" dxfId="7901" priority="1539" operator="lessThan">
      <formula>$C$4</formula>
    </cfRule>
  </conditionalFormatting>
  <conditionalFormatting sqref="AW50">
    <cfRule type="cellIs" dxfId="7900" priority="1540" operator="lessThan">
      <formula>$C$4</formula>
    </cfRule>
  </conditionalFormatting>
  <conditionalFormatting sqref="AW51">
    <cfRule type="cellIs" dxfId="7899" priority="1541" operator="lessThan">
      <formula>$C$4</formula>
    </cfRule>
  </conditionalFormatting>
  <conditionalFormatting sqref="AW52">
    <cfRule type="cellIs" dxfId="7898" priority="1542" operator="lessThan">
      <formula>$C$4</formula>
    </cfRule>
  </conditionalFormatting>
  <conditionalFormatting sqref="AW53">
    <cfRule type="cellIs" dxfId="7897" priority="1543" operator="lessThan">
      <formula>$C$4</formula>
    </cfRule>
  </conditionalFormatting>
  <conditionalFormatting sqref="AW54">
    <cfRule type="cellIs" dxfId="7896" priority="1544" operator="lessThan">
      <formula>$C$4</formula>
    </cfRule>
  </conditionalFormatting>
  <conditionalFormatting sqref="AW55">
    <cfRule type="cellIs" dxfId="7895" priority="1545" operator="lessThan">
      <formula>$C$4</formula>
    </cfRule>
  </conditionalFormatting>
  <conditionalFormatting sqref="AW56">
    <cfRule type="cellIs" dxfId="7894" priority="1546" operator="lessThan">
      <formula>$C$4</formula>
    </cfRule>
  </conditionalFormatting>
  <conditionalFormatting sqref="AW57">
    <cfRule type="cellIs" dxfId="7893" priority="1547" operator="lessThan">
      <formula>$C$4</formula>
    </cfRule>
  </conditionalFormatting>
  <conditionalFormatting sqref="AW58">
    <cfRule type="cellIs" dxfId="7892" priority="1548" operator="lessThan">
      <formula>$C$4</formula>
    </cfRule>
  </conditionalFormatting>
  <conditionalFormatting sqref="AW59">
    <cfRule type="cellIs" dxfId="7891" priority="1549" operator="lessThan">
      <formula>$C$4</formula>
    </cfRule>
  </conditionalFormatting>
  <conditionalFormatting sqref="AW60">
    <cfRule type="cellIs" dxfId="7890" priority="1550" operator="lessThan">
      <formula>$C$4</formula>
    </cfRule>
  </conditionalFormatting>
  <conditionalFormatting sqref="BM11">
    <cfRule type="cellIs" dxfId="7889" priority="1551" operator="lessThan">
      <formula>$C$4</formula>
    </cfRule>
  </conditionalFormatting>
  <conditionalFormatting sqref="BM12">
    <cfRule type="cellIs" dxfId="7888" priority="1552" operator="lessThan">
      <formula>$C$4</formula>
    </cfRule>
  </conditionalFormatting>
  <conditionalFormatting sqref="BM13">
    <cfRule type="cellIs" dxfId="7887" priority="1553" operator="lessThan">
      <formula>$C$4</formula>
    </cfRule>
  </conditionalFormatting>
  <conditionalFormatting sqref="BM14">
    <cfRule type="cellIs" dxfId="7886" priority="1554" operator="lessThan">
      <formula>$C$4</formula>
    </cfRule>
  </conditionalFormatting>
  <conditionalFormatting sqref="BM15">
    <cfRule type="cellIs" dxfId="7885" priority="1555" operator="lessThan">
      <formula>$C$4</formula>
    </cfRule>
  </conditionalFormatting>
  <conditionalFormatting sqref="BM16">
    <cfRule type="cellIs" dxfId="7884" priority="1556" operator="lessThan">
      <formula>$C$4</formula>
    </cfRule>
  </conditionalFormatting>
  <conditionalFormatting sqref="BM17">
    <cfRule type="cellIs" dxfId="7883" priority="1557" operator="lessThan">
      <formula>$C$4</formula>
    </cfRule>
  </conditionalFormatting>
  <conditionalFormatting sqref="BM18">
    <cfRule type="cellIs" dxfId="7882" priority="1558" operator="lessThan">
      <formula>$C$4</formula>
    </cfRule>
  </conditionalFormatting>
  <conditionalFormatting sqref="BM19">
    <cfRule type="cellIs" dxfId="7881" priority="1559" operator="lessThan">
      <formula>$C$4</formula>
    </cfRule>
  </conditionalFormatting>
  <conditionalFormatting sqref="BM20">
    <cfRule type="cellIs" dxfId="7880" priority="1560" operator="lessThan">
      <formula>$C$4</formula>
    </cfRule>
  </conditionalFormatting>
  <conditionalFormatting sqref="BM21">
    <cfRule type="cellIs" dxfId="7879" priority="1561" operator="lessThan">
      <formula>$C$4</formula>
    </cfRule>
  </conditionalFormatting>
  <conditionalFormatting sqref="BM22">
    <cfRule type="cellIs" dxfId="7878" priority="1562" operator="lessThan">
      <formula>$C$4</formula>
    </cfRule>
  </conditionalFormatting>
  <conditionalFormatting sqref="BM23">
    <cfRule type="cellIs" dxfId="7877" priority="1563" operator="lessThan">
      <formula>$C$4</formula>
    </cfRule>
  </conditionalFormatting>
  <conditionalFormatting sqref="BM24">
    <cfRule type="cellIs" dxfId="7876" priority="1564" operator="lessThan">
      <formula>$C$4</formula>
    </cfRule>
  </conditionalFormatting>
  <conditionalFormatting sqref="BM25">
    <cfRule type="cellIs" dxfId="7875" priority="1565" operator="lessThan">
      <formula>$C$4</formula>
    </cfRule>
  </conditionalFormatting>
  <conditionalFormatting sqref="BM26">
    <cfRule type="cellIs" dxfId="7874" priority="1566" operator="lessThan">
      <formula>$C$4</formula>
    </cfRule>
  </conditionalFormatting>
  <conditionalFormatting sqref="BM27">
    <cfRule type="cellIs" dxfId="7873" priority="1567" operator="lessThan">
      <formula>$C$4</formula>
    </cfRule>
  </conditionalFormatting>
  <conditionalFormatting sqref="BM28">
    <cfRule type="cellIs" dxfId="7872" priority="1568" operator="lessThan">
      <formula>$C$4</formula>
    </cfRule>
  </conditionalFormatting>
  <conditionalFormatting sqref="BM29">
    <cfRule type="cellIs" dxfId="7871" priority="1569" operator="lessThan">
      <formula>$C$4</formula>
    </cfRule>
  </conditionalFormatting>
  <conditionalFormatting sqref="BM30">
    <cfRule type="cellIs" dxfId="7870" priority="1570" operator="lessThan">
      <formula>$C$4</formula>
    </cfRule>
  </conditionalFormatting>
  <conditionalFormatting sqref="BM31">
    <cfRule type="cellIs" dxfId="7869" priority="1571" operator="lessThan">
      <formula>$C$4</formula>
    </cfRule>
  </conditionalFormatting>
  <conditionalFormatting sqref="BM32">
    <cfRule type="cellIs" dxfId="7868" priority="1572" operator="lessThan">
      <formula>$C$4</formula>
    </cfRule>
  </conditionalFormatting>
  <conditionalFormatting sqref="BM33">
    <cfRule type="cellIs" dxfId="7867" priority="1573" operator="lessThan">
      <formula>$C$4</formula>
    </cfRule>
  </conditionalFormatting>
  <conditionalFormatting sqref="BM34">
    <cfRule type="cellIs" dxfId="7866" priority="1574" operator="lessThan">
      <formula>$C$4</formula>
    </cfRule>
  </conditionalFormatting>
  <conditionalFormatting sqref="BM35">
    <cfRule type="cellIs" dxfId="7865" priority="1575" operator="lessThan">
      <formula>$C$4</formula>
    </cfRule>
  </conditionalFormatting>
  <conditionalFormatting sqref="BM36">
    <cfRule type="cellIs" dxfId="7864" priority="1576" operator="lessThan">
      <formula>$C$4</formula>
    </cfRule>
  </conditionalFormatting>
  <conditionalFormatting sqref="BM37">
    <cfRule type="cellIs" dxfId="7863" priority="1577" operator="lessThan">
      <formula>$C$4</formula>
    </cfRule>
  </conditionalFormatting>
  <conditionalFormatting sqref="BM38">
    <cfRule type="cellIs" dxfId="7862" priority="1578" operator="lessThan">
      <formula>$C$4</formula>
    </cfRule>
  </conditionalFormatting>
  <conditionalFormatting sqref="BM39">
    <cfRule type="cellIs" dxfId="7861" priority="1579" operator="lessThan">
      <formula>$C$4</formula>
    </cfRule>
  </conditionalFormatting>
  <conditionalFormatting sqref="BM40">
    <cfRule type="cellIs" dxfId="7860" priority="1580" operator="lessThan">
      <formula>$C$4</formula>
    </cfRule>
  </conditionalFormatting>
  <conditionalFormatting sqref="BM41">
    <cfRule type="cellIs" dxfId="7859" priority="1581" operator="lessThan">
      <formula>$C$4</formula>
    </cfRule>
  </conditionalFormatting>
  <conditionalFormatting sqref="BM42">
    <cfRule type="cellIs" dxfId="7858" priority="1582" operator="lessThan">
      <formula>$C$4</formula>
    </cfRule>
  </conditionalFormatting>
  <conditionalFormatting sqref="BM43">
    <cfRule type="cellIs" dxfId="7857" priority="1583" operator="lessThan">
      <formula>$C$4</formula>
    </cfRule>
  </conditionalFormatting>
  <conditionalFormatting sqref="BM44">
    <cfRule type="cellIs" dxfId="7856" priority="1584" operator="lessThan">
      <formula>$C$4</formula>
    </cfRule>
  </conditionalFormatting>
  <conditionalFormatting sqref="BM45">
    <cfRule type="cellIs" dxfId="7855" priority="1585" operator="lessThan">
      <formula>$C$4</formula>
    </cfRule>
  </conditionalFormatting>
  <conditionalFormatting sqref="BM46">
    <cfRule type="cellIs" dxfId="7854" priority="1586" operator="lessThan">
      <formula>$C$4</formula>
    </cfRule>
  </conditionalFormatting>
  <conditionalFormatting sqref="BM47">
    <cfRule type="cellIs" dxfId="7853" priority="1587" operator="lessThan">
      <formula>$C$4</formula>
    </cfRule>
  </conditionalFormatting>
  <conditionalFormatting sqref="BM48">
    <cfRule type="cellIs" dxfId="7852" priority="1588" operator="lessThan">
      <formula>$C$4</formula>
    </cfRule>
  </conditionalFormatting>
  <conditionalFormatting sqref="BM49">
    <cfRule type="cellIs" dxfId="7851" priority="1589" operator="lessThan">
      <formula>$C$4</formula>
    </cfRule>
  </conditionalFormatting>
  <conditionalFormatting sqref="BM50">
    <cfRule type="cellIs" dxfId="7850" priority="1590" operator="lessThan">
      <formula>$C$4</formula>
    </cfRule>
  </conditionalFormatting>
  <conditionalFormatting sqref="BM51">
    <cfRule type="cellIs" dxfId="7849" priority="1591" operator="lessThan">
      <formula>$C$4</formula>
    </cfRule>
  </conditionalFormatting>
  <conditionalFormatting sqref="BM52">
    <cfRule type="cellIs" dxfId="7848" priority="1592" operator="lessThan">
      <formula>$C$4</formula>
    </cfRule>
  </conditionalFormatting>
  <conditionalFormatting sqref="BM53">
    <cfRule type="cellIs" dxfId="7847" priority="1593" operator="lessThan">
      <formula>$C$4</formula>
    </cfRule>
  </conditionalFormatting>
  <conditionalFormatting sqref="BM54">
    <cfRule type="cellIs" dxfId="7846" priority="1594" operator="lessThan">
      <formula>$C$4</formula>
    </cfRule>
  </conditionalFormatting>
  <conditionalFormatting sqref="BM55">
    <cfRule type="cellIs" dxfId="7845" priority="1595" operator="lessThan">
      <formula>$C$4</formula>
    </cfRule>
  </conditionalFormatting>
  <conditionalFormatting sqref="BM56">
    <cfRule type="cellIs" dxfId="7844" priority="1596" operator="lessThan">
      <formula>$C$4</formula>
    </cfRule>
  </conditionalFormatting>
  <conditionalFormatting sqref="BM57">
    <cfRule type="cellIs" dxfId="7843" priority="1597" operator="lessThan">
      <formula>$C$4</formula>
    </cfRule>
  </conditionalFormatting>
  <conditionalFormatting sqref="BM58">
    <cfRule type="cellIs" dxfId="7842" priority="1598" operator="lessThan">
      <formula>$C$4</formula>
    </cfRule>
  </conditionalFormatting>
  <conditionalFormatting sqref="BM59">
    <cfRule type="cellIs" dxfId="7841" priority="1599" operator="lessThan">
      <formula>$C$4</formula>
    </cfRule>
  </conditionalFormatting>
  <conditionalFormatting sqref="BM60">
    <cfRule type="cellIs" dxfId="7840" priority="1600" operator="lessThan">
      <formula>$C$4</formula>
    </cfRule>
  </conditionalFormatting>
  <conditionalFormatting sqref="BN11">
    <cfRule type="cellIs" dxfId="7839" priority="1601" operator="lessThan">
      <formula>$C$4</formula>
    </cfRule>
  </conditionalFormatting>
  <conditionalFormatting sqref="BN12">
    <cfRule type="cellIs" dxfId="7838" priority="1602" operator="lessThan">
      <formula>$C$4</formula>
    </cfRule>
  </conditionalFormatting>
  <conditionalFormatting sqref="BN13">
    <cfRule type="cellIs" dxfId="7837" priority="1603" operator="lessThan">
      <formula>$C$4</formula>
    </cfRule>
  </conditionalFormatting>
  <conditionalFormatting sqref="BN14">
    <cfRule type="cellIs" dxfId="7836" priority="1604" operator="lessThan">
      <formula>$C$4</formula>
    </cfRule>
  </conditionalFormatting>
  <conditionalFormatting sqref="BN15">
    <cfRule type="cellIs" dxfId="7835" priority="1605" operator="lessThan">
      <formula>$C$4</formula>
    </cfRule>
  </conditionalFormatting>
  <conditionalFormatting sqref="BN16">
    <cfRule type="cellIs" dxfId="7834" priority="1606" operator="lessThan">
      <formula>$C$4</formula>
    </cfRule>
  </conditionalFormatting>
  <conditionalFormatting sqref="BN17">
    <cfRule type="cellIs" dxfId="7833" priority="1607" operator="lessThan">
      <formula>$C$4</formula>
    </cfRule>
  </conditionalFormatting>
  <conditionalFormatting sqref="BN18">
    <cfRule type="cellIs" dxfId="7832" priority="1608" operator="lessThan">
      <formula>$C$4</formula>
    </cfRule>
  </conditionalFormatting>
  <conditionalFormatting sqref="BN19">
    <cfRule type="cellIs" dxfId="7831" priority="1609" operator="lessThan">
      <formula>$C$4</formula>
    </cfRule>
  </conditionalFormatting>
  <conditionalFormatting sqref="BN20">
    <cfRule type="cellIs" dxfId="7830" priority="1610" operator="lessThan">
      <formula>$C$4</formula>
    </cfRule>
  </conditionalFormatting>
  <conditionalFormatting sqref="BN21">
    <cfRule type="cellIs" dxfId="7829" priority="1611" operator="lessThan">
      <formula>$C$4</formula>
    </cfRule>
  </conditionalFormatting>
  <conditionalFormatting sqref="BN22">
    <cfRule type="cellIs" dxfId="7828" priority="1612" operator="lessThan">
      <formula>$C$4</formula>
    </cfRule>
  </conditionalFormatting>
  <conditionalFormatting sqref="BN23">
    <cfRule type="cellIs" dxfId="7827" priority="1613" operator="lessThan">
      <formula>$C$4</formula>
    </cfRule>
  </conditionalFormatting>
  <conditionalFormatting sqref="BN24">
    <cfRule type="cellIs" dxfId="7826" priority="1614" operator="lessThan">
      <formula>$C$4</formula>
    </cfRule>
  </conditionalFormatting>
  <conditionalFormatting sqref="BN25">
    <cfRule type="cellIs" dxfId="7825" priority="1615" operator="lessThan">
      <formula>$C$4</formula>
    </cfRule>
  </conditionalFormatting>
  <conditionalFormatting sqref="BN26">
    <cfRule type="cellIs" dxfId="7824" priority="1616" operator="lessThan">
      <formula>$C$4</formula>
    </cfRule>
  </conditionalFormatting>
  <conditionalFormatting sqref="BN27">
    <cfRule type="cellIs" dxfId="7823" priority="1617" operator="lessThan">
      <formula>$C$4</formula>
    </cfRule>
  </conditionalFormatting>
  <conditionalFormatting sqref="BN28">
    <cfRule type="cellIs" dxfId="7822" priority="1618" operator="lessThan">
      <formula>$C$4</formula>
    </cfRule>
  </conditionalFormatting>
  <conditionalFormatting sqref="BN29">
    <cfRule type="cellIs" dxfId="7821" priority="1619" operator="lessThan">
      <formula>$C$4</formula>
    </cfRule>
  </conditionalFormatting>
  <conditionalFormatting sqref="BN30">
    <cfRule type="cellIs" dxfId="7820" priority="1620" operator="lessThan">
      <formula>$C$4</formula>
    </cfRule>
  </conditionalFormatting>
  <conditionalFormatting sqref="BN31">
    <cfRule type="cellIs" dxfId="7819" priority="1621" operator="lessThan">
      <formula>$C$4</formula>
    </cfRule>
  </conditionalFormatting>
  <conditionalFormatting sqref="BN32">
    <cfRule type="cellIs" dxfId="7818" priority="1622" operator="lessThan">
      <formula>$C$4</formula>
    </cfRule>
  </conditionalFormatting>
  <conditionalFormatting sqref="BN33">
    <cfRule type="cellIs" dxfId="7817" priority="1623" operator="lessThan">
      <formula>$C$4</formula>
    </cfRule>
  </conditionalFormatting>
  <conditionalFormatting sqref="BN34">
    <cfRule type="cellIs" dxfId="7816" priority="1624" operator="lessThan">
      <formula>$C$4</formula>
    </cfRule>
  </conditionalFormatting>
  <conditionalFormatting sqref="BN35">
    <cfRule type="cellIs" dxfId="7815" priority="1625" operator="lessThan">
      <formula>$C$4</formula>
    </cfRule>
  </conditionalFormatting>
  <conditionalFormatting sqref="BN36">
    <cfRule type="cellIs" dxfId="7814" priority="1626" operator="lessThan">
      <formula>$C$4</formula>
    </cfRule>
  </conditionalFormatting>
  <conditionalFormatting sqref="BN37">
    <cfRule type="cellIs" dxfId="7813" priority="1627" operator="lessThan">
      <formula>$C$4</formula>
    </cfRule>
  </conditionalFormatting>
  <conditionalFormatting sqref="BN38">
    <cfRule type="cellIs" dxfId="7812" priority="1628" operator="lessThan">
      <formula>$C$4</formula>
    </cfRule>
  </conditionalFormatting>
  <conditionalFormatting sqref="BN39">
    <cfRule type="cellIs" dxfId="7811" priority="1629" operator="lessThan">
      <formula>$C$4</formula>
    </cfRule>
  </conditionalFormatting>
  <conditionalFormatting sqref="BN40">
    <cfRule type="cellIs" dxfId="7810" priority="1630" operator="lessThan">
      <formula>$C$4</formula>
    </cfRule>
  </conditionalFormatting>
  <conditionalFormatting sqref="BN41">
    <cfRule type="cellIs" dxfId="7809" priority="1631" operator="lessThan">
      <formula>$C$4</formula>
    </cfRule>
  </conditionalFormatting>
  <conditionalFormatting sqref="BN42">
    <cfRule type="cellIs" dxfId="7808" priority="1632" operator="lessThan">
      <formula>$C$4</formula>
    </cfRule>
  </conditionalFormatting>
  <conditionalFormatting sqref="BN43">
    <cfRule type="cellIs" dxfId="7807" priority="1633" operator="lessThan">
      <formula>$C$4</formula>
    </cfRule>
  </conditionalFormatting>
  <conditionalFormatting sqref="BN44">
    <cfRule type="cellIs" dxfId="7806" priority="1634" operator="lessThan">
      <formula>$C$4</formula>
    </cfRule>
  </conditionalFormatting>
  <conditionalFormatting sqref="BN45">
    <cfRule type="cellIs" dxfId="7805" priority="1635" operator="lessThan">
      <formula>$C$4</formula>
    </cfRule>
  </conditionalFormatting>
  <conditionalFormatting sqref="BN46">
    <cfRule type="cellIs" dxfId="7804" priority="1636" operator="lessThan">
      <formula>$C$4</formula>
    </cfRule>
  </conditionalFormatting>
  <conditionalFormatting sqref="BN47">
    <cfRule type="cellIs" dxfId="7803" priority="1637" operator="lessThan">
      <formula>$C$4</formula>
    </cfRule>
  </conditionalFormatting>
  <conditionalFormatting sqref="BN48">
    <cfRule type="cellIs" dxfId="7802" priority="1638" operator="lessThan">
      <formula>$C$4</formula>
    </cfRule>
  </conditionalFormatting>
  <conditionalFormatting sqref="BN49">
    <cfRule type="cellIs" dxfId="7801" priority="1639" operator="lessThan">
      <formula>$C$4</formula>
    </cfRule>
  </conditionalFormatting>
  <conditionalFormatting sqref="BN50">
    <cfRule type="cellIs" dxfId="7800" priority="1640" operator="lessThan">
      <formula>$C$4</formula>
    </cfRule>
  </conditionalFormatting>
  <conditionalFormatting sqref="BN51">
    <cfRule type="cellIs" dxfId="7799" priority="1641" operator="lessThan">
      <formula>$C$4</formula>
    </cfRule>
  </conditionalFormatting>
  <conditionalFormatting sqref="BN52">
    <cfRule type="cellIs" dxfId="7798" priority="1642" operator="lessThan">
      <formula>$C$4</formula>
    </cfRule>
  </conditionalFormatting>
  <conditionalFormatting sqref="BN53">
    <cfRule type="cellIs" dxfId="7797" priority="1643" operator="lessThan">
      <formula>$C$4</formula>
    </cfRule>
  </conditionalFormatting>
  <conditionalFormatting sqref="BN54">
    <cfRule type="cellIs" dxfId="7796" priority="1644" operator="lessThan">
      <formula>$C$4</formula>
    </cfRule>
  </conditionalFormatting>
  <conditionalFormatting sqref="BN55">
    <cfRule type="cellIs" dxfId="7795" priority="1645" operator="lessThan">
      <formula>$C$4</formula>
    </cfRule>
  </conditionalFormatting>
  <conditionalFormatting sqref="BN56">
    <cfRule type="cellIs" dxfId="7794" priority="1646" operator="lessThan">
      <formula>$C$4</formula>
    </cfRule>
  </conditionalFormatting>
  <conditionalFormatting sqref="BN57">
    <cfRule type="cellIs" dxfId="7793" priority="1647" operator="lessThan">
      <formula>$C$4</formula>
    </cfRule>
  </conditionalFormatting>
  <conditionalFormatting sqref="BN58">
    <cfRule type="cellIs" dxfId="7792" priority="1648" operator="lessThan">
      <formula>$C$4</formula>
    </cfRule>
  </conditionalFormatting>
  <conditionalFormatting sqref="BN59">
    <cfRule type="cellIs" dxfId="7791" priority="1649" operator="lessThan">
      <formula>$C$4</formula>
    </cfRule>
  </conditionalFormatting>
  <conditionalFormatting sqref="BN60">
    <cfRule type="cellIs" dxfId="7790" priority="1650" operator="lessThan">
      <formula>$C$4</formula>
    </cfRule>
  </conditionalFormatting>
  <conditionalFormatting sqref="BO11">
    <cfRule type="cellIs" dxfId="7789" priority="1651" operator="lessThan">
      <formula>$C$4</formula>
    </cfRule>
  </conditionalFormatting>
  <conditionalFormatting sqref="BO12">
    <cfRule type="cellIs" dxfId="7788" priority="1652" operator="lessThan">
      <formula>$C$4</formula>
    </cfRule>
  </conditionalFormatting>
  <conditionalFormatting sqref="BO13">
    <cfRule type="cellIs" dxfId="7787" priority="1653" operator="lessThan">
      <formula>$C$4</formula>
    </cfRule>
  </conditionalFormatting>
  <conditionalFormatting sqref="BO14">
    <cfRule type="cellIs" dxfId="7786" priority="1654" operator="lessThan">
      <formula>$C$4</formula>
    </cfRule>
  </conditionalFormatting>
  <conditionalFormatting sqref="BO15">
    <cfRule type="cellIs" dxfId="7785" priority="1655" operator="lessThan">
      <formula>$C$4</formula>
    </cfRule>
  </conditionalFormatting>
  <conditionalFormatting sqref="BO16">
    <cfRule type="cellIs" dxfId="7784" priority="1656" operator="lessThan">
      <formula>$C$4</formula>
    </cfRule>
  </conditionalFormatting>
  <conditionalFormatting sqref="BO17">
    <cfRule type="cellIs" dxfId="7783" priority="1657" operator="lessThan">
      <formula>$C$4</formula>
    </cfRule>
  </conditionalFormatting>
  <conditionalFormatting sqref="BO18">
    <cfRule type="cellIs" dxfId="7782" priority="1658" operator="lessThan">
      <formula>$C$4</formula>
    </cfRule>
  </conditionalFormatting>
  <conditionalFormatting sqref="BO19">
    <cfRule type="cellIs" dxfId="7781" priority="1659" operator="lessThan">
      <formula>$C$4</formula>
    </cfRule>
  </conditionalFormatting>
  <conditionalFormatting sqref="BO20">
    <cfRule type="cellIs" dxfId="7780" priority="1660" operator="lessThan">
      <formula>$C$4</formula>
    </cfRule>
  </conditionalFormatting>
  <conditionalFormatting sqref="BO21">
    <cfRule type="cellIs" dxfId="7779" priority="1661" operator="lessThan">
      <formula>$C$4</formula>
    </cfRule>
  </conditionalFormatting>
  <conditionalFormatting sqref="BO22">
    <cfRule type="cellIs" dxfId="7778" priority="1662" operator="lessThan">
      <formula>$C$4</formula>
    </cfRule>
  </conditionalFormatting>
  <conditionalFormatting sqref="BO23">
    <cfRule type="cellIs" dxfId="7777" priority="1663" operator="lessThan">
      <formula>$C$4</formula>
    </cfRule>
  </conditionalFormatting>
  <conditionalFormatting sqref="BO24">
    <cfRule type="cellIs" dxfId="7776" priority="1664" operator="lessThan">
      <formula>$C$4</formula>
    </cfRule>
  </conditionalFormatting>
  <conditionalFormatting sqref="BO25">
    <cfRule type="cellIs" dxfId="7775" priority="1665" operator="lessThan">
      <formula>$C$4</formula>
    </cfRule>
  </conditionalFormatting>
  <conditionalFormatting sqref="BO26">
    <cfRule type="cellIs" dxfId="7774" priority="1666" operator="lessThan">
      <formula>$C$4</formula>
    </cfRule>
  </conditionalFormatting>
  <conditionalFormatting sqref="BO27">
    <cfRule type="cellIs" dxfId="7773" priority="1667" operator="lessThan">
      <formula>$C$4</formula>
    </cfRule>
  </conditionalFormatting>
  <conditionalFormatting sqref="BO28">
    <cfRule type="cellIs" dxfId="7772" priority="1668" operator="lessThan">
      <formula>$C$4</formula>
    </cfRule>
  </conditionalFormatting>
  <conditionalFormatting sqref="BO29">
    <cfRule type="cellIs" dxfId="7771" priority="1669" operator="lessThan">
      <formula>$C$4</formula>
    </cfRule>
  </conditionalFormatting>
  <conditionalFormatting sqref="BO30">
    <cfRule type="cellIs" dxfId="7770" priority="1670" operator="lessThan">
      <formula>$C$4</formula>
    </cfRule>
  </conditionalFormatting>
  <conditionalFormatting sqref="BO31">
    <cfRule type="cellIs" dxfId="7769" priority="1671" operator="lessThan">
      <formula>$C$4</formula>
    </cfRule>
  </conditionalFormatting>
  <conditionalFormatting sqref="BO32">
    <cfRule type="cellIs" dxfId="7768" priority="1672" operator="lessThan">
      <formula>$C$4</formula>
    </cfRule>
  </conditionalFormatting>
  <conditionalFormatting sqref="BO33">
    <cfRule type="cellIs" dxfId="7767" priority="1673" operator="lessThan">
      <formula>$C$4</formula>
    </cfRule>
  </conditionalFormatting>
  <conditionalFormatting sqref="BO34">
    <cfRule type="cellIs" dxfId="7766" priority="1674" operator="lessThan">
      <formula>$C$4</formula>
    </cfRule>
  </conditionalFormatting>
  <conditionalFormatting sqref="BO35">
    <cfRule type="cellIs" dxfId="7765" priority="1675" operator="lessThan">
      <formula>$C$4</formula>
    </cfRule>
  </conditionalFormatting>
  <conditionalFormatting sqref="BO36">
    <cfRule type="cellIs" dxfId="7764" priority="1676" operator="lessThan">
      <formula>$C$4</formula>
    </cfRule>
  </conditionalFormatting>
  <conditionalFormatting sqref="BO37">
    <cfRule type="cellIs" dxfId="7763" priority="1677" operator="lessThan">
      <formula>$C$4</formula>
    </cfRule>
  </conditionalFormatting>
  <conditionalFormatting sqref="BO38">
    <cfRule type="cellIs" dxfId="7762" priority="1678" operator="lessThan">
      <formula>$C$4</formula>
    </cfRule>
  </conditionalFormatting>
  <conditionalFormatting sqref="BO39">
    <cfRule type="cellIs" dxfId="7761" priority="1679" operator="lessThan">
      <formula>$C$4</formula>
    </cfRule>
  </conditionalFormatting>
  <conditionalFormatting sqref="BO40">
    <cfRule type="cellIs" dxfId="7760" priority="1680" operator="lessThan">
      <formula>$C$4</formula>
    </cfRule>
  </conditionalFormatting>
  <conditionalFormatting sqref="BO41">
    <cfRule type="cellIs" dxfId="7759" priority="1681" operator="lessThan">
      <formula>$C$4</formula>
    </cfRule>
  </conditionalFormatting>
  <conditionalFormatting sqref="BO42">
    <cfRule type="cellIs" dxfId="7758" priority="1682" operator="lessThan">
      <formula>$C$4</formula>
    </cfRule>
  </conditionalFormatting>
  <conditionalFormatting sqref="BO43">
    <cfRule type="cellIs" dxfId="7757" priority="1683" operator="lessThan">
      <formula>$C$4</formula>
    </cfRule>
  </conditionalFormatting>
  <conditionalFormatting sqref="BO44">
    <cfRule type="cellIs" dxfId="7756" priority="1684" operator="lessThan">
      <formula>$C$4</formula>
    </cfRule>
  </conditionalFormatting>
  <conditionalFormatting sqref="BO45">
    <cfRule type="cellIs" dxfId="7755" priority="1685" operator="lessThan">
      <formula>$C$4</formula>
    </cfRule>
  </conditionalFormatting>
  <conditionalFormatting sqref="BO46">
    <cfRule type="cellIs" dxfId="7754" priority="1686" operator="lessThan">
      <formula>$C$4</formula>
    </cfRule>
  </conditionalFormatting>
  <conditionalFormatting sqref="BO47">
    <cfRule type="cellIs" dxfId="7753" priority="1687" operator="lessThan">
      <formula>$C$4</formula>
    </cfRule>
  </conditionalFormatting>
  <conditionalFormatting sqref="BO48">
    <cfRule type="cellIs" dxfId="7752" priority="1688" operator="lessThan">
      <formula>$C$4</formula>
    </cfRule>
  </conditionalFormatting>
  <conditionalFormatting sqref="BO49">
    <cfRule type="cellIs" dxfId="7751" priority="1689" operator="lessThan">
      <formula>$C$4</formula>
    </cfRule>
  </conditionalFormatting>
  <conditionalFormatting sqref="BO50">
    <cfRule type="cellIs" dxfId="7750" priority="1690" operator="lessThan">
      <formula>$C$4</formula>
    </cfRule>
  </conditionalFormatting>
  <conditionalFormatting sqref="BO51">
    <cfRule type="cellIs" dxfId="7749" priority="1691" operator="lessThan">
      <formula>$C$4</formula>
    </cfRule>
  </conditionalFormatting>
  <conditionalFormatting sqref="BO52">
    <cfRule type="cellIs" dxfId="7748" priority="1692" operator="lessThan">
      <formula>$C$4</formula>
    </cfRule>
  </conditionalFormatting>
  <conditionalFormatting sqref="BO53">
    <cfRule type="cellIs" dxfId="7747" priority="1693" operator="lessThan">
      <formula>$C$4</formula>
    </cfRule>
  </conditionalFormatting>
  <conditionalFormatting sqref="BO54">
    <cfRule type="cellIs" dxfId="7746" priority="1694" operator="lessThan">
      <formula>$C$4</formula>
    </cfRule>
  </conditionalFormatting>
  <conditionalFormatting sqref="BO55">
    <cfRule type="cellIs" dxfId="7745" priority="1695" operator="lessThan">
      <formula>$C$4</formula>
    </cfRule>
  </conditionalFormatting>
  <conditionalFormatting sqref="BO56">
    <cfRule type="cellIs" dxfId="7744" priority="1696" operator="lessThan">
      <formula>$C$4</formula>
    </cfRule>
  </conditionalFormatting>
  <conditionalFormatting sqref="BO57">
    <cfRule type="cellIs" dxfId="7743" priority="1697" operator="lessThan">
      <formula>$C$4</formula>
    </cfRule>
  </conditionalFormatting>
  <conditionalFormatting sqref="BO58">
    <cfRule type="cellIs" dxfId="7742" priority="1698" operator="lessThan">
      <formula>$C$4</formula>
    </cfRule>
  </conditionalFormatting>
  <conditionalFormatting sqref="BO59">
    <cfRule type="cellIs" dxfId="7741" priority="1699" operator="lessThan">
      <formula>$C$4</formula>
    </cfRule>
  </conditionalFormatting>
  <conditionalFormatting sqref="BO60">
    <cfRule type="cellIs" dxfId="7740" priority="1700" operator="lessThan">
      <formula>$C$4</formula>
    </cfRule>
  </conditionalFormatting>
  <conditionalFormatting sqref="BP11">
    <cfRule type="cellIs" dxfId="7739" priority="1701" operator="lessThan">
      <formula>$C$4</formula>
    </cfRule>
  </conditionalFormatting>
  <conditionalFormatting sqref="BP12">
    <cfRule type="cellIs" dxfId="7738" priority="1702" operator="lessThan">
      <formula>$C$4</formula>
    </cfRule>
  </conditionalFormatting>
  <conditionalFormatting sqref="BP13">
    <cfRule type="cellIs" dxfId="7737" priority="1703" operator="lessThan">
      <formula>$C$4</formula>
    </cfRule>
  </conditionalFormatting>
  <conditionalFormatting sqref="BP14">
    <cfRule type="cellIs" dxfId="7736" priority="1704" operator="lessThan">
      <formula>$C$4</formula>
    </cfRule>
  </conditionalFormatting>
  <conditionalFormatting sqref="BP15">
    <cfRule type="cellIs" dxfId="7735" priority="1705" operator="lessThan">
      <formula>$C$4</formula>
    </cfRule>
  </conditionalFormatting>
  <conditionalFormatting sqref="BP16">
    <cfRule type="cellIs" dxfId="7734" priority="1706" operator="lessThan">
      <formula>$C$4</formula>
    </cfRule>
  </conditionalFormatting>
  <conditionalFormatting sqref="BP17">
    <cfRule type="cellIs" dxfId="7733" priority="1707" operator="lessThan">
      <formula>$C$4</formula>
    </cfRule>
  </conditionalFormatting>
  <conditionalFormatting sqref="BP18">
    <cfRule type="cellIs" dxfId="7732" priority="1708" operator="lessThan">
      <formula>$C$4</formula>
    </cfRule>
  </conditionalFormatting>
  <conditionalFormatting sqref="BP19">
    <cfRule type="cellIs" dxfId="7731" priority="1709" operator="lessThan">
      <formula>$C$4</formula>
    </cfRule>
  </conditionalFormatting>
  <conditionalFormatting sqref="BP20">
    <cfRule type="cellIs" dxfId="7730" priority="1710" operator="lessThan">
      <formula>$C$4</formula>
    </cfRule>
  </conditionalFormatting>
  <conditionalFormatting sqref="BP21">
    <cfRule type="cellIs" dxfId="7729" priority="1711" operator="lessThan">
      <formula>$C$4</formula>
    </cfRule>
  </conditionalFormatting>
  <conditionalFormatting sqref="BP22">
    <cfRule type="cellIs" dxfId="7728" priority="1712" operator="lessThan">
      <formula>$C$4</formula>
    </cfRule>
  </conditionalFormatting>
  <conditionalFormatting sqref="BP23">
    <cfRule type="cellIs" dxfId="7727" priority="1713" operator="lessThan">
      <formula>$C$4</formula>
    </cfRule>
  </conditionalFormatting>
  <conditionalFormatting sqref="BP24">
    <cfRule type="cellIs" dxfId="7726" priority="1714" operator="lessThan">
      <formula>$C$4</formula>
    </cfRule>
  </conditionalFormatting>
  <conditionalFormatting sqref="BP25">
    <cfRule type="cellIs" dxfId="7725" priority="1715" operator="lessThan">
      <formula>$C$4</formula>
    </cfRule>
  </conditionalFormatting>
  <conditionalFormatting sqref="BP26">
    <cfRule type="cellIs" dxfId="7724" priority="1716" operator="lessThan">
      <formula>$C$4</formula>
    </cfRule>
  </conditionalFormatting>
  <conditionalFormatting sqref="BP27">
    <cfRule type="cellIs" dxfId="7723" priority="1717" operator="lessThan">
      <formula>$C$4</formula>
    </cfRule>
  </conditionalFormatting>
  <conditionalFormatting sqref="BP28">
    <cfRule type="cellIs" dxfId="7722" priority="1718" operator="lessThan">
      <formula>$C$4</formula>
    </cfRule>
  </conditionalFormatting>
  <conditionalFormatting sqref="BP29">
    <cfRule type="cellIs" dxfId="7721" priority="1719" operator="lessThan">
      <formula>$C$4</formula>
    </cfRule>
  </conditionalFormatting>
  <conditionalFormatting sqref="BP30">
    <cfRule type="cellIs" dxfId="7720" priority="1720" operator="lessThan">
      <formula>$C$4</formula>
    </cfRule>
  </conditionalFormatting>
  <conditionalFormatting sqref="BP31">
    <cfRule type="cellIs" dxfId="7719" priority="1721" operator="lessThan">
      <formula>$C$4</formula>
    </cfRule>
  </conditionalFormatting>
  <conditionalFormatting sqref="BP32">
    <cfRule type="cellIs" dxfId="7718" priority="1722" operator="lessThan">
      <formula>$C$4</formula>
    </cfRule>
  </conditionalFormatting>
  <conditionalFormatting sqref="BP33">
    <cfRule type="cellIs" dxfId="7717" priority="1723" operator="lessThan">
      <formula>$C$4</formula>
    </cfRule>
  </conditionalFormatting>
  <conditionalFormatting sqref="BP34">
    <cfRule type="cellIs" dxfId="7716" priority="1724" operator="lessThan">
      <formula>$C$4</formula>
    </cfRule>
  </conditionalFormatting>
  <conditionalFormatting sqref="BP35">
    <cfRule type="cellIs" dxfId="7715" priority="1725" operator="lessThan">
      <formula>$C$4</formula>
    </cfRule>
  </conditionalFormatting>
  <conditionalFormatting sqref="BP36">
    <cfRule type="cellIs" dxfId="7714" priority="1726" operator="lessThan">
      <formula>$C$4</formula>
    </cfRule>
  </conditionalFormatting>
  <conditionalFormatting sqref="BP37">
    <cfRule type="cellIs" dxfId="7713" priority="1727" operator="lessThan">
      <formula>$C$4</formula>
    </cfRule>
  </conditionalFormatting>
  <conditionalFormatting sqref="BP38">
    <cfRule type="cellIs" dxfId="7712" priority="1728" operator="lessThan">
      <formula>$C$4</formula>
    </cfRule>
  </conditionalFormatting>
  <conditionalFormatting sqref="BP39">
    <cfRule type="cellIs" dxfId="7711" priority="1729" operator="lessThan">
      <formula>$C$4</formula>
    </cfRule>
  </conditionalFormatting>
  <conditionalFormatting sqref="BP40">
    <cfRule type="cellIs" dxfId="7710" priority="1730" operator="lessThan">
      <formula>$C$4</formula>
    </cfRule>
  </conditionalFormatting>
  <conditionalFormatting sqref="BP41">
    <cfRule type="cellIs" dxfId="7709" priority="1731" operator="lessThan">
      <formula>$C$4</formula>
    </cfRule>
  </conditionalFormatting>
  <conditionalFormatting sqref="BP42">
    <cfRule type="cellIs" dxfId="7708" priority="1732" operator="lessThan">
      <formula>$C$4</formula>
    </cfRule>
  </conditionalFormatting>
  <conditionalFormatting sqref="BP43">
    <cfRule type="cellIs" dxfId="7707" priority="1733" operator="lessThan">
      <formula>$C$4</formula>
    </cfRule>
  </conditionalFormatting>
  <conditionalFormatting sqref="BP44">
    <cfRule type="cellIs" dxfId="7706" priority="1734" operator="lessThan">
      <formula>$C$4</formula>
    </cfRule>
  </conditionalFormatting>
  <conditionalFormatting sqref="BP45">
    <cfRule type="cellIs" dxfId="7705" priority="1735" operator="lessThan">
      <formula>$C$4</formula>
    </cfRule>
  </conditionalFormatting>
  <conditionalFormatting sqref="BP46">
    <cfRule type="cellIs" dxfId="7704" priority="1736" operator="lessThan">
      <formula>$C$4</formula>
    </cfRule>
  </conditionalFormatting>
  <conditionalFormatting sqref="BP47">
    <cfRule type="cellIs" dxfId="7703" priority="1737" operator="lessThan">
      <formula>$C$4</formula>
    </cfRule>
  </conditionalFormatting>
  <conditionalFormatting sqref="BP48">
    <cfRule type="cellIs" dxfId="7702" priority="1738" operator="lessThan">
      <formula>$C$4</formula>
    </cfRule>
  </conditionalFormatting>
  <conditionalFormatting sqref="BP49">
    <cfRule type="cellIs" dxfId="7701" priority="1739" operator="lessThan">
      <formula>$C$4</formula>
    </cfRule>
  </conditionalFormatting>
  <conditionalFormatting sqref="BP50">
    <cfRule type="cellIs" dxfId="7700" priority="1740" operator="lessThan">
      <formula>$C$4</formula>
    </cfRule>
  </conditionalFormatting>
  <conditionalFormatting sqref="BP51">
    <cfRule type="cellIs" dxfId="7699" priority="1741" operator="lessThan">
      <formula>$C$4</formula>
    </cfRule>
  </conditionalFormatting>
  <conditionalFormatting sqref="BP52">
    <cfRule type="cellIs" dxfId="7698" priority="1742" operator="lessThan">
      <formula>$C$4</formula>
    </cfRule>
  </conditionalFormatting>
  <conditionalFormatting sqref="BP53">
    <cfRule type="cellIs" dxfId="7697" priority="1743" operator="lessThan">
      <formula>$C$4</formula>
    </cfRule>
  </conditionalFormatting>
  <conditionalFormatting sqref="BP54">
    <cfRule type="cellIs" dxfId="7696" priority="1744" operator="lessThan">
      <formula>$C$4</formula>
    </cfRule>
  </conditionalFormatting>
  <conditionalFormatting sqref="BP55">
    <cfRule type="cellIs" dxfId="7695" priority="1745" operator="lessThan">
      <formula>$C$4</formula>
    </cfRule>
  </conditionalFormatting>
  <conditionalFormatting sqref="BP56">
    <cfRule type="cellIs" dxfId="7694" priority="1746" operator="lessThan">
      <formula>$C$4</formula>
    </cfRule>
  </conditionalFormatting>
  <conditionalFormatting sqref="BP57">
    <cfRule type="cellIs" dxfId="7693" priority="1747" operator="lessThan">
      <formula>$C$4</formula>
    </cfRule>
  </conditionalFormatting>
  <conditionalFormatting sqref="BP58">
    <cfRule type="cellIs" dxfId="7692" priority="1748" operator="lessThan">
      <formula>$C$4</formula>
    </cfRule>
  </conditionalFormatting>
  <conditionalFormatting sqref="BP59">
    <cfRule type="cellIs" dxfId="7691" priority="1749" operator="lessThan">
      <formula>$C$4</formula>
    </cfRule>
  </conditionalFormatting>
  <conditionalFormatting sqref="BP60">
    <cfRule type="cellIs" dxfId="7690" priority="1750" operator="lessThan">
      <formula>$C$4</formula>
    </cfRule>
  </conditionalFormatting>
  <conditionalFormatting sqref="BQ11">
    <cfRule type="cellIs" dxfId="7689" priority="1751" operator="lessThan">
      <formula>$C$4</formula>
    </cfRule>
  </conditionalFormatting>
  <conditionalFormatting sqref="BQ12">
    <cfRule type="cellIs" dxfId="7688" priority="1752" operator="lessThan">
      <formula>$C$4</formula>
    </cfRule>
  </conditionalFormatting>
  <conditionalFormatting sqref="BQ13">
    <cfRule type="cellIs" dxfId="7687" priority="1753" operator="lessThan">
      <formula>$C$4</formula>
    </cfRule>
  </conditionalFormatting>
  <conditionalFormatting sqref="BQ14">
    <cfRule type="cellIs" dxfId="7686" priority="1754" operator="lessThan">
      <formula>$C$4</formula>
    </cfRule>
  </conditionalFormatting>
  <conditionalFormatting sqref="BQ15">
    <cfRule type="cellIs" dxfId="7685" priority="1755" operator="lessThan">
      <formula>$C$4</formula>
    </cfRule>
  </conditionalFormatting>
  <conditionalFormatting sqref="BQ16">
    <cfRule type="cellIs" dxfId="7684" priority="1756" operator="lessThan">
      <formula>$C$4</formula>
    </cfRule>
  </conditionalFormatting>
  <conditionalFormatting sqref="BQ17">
    <cfRule type="cellIs" dxfId="7683" priority="1757" operator="lessThan">
      <formula>$C$4</formula>
    </cfRule>
  </conditionalFormatting>
  <conditionalFormatting sqref="BQ18">
    <cfRule type="cellIs" dxfId="7682" priority="1758" operator="lessThan">
      <formula>$C$4</formula>
    </cfRule>
  </conditionalFormatting>
  <conditionalFormatting sqref="BQ19">
    <cfRule type="cellIs" dxfId="7681" priority="1759" operator="lessThan">
      <formula>$C$4</formula>
    </cfRule>
  </conditionalFormatting>
  <conditionalFormatting sqref="BQ20">
    <cfRule type="cellIs" dxfId="7680" priority="1760" operator="lessThan">
      <formula>$C$4</formula>
    </cfRule>
  </conditionalFormatting>
  <conditionalFormatting sqref="BQ21">
    <cfRule type="cellIs" dxfId="7679" priority="1761" operator="lessThan">
      <formula>$C$4</formula>
    </cfRule>
  </conditionalFormatting>
  <conditionalFormatting sqref="BQ22">
    <cfRule type="cellIs" dxfId="7678" priority="1762" operator="lessThan">
      <formula>$C$4</formula>
    </cfRule>
  </conditionalFormatting>
  <conditionalFormatting sqref="BQ23">
    <cfRule type="cellIs" dxfId="7677" priority="1763" operator="lessThan">
      <formula>$C$4</formula>
    </cfRule>
  </conditionalFormatting>
  <conditionalFormatting sqref="BQ24">
    <cfRule type="cellIs" dxfId="7676" priority="1764" operator="lessThan">
      <formula>$C$4</formula>
    </cfRule>
  </conditionalFormatting>
  <conditionalFormatting sqref="BQ25">
    <cfRule type="cellIs" dxfId="7675" priority="1765" operator="lessThan">
      <formula>$C$4</formula>
    </cfRule>
  </conditionalFormatting>
  <conditionalFormatting sqref="BQ26">
    <cfRule type="cellIs" dxfId="7674" priority="1766" operator="lessThan">
      <formula>$C$4</formula>
    </cfRule>
  </conditionalFormatting>
  <conditionalFormatting sqref="BQ27">
    <cfRule type="cellIs" dxfId="7673" priority="1767" operator="lessThan">
      <formula>$C$4</formula>
    </cfRule>
  </conditionalFormatting>
  <conditionalFormatting sqref="BQ28">
    <cfRule type="cellIs" dxfId="7672" priority="1768" operator="lessThan">
      <formula>$C$4</formula>
    </cfRule>
  </conditionalFormatting>
  <conditionalFormatting sqref="BQ29">
    <cfRule type="cellIs" dxfId="7671" priority="1769" operator="lessThan">
      <formula>$C$4</formula>
    </cfRule>
  </conditionalFormatting>
  <conditionalFormatting sqref="BQ30">
    <cfRule type="cellIs" dxfId="7670" priority="1770" operator="lessThan">
      <formula>$C$4</formula>
    </cfRule>
  </conditionalFormatting>
  <conditionalFormatting sqref="BQ31">
    <cfRule type="cellIs" dxfId="7669" priority="1771" operator="lessThan">
      <formula>$C$4</formula>
    </cfRule>
  </conditionalFormatting>
  <conditionalFormatting sqref="BQ32">
    <cfRule type="cellIs" dxfId="7668" priority="1772" operator="lessThan">
      <formula>$C$4</formula>
    </cfRule>
  </conditionalFormatting>
  <conditionalFormatting sqref="BQ33">
    <cfRule type="cellIs" dxfId="7667" priority="1773" operator="lessThan">
      <formula>$C$4</formula>
    </cfRule>
  </conditionalFormatting>
  <conditionalFormatting sqref="BQ34">
    <cfRule type="cellIs" dxfId="7666" priority="1774" operator="lessThan">
      <formula>$C$4</formula>
    </cfRule>
  </conditionalFormatting>
  <conditionalFormatting sqref="BQ35">
    <cfRule type="cellIs" dxfId="7665" priority="1775" operator="lessThan">
      <formula>$C$4</formula>
    </cfRule>
  </conditionalFormatting>
  <conditionalFormatting sqref="BQ36">
    <cfRule type="cellIs" dxfId="7664" priority="1776" operator="lessThan">
      <formula>$C$4</formula>
    </cfRule>
  </conditionalFormatting>
  <conditionalFormatting sqref="BQ37">
    <cfRule type="cellIs" dxfId="7663" priority="1777" operator="lessThan">
      <formula>$C$4</formula>
    </cfRule>
  </conditionalFormatting>
  <conditionalFormatting sqref="BQ38">
    <cfRule type="cellIs" dxfId="7662" priority="1778" operator="lessThan">
      <formula>$C$4</formula>
    </cfRule>
  </conditionalFormatting>
  <conditionalFormatting sqref="BQ39">
    <cfRule type="cellIs" dxfId="7661" priority="1779" operator="lessThan">
      <formula>$C$4</formula>
    </cfRule>
  </conditionalFormatting>
  <conditionalFormatting sqref="BQ40">
    <cfRule type="cellIs" dxfId="7660" priority="1780" operator="lessThan">
      <formula>$C$4</formula>
    </cfRule>
  </conditionalFormatting>
  <conditionalFormatting sqref="BQ41">
    <cfRule type="cellIs" dxfId="7659" priority="1781" operator="lessThan">
      <formula>$C$4</formula>
    </cfRule>
  </conditionalFormatting>
  <conditionalFormatting sqref="BQ42">
    <cfRule type="cellIs" dxfId="7658" priority="1782" operator="lessThan">
      <formula>$C$4</formula>
    </cfRule>
  </conditionalFormatting>
  <conditionalFormatting sqref="BQ43">
    <cfRule type="cellIs" dxfId="7657" priority="1783" operator="lessThan">
      <formula>$C$4</formula>
    </cfRule>
  </conditionalFormatting>
  <conditionalFormatting sqref="BQ44">
    <cfRule type="cellIs" dxfId="7656" priority="1784" operator="lessThan">
      <formula>$C$4</formula>
    </cfRule>
  </conditionalFormatting>
  <conditionalFormatting sqref="BQ45">
    <cfRule type="cellIs" dxfId="7655" priority="1785" operator="lessThan">
      <formula>$C$4</formula>
    </cfRule>
  </conditionalFormatting>
  <conditionalFormatting sqref="BQ46">
    <cfRule type="cellIs" dxfId="7654" priority="1786" operator="lessThan">
      <formula>$C$4</formula>
    </cfRule>
  </conditionalFormatting>
  <conditionalFormatting sqref="BQ47">
    <cfRule type="cellIs" dxfId="7653" priority="1787" operator="lessThan">
      <formula>$C$4</formula>
    </cfRule>
  </conditionalFormatting>
  <conditionalFormatting sqref="BQ48">
    <cfRule type="cellIs" dxfId="7652" priority="1788" operator="lessThan">
      <formula>$C$4</formula>
    </cfRule>
  </conditionalFormatting>
  <conditionalFormatting sqref="BQ49">
    <cfRule type="cellIs" dxfId="7651" priority="1789" operator="lessThan">
      <formula>$C$4</formula>
    </cfRule>
  </conditionalFormatting>
  <conditionalFormatting sqref="BQ50">
    <cfRule type="cellIs" dxfId="7650" priority="1790" operator="lessThan">
      <formula>$C$4</formula>
    </cfRule>
  </conditionalFormatting>
  <conditionalFormatting sqref="BQ51">
    <cfRule type="cellIs" dxfId="7649" priority="1791" operator="lessThan">
      <formula>$C$4</formula>
    </cfRule>
  </conditionalFormatting>
  <conditionalFormatting sqref="BQ52">
    <cfRule type="cellIs" dxfId="7648" priority="1792" operator="lessThan">
      <formula>$C$4</formula>
    </cfRule>
  </conditionalFormatting>
  <conditionalFormatting sqref="BQ53">
    <cfRule type="cellIs" dxfId="7647" priority="1793" operator="lessThan">
      <formula>$C$4</formula>
    </cfRule>
  </conditionalFormatting>
  <conditionalFormatting sqref="BQ54">
    <cfRule type="cellIs" dxfId="7646" priority="1794" operator="lessThan">
      <formula>$C$4</formula>
    </cfRule>
  </conditionalFormatting>
  <conditionalFormatting sqref="BQ55">
    <cfRule type="cellIs" dxfId="7645" priority="1795" operator="lessThan">
      <formula>$C$4</formula>
    </cfRule>
  </conditionalFormatting>
  <conditionalFormatting sqref="BQ56">
    <cfRule type="cellIs" dxfId="7644" priority="1796" operator="lessThan">
      <formula>$C$4</formula>
    </cfRule>
  </conditionalFormatting>
  <conditionalFormatting sqref="BQ57">
    <cfRule type="cellIs" dxfId="7643" priority="1797" operator="lessThan">
      <formula>$C$4</formula>
    </cfRule>
  </conditionalFormatting>
  <conditionalFormatting sqref="BQ58">
    <cfRule type="cellIs" dxfId="7642" priority="1798" operator="lessThan">
      <formula>$C$4</formula>
    </cfRule>
  </conditionalFormatting>
  <conditionalFormatting sqref="BQ59">
    <cfRule type="cellIs" dxfId="7641" priority="1799" operator="lessThan">
      <formula>$C$4</formula>
    </cfRule>
  </conditionalFormatting>
  <conditionalFormatting sqref="BQ60">
    <cfRule type="cellIs" dxfId="7640" priority="1800" operator="lessThan">
      <formula>$C$4</formula>
    </cfRule>
  </conditionalFormatting>
  <conditionalFormatting sqref="BR11">
    <cfRule type="cellIs" dxfId="7639" priority="1801" operator="lessThan">
      <formula>$C$4</formula>
    </cfRule>
  </conditionalFormatting>
  <conditionalFormatting sqref="BR12">
    <cfRule type="cellIs" dxfId="7638" priority="1802" operator="lessThan">
      <formula>$C$4</formula>
    </cfRule>
  </conditionalFormatting>
  <conditionalFormatting sqref="BR13">
    <cfRule type="cellIs" dxfId="7637" priority="1803" operator="lessThan">
      <formula>$C$4</formula>
    </cfRule>
  </conditionalFormatting>
  <conditionalFormatting sqref="BR14">
    <cfRule type="cellIs" dxfId="7636" priority="1804" operator="lessThan">
      <formula>$C$4</formula>
    </cfRule>
  </conditionalFormatting>
  <conditionalFormatting sqref="BR15">
    <cfRule type="cellIs" dxfId="7635" priority="1805" operator="lessThan">
      <formula>$C$4</formula>
    </cfRule>
  </conditionalFormatting>
  <conditionalFormatting sqref="BR16">
    <cfRule type="cellIs" dxfId="7634" priority="1806" operator="lessThan">
      <formula>$C$4</formula>
    </cfRule>
  </conditionalFormatting>
  <conditionalFormatting sqref="BR17">
    <cfRule type="cellIs" dxfId="7633" priority="1807" operator="lessThan">
      <formula>$C$4</formula>
    </cfRule>
  </conditionalFormatting>
  <conditionalFormatting sqref="BR18">
    <cfRule type="cellIs" dxfId="7632" priority="1808" operator="lessThan">
      <formula>$C$4</formula>
    </cfRule>
  </conditionalFormatting>
  <conditionalFormatting sqref="BR19">
    <cfRule type="cellIs" dxfId="7631" priority="1809" operator="lessThan">
      <formula>$C$4</formula>
    </cfRule>
  </conditionalFormatting>
  <conditionalFormatting sqref="BR20">
    <cfRule type="cellIs" dxfId="7630" priority="1810" operator="lessThan">
      <formula>$C$4</formula>
    </cfRule>
  </conditionalFormatting>
  <conditionalFormatting sqref="BR21">
    <cfRule type="cellIs" dxfId="7629" priority="1811" operator="lessThan">
      <formula>$C$4</formula>
    </cfRule>
  </conditionalFormatting>
  <conditionalFormatting sqref="BR22">
    <cfRule type="cellIs" dxfId="7628" priority="1812" operator="lessThan">
      <formula>$C$4</formula>
    </cfRule>
  </conditionalFormatting>
  <conditionalFormatting sqref="BR23">
    <cfRule type="cellIs" dxfId="7627" priority="1813" operator="lessThan">
      <formula>$C$4</formula>
    </cfRule>
  </conditionalFormatting>
  <conditionalFormatting sqref="BR24">
    <cfRule type="cellIs" dxfId="7626" priority="1814" operator="lessThan">
      <formula>$C$4</formula>
    </cfRule>
  </conditionalFormatting>
  <conditionalFormatting sqref="BR25">
    <cfRule type="cellIs" dxfId="7625" priority="1815" operator="lessThan">
      <formula>$C$4</formula>
    </cfRule>
  </conditionalFormatting>
  <conditionalFormatting sqref="BR26">
    <cfRule type="cellIs" dxfId="7624" priority="1816" operator="lessThan">
      <formula>$C$4</formula>
    </cfRule>
  </conditionalFormatting>
  <conditionalFormatting sqref="BR27">
    <cfRule type="cellIs" dxfId="7623" priority="1817" operator="lessThan">
      <formula>$C$4</formula>
    </cfRule>
  </conditionalFormatting>
  <conditionalFormatting sqref="BR28">
    <cfRule type="cellIs" dxfId="7622" priority="1818" operator="lessThan">
      <formula>$C$4</formula>
    </cfRule>
  </conditionalFormatting>
  <conditionalFormatting sqref="BR29">
    <cfRule type="cellIs" dxfId="7621" priority="1819" operator="lessThan">
      <formula>$C$4</formula>
    </cfRule>
  </conditionalFormatting>
  <conditionalFormatting sqref="BR30">
    <cfRule type="cellIs" dxfId="7620" priority="1820" operator="lessThan">
      <formula>$C$4</formula>
    </cfRule>
  </conditionalFormatting>
  <conditionalFormatting sqref="BR31">
    <cfRule type="cellIs" dxfId="7619" priority="1821" operator="lessThan">
      <formula>$C$4</formula>
    </cfRule>
  </conditionalFormatting>
  <conditionalFormatting sqref="BR32">
    <cfRule type="cellIs" dxfId="7618" priority="1822" operator="lessThan">
      <formula>$C$4</formula>
    </cfRule>
  </conditionalFormatting>
  <conditionalFormatting sqref="BR33">
    <cfRule type="cellIs" dxfId="7617" priority="1823" operator="lessThan">
      <formula>$C$4</formula>
    </cfRule>
  </conditionalFormatting>
  <conditionalFormatting sqref="BR34">
    <cfRule type="cellIs" dxfId="7616" priority="1824" operator="lessThan">
      <formula>$C$4</formula>
    </cfRule>
  </conditionalFormatting>
  <conditionalFormatting sqref="BR35">
    <cfRule type="cellIs" dxfId="7615" priority="1825" operator="lessThan">
      <formula>$C$4</formula>
    </cfRule>
  </conditionalFormatting>
  <conditionalFormatting sqref="BR36">
    <cfRule type="cellIs" dxfId="7614" priority="1826" operator="lessThan">
      <formula>$C$4</formula>
    </cfRule>
  </conditionalFormatting>
  <conditionalFormatting sqref="BR37">
    <cfRule type="cellIs" dxfId="7613" priority="1827" operator="lessThan">
      <formula>$C$4</formula>
    </cfRule>
  </conditionalFormatting>
  <conditionalFormatting sqref="BR38">
    <cfRule type="cellIs" dxfId="7612" priority="1828" operator="lessThan">
      <formula>$C$4</formula>
    </cfRule>
  </conditionalFormatting>
  <conditionalFormatting sqref="BR39">
    <cfRule type="cellIs" dxfId="7611" priority="1829" operator="lessThan">
      <formula>$C$4</formula>
    </cfRule>
  </conditionalFormatting>
  <conditionalFormatting sqref="BR40">
    <cfRule type="cellIs" dxfId="7610" priority="1830" operator="lessThan">
      <formula>$C$4</formula>
    </cfRule>
  </conditionalFormatting>
  <conditionalFormatting sqref="BR41">
    <cfRule type="cellIs" dxfId="7609" priority="1831" operator="lessThan">
      <formula>$C$4</formula>
    </cfRule>
  </conditionalFormatting>
  <conditionalFormatting sqref="BR42">
    <cfRule type="cellIs" dxfId="7608" priority="1832" operator="lessThan">
      <formula>$C$4</formula>
    </cfRule>
  </conditionalFormatting>
  <conditionalFormatting sqref="BR43">
    <cfRule type="cellIs" dxfId="7607" priority="1833" operator="lessThan">
      <formula>$C$4</formula>
    </cfRule>
  </conditionalFormatting>
  <conditionalFormatting sqref="BR44">
    <cfRule type="cellIs" dxfId="7606" priority="1834" operator="lessThan">
      <formula>$C$4</formula>
    </cfRule>
  </conditionalFormatting>
  <conditionalFormatting sqref="BR45">
    <cfRule type="cellIs" dxfId="7605" priority="1835" operator="lessThan">
      <formula>$C$4</formula>
    </cfRule>
  </conditionalFormatting>
  <conditionalFormatting sqref="BR46">
    <cfRule type="cellIs" dxfId="7604" priority="1836" operator="lessThan">
      <formula>$C$4</formula>
    </cfRule>
  </conditionalFormatting>
  <conditionalFormatting sqref="BR47">
    <cfRule type="cellIs" dxfId="7603" priority="1837" operator="lessThan">
      <formula>$C$4</formula>
    </cfRule>
  </conditionalFormatting>
  <conditionalFormatting sqref="BR48">
    <cfRule type="cellIs" dxfId="7602" priority="1838" operator="lessThan">
      <formula>$C$4</formula>
    </cfRule>
  </conditionalFormatting>
  <conditionalFormatting sqref="BR49">
    <cfRule type="cellIs" dxfId="7601" priority="1839" operator="lessThan">
      <formula>$C$4</formula>
    </cfRule>
  </conditionalFormatting>
  <conditionalFormatting sqref="BR50">
    <cfRule type="cellIs" dxfId="7600" priority="1840" operator="lessThan">
      <formula>$C$4</formula>
    </cfRule>
  </conditionalFormatting>
  <conditionalFormatting sqref="BR51">
    <cfRule type="cellIs" dxfId="7599" priority="1841" operator="lessThan">
      <formula>$C$4</formula>
    </cfRule>
  </conditionalFormatting>
  <conditionalFormatting sqref="BR52">
    <cfRule type="cellIs" dxfId="7598" priority="1842" operator="lessThan">
      <formula>$C$4</formula>
    </cfRule>
  </conditionalFormatting>
  <conditionalFormatting sqref="BR53">
    <cfRule type="cellIs" dxfId="7597" priority="1843" operator="lessThan">
      <formula>$C$4</formula>
    </cfRule>
  </conditionalFormatting>
  <conditionalFormatting sqref="BR54">
    <cfRule type="cellIs" dxfId="7596" priority="1844" operator="lessThan">
      <formula>$C$4</formula>
    </cfRule>
  </conditionalFormatting>
  <conditionalFormatting sqref="BR55">
    <cfRule type="cellIs" dxfId="7595" priority="1845" operator="lessThan">
      <formula>$C$4</formula>
    </cfRule>
  </conditionalFormatting>
  <conditionalFormatting sqref="BR56">
    <cfRule type="cellIs" dxfId="7594" priority="1846" operator="lessThan">
      <formula>$C$4</formula>
    </cfRule>
  </conditionalFormatting>
  <conditionalFormatting sqref="BR57">
    <cfRule type="cellIs" dxfId="7593" priority="1847" operator="lessThan">
      <formula>$C$4</formula>
    </cfRule>
  </conditionalFormatting>
  <conditionalFormatting sqref="BR58">
    <cfRule type="cellIs" dxfId="7592" priority="1848" operator="lessThan">
      <formula>$C$4</formula>
    </cfRule>
  </conditionalFormatting>
  <conditionalFormatting sqref="BR59">
    <cfRule type="cellIs" dxfId="7591" priority="1849" operator="lessThan">
      <formula>$C$4</formula>
    </cfRule>
  </conditionalFormatting>
  <conditionalFormatting sqref="BR60">
    <cfRule type="cellIs" dxfId="7590" priority="1850" operator="lessThan">
      <formula>$C$4</formula>
    </cfRule>
  </conditionalFormatting>
  <conditionalFormatting sqref="BS11">
    <cfRule type="cellIs" dxfId="7589" priority="1851" operator="lessThan">
      <formula>$C$4</formula>
    </cfRule>
  </conditionalFormatting>
  <conditionalFormatting sqref="BS12">
    <cfRule type="cellIs" dxfId="7588" priority="1852" operator="lessThan">
      <formula>$C$4</formula>
    </cfRule>
  </conditionalFormatting>
  <conditionalFormatting sqref="BS13">
    <cfRule type="cellIs" dxfId="7587" priority="1853" operator="lessThan">
      <formula>$C$4</formula>
    </cfRule>
  </conditionalFormatting>
  <conditionalFormatting sqref="BS14">
    <cfRule type="cellIs" dxfId="7586" priority="1854" operator="lessThan">
      <formula>$C$4</formula>
    </cfRule>
  </conditionalFormatting>
  <conditionalFormatting sqref="BS15">
    <cfRule type="cellIs" dxfId="7585" priority="1855" operator="lessThan">
      <formula>$C$4</formula>
    </cfRule>
  </conditionalFormatting>
  <conditionalFormatting sqref="BS16">
    <cfRule type="cellIs" dxfId="7584" priority="1856" operator="lessThan">
      <formula>$C$4</formula>
    </cfRule>
  </conditionalFormatting>
  <conditionalFormatting sqref="BS17">
    <cfRule type="cellIs" dxfId="7583" priority="1857" operator="lessThan">
      <formula>$C$4</formula>
    </cfRule>
  </conditionalFormatting>
  <conditionalFormatting sqref="BS18">
    <cfRule type="cellIs" dxfId="7582" priority="1858" operator="lessThan">
      <formula>$C$4</formula>
    </cfRule>
  </conditionalFormatting>
  <conditionalFormatting sqref="BS19">
    <cfRule type="cellIs" dxfId="7581" priority="1859" operator="lessThan">
      <formula>$C$4</formula>
    </cfRule>
  </conditionalFormatting>
  <conditionalFormatting sqref="BS20">
    <cfRule type="cellIs" dxfId="7580" priority="1860" operator="lessThan">
      <formula>$C$4</formula>
    </cfRule>
  </conditionalFormatting>
  <conditionalFormatting sqref="BS21">
    <cfRule type="cellIs" dxfId="7579" priority="1861" operator="lessThan">
      <formula>$C$4</formula>
    </cfRule>
  </conditionalFormatting>
  <conditionalFormatting sqref="BS22">
    <cfRule type="cellIs" dxfId="7578" priority="1862" operator="lessThan">
      <formula>$C$4</formula>
    </cfRule>
  </conditionalFormatting>
  <conditionalFormatting sqref="BS23">
    <cfRule type="cellIs" dxfId="7577" priority="1863" operator="lessThan">
      <formula>$C$4</formula>
    </cfRule>
  </conditionalFormatting>
  <conditionalFormatting sqref="BS24">
    <cfRule type="cellIs" dxfId="7576" priority="1864" operator="lessThan">
      <formula>$C$4</formula>
    </cfRule>
  </conditionalFormatting>
  <conditionalFormatting sqref="BS25">
    <cfRule type="cellIs" dxfId="7575" priority="1865" operator="lessThan">
      <formula>$C$4</formula>
    </cfRule>
  </conditionalFormatting>
  <conditionalFormatting sqref="BS26">
    <cfRule type="cellIs" dxfId="7574" priority="1866" operator="lessThan">
      <formula>$C$4</formula>
    </cfRule>
  </conditionalFormatting>
  <conditionalFormatting sqref="BS27">
    <cfRule type="cellIs" dxfId="7573" priority="1867" operator="lessThan">
      <formula>$C$4</formula>
    </cfRule>
  </conditionalFormatting>
  <conditionalFormatting sqref="BS28">
    <cfRule type="cellIs" dxfId="7572" priority="1868" operator="lessThan">
      <formula>$C$4</formula>
    </cfRule>
  </conditionalFormatting>
  <conditionalFormatting sqref="BS29">
    <cfRule type="cellIs" dxfId="7571" priority="1869" operator="lessThan">
      <formula>$C$4</formula>
    </cfRule>
  </conditionalFormatting>
  <conditionalFormatting sqref="BS30">
    <cfRule type="cellIs" dxfId="7570" priority="1870" operator="lessThan">
      <formula>$C$4</formula>
    </cfRule>
  </conditionalFormatting>
  <conditionalFormatting sqref="BS31">
    <cfRule type="cellIs" dxfId="7569" priority="1871" operator="lessThan">
      <formula>$C$4</formula>
    </cfRule>
  </conditionalFormatting>
  <conditionalFormatting sqref="BS32">
    <cfRule type="cellIs" dxfId="7568" priority="1872" operator="lessThan">
      <formula>$C$4</formula>
    </cfRule>
  </conditionalFormatting>
  <conditionalFormatting sqref="BS33">
    <cfRule type="cellIs" dxfId="7567" priority="1873" operator="lessThan">
      <formula>$C$4</formula>
    </cfRule>
  </conditionalFormatting>
  <conditionalFormatting sqref="BS34">
    <cfRule type="cellIs" dxfId="7566" priority="1874" operator="lessThan">
      <formula>$C$4</formula>
    </cfRule>
  </conditionalFormatting>
  <conditionalFormatting sqref="BS35">
    <cfRule type="cellIs" dxfId="7565" priority="1875" operator="lessThan">
      <formula>$C$4</formula>
    </cfRule>
  </conditionalFormatting>
  <conditionalFormatting sqref="BS36">
    <cfRule type="cellIs" dxfId="7564" priority="1876" operator="lessThan">
      <formula>$C$4</formula>
    </cfRule>
  </conditionalFormatting>
  <conditionalFormatting sqref="BS37">
    <cfRule type="cellIs" dxfId="7563" priority="1877" operator="lessThan">
      <formula>$C$4</formula>
    </cfRule>
  </conditionalFormatting>
  <conditionalFormatting sqref="BS38">
    <cfRule type="cellIs" dxfId="7562" priority="1878" operator="lessThan">
      <formula>$C$4</formula>
    </cfRule>
  </conditionalFormatting>
  <conditionalFormatting sqref="BS39">
    <cfRule type="cellIs" dxfId="7561" priority="1879" operator="lessThan">
      <formula>$C$4</formula>
    </cfRule>
  </conditionalFormatting>
  <conditionalFormatting sqref="BS40">
    <cfRule type="cellIs" dxfId="7560" priority="1880" operator="lessThan">
      <formula>$C$4</formula>
    </cfRule>
  </conditionalFormatting>
  <conditionalFormatting sqref="BS41">
    <cfRule type="cellIs" dxfId="7559" priority="1881" operator="lessThan">
      <formula>$C$4</formula>
    </cfRule>
  </conditionalFormatting>
  <conditionalFormatting sqref="BS42">
    <cfRule type="cellIs" dxfId="7558" priority="1882" operator="lessThan">
      <formula>$C$4</formula>
    </cfRule>
  </conditionalFormatting>
  <conditionalFormatting sqref="BS43">
    <cfRule type="cellIs" dxfId="7557" priority="1883" operator="lessThan">
      <formula>$C$4</formula>
    </cfRule>
  </conditionalFormatting>
  <conditionalFormatting sqref="BS44">
    <cfRule type="cellIs" dxfId="7556" priority="1884" operator="lessThan">
      <formula>$C$4</formula>
    </cfRule>
  </conditionalFormatting>
  <conditionalFormatting sqref="BS45">
    <cfRule type="cellIs" dxfId="7555" priority="1885" operator="lessThan">
      <formula>$C$4</formula>
    </cfRule>
  </conditionalFormatting>
  <conditionalFormatting sqref="BS46">
    <cfRule type="cellIs" dxfId="7554" priority="1886" operator="lessThan">
      <formula>$C$4</formula>
    </cfRule>
  </conditionalFormatting>
  <conditionalFormatting sqref="BS47">
    <cfRule type="cellIs" dxfId="7553" priority="1887" operator="lessThan">
      <formula>$C$4</formula>
    </cfRule>
  </conditionalFormatting>
  <conditionalFormatting sqref="BS48">
    <cfRule type="cellIs" dxfId="7552" priority="1888" operator="lessThan">
      <formula>$C$4</formula>
    </cfRule>
  </conditionalFormatting>
  <conditionalFormatting sqref="BS49">
    <cfRule type="cellIs" dxfId="7551" priority="1889" operator="lessThan">
      <formula>$C$4</formula>
    </cfRule>
  </conditionalFormatting>
  <conditionalFormatting sqref="BS50">
    <cfRule type="cellIs" dxfId="7550" priority="1890" operator="lessThan">
      <formula>$C$4</formula>
    </cfRule>
  </conditionalFormatting>
  <conditionalFormatting sqref="BS51">
    <cfRule type="cellIs" dxfId="7549" priority="1891" operator="lessThan">
      <formula>$C$4</formula>
    </cfRule>
  </conditionalFormatting>
  <conditionalFormatting sqref="BS52">
    <cfRule type="cellIs" dxfId="7548" priority="1892" operator="lessThan">
      <formula>$C$4</formula>
    </cfRule>
  </conditionalFormatting>
  <conditionalFormatting sqref="BS53">
    <cfRule type="cellIs" dxfId="7547" priority="1893" operator="lessThan">
      <formula>$C$4</formula>
    </cfRule>
  </conditionalFormatting>
  <conditionalFormatting sqref="BS54">
    <cfRule type="cellIs" dxfId="7546" priority="1894" operator="lessThan">
      <formula>$C$4</formula>
    </cfRule>
  </conditionalFormatting>
  <conditionalFormatting sqref="BS55">
    <cfRule type="cellIs" dxfId="7545" priority="1895" operator="lessThan">
      <formula>$C$4</formula>
    </cfRule>
  </conditionalFormatting>
  <conditionalFormatting sqref="BS56">
    <cfRule type="cellIs" dxfId="7544" priority="1896" operator="lessThan">
      <formula>$C$4</formula>
    </cfRule>
  </conditionalFormatting>
  <conditionalFormatting sqref="BS57">
    <cfRule type="cellIs" dxfId="7543" priority="1897" operator="lessThan">
      <formula>$C$4</formula>
    </cfRule>
  </conditionalFormatting>
  <conditionalFormatting sqref="BS58">
    <cfRule type="cellIs" dxfId="7542" priority="1898" operator="lessThan">
      <formula>$C$4</formula>
    </cfRule>
  </conditionalFormatting>
  <conditionalFormatting sqref="BS59">
    <cfRule type="cellIs" dxfId="7541" priority="1899" operator="lessThan">
      <formula>$C$4</formula>
    </cfRule>
  </conditionalFormatting>
  <conditionalFormatting sqref="BS60">
    <cfRule type="cellIs" dxfId="7540" priority="1900" operator="lessThan">
      <formula>$C$4</formula>
    </cfRule>
  </conditionalFormatting>
  <conditionalFormatting sqref="BT11">
    <cfRule type="cellIs" dxfId="7539" priority="1901" operator="lessThan">
      <formula>$C$4</formula>
    </cfRule>
  </conditionalFormatting>
  <conditionalFormatting sqref="BT12">
    <cfRule type="cellIs" dxfId="7538" priority="1902" operator="lessThan">
      <formula>$C$4</formula>
    </cfRule>
  </conditionalFormatting>
  <conditionalFormatting sqref="BT13">
    <cfRule type="cellIs" dxfId="7537" priority="1903" operator="lessThan">
      <formula>$C$4</formula>
    </cfRule>
  </conditionalFormatting>
  <conditionalFormatting sqref="BT14">
    <cfRule type="cellIs" dxfId="7536" priority="1904" operator="lessThan">
      <formula>$C$4</formula>
    </cfRule>
  </conditionalFormatting>
  <conditionalFormatting sqref="BT15">
    <cfRule type="cellIs" dxfId="7535" priority="1905" operator="lessThan">
      <formula>$C$4</formula>
    </cfRule>
  </conditionalFormatting>
  <conditionalFormatting sqref="BT16">
    <cfRule type="cellIs" dxfId="7534" priority="1906" operator="lessThan">
      <formula>$C$4</formula>
    </cfRule>
  </conditionalFormatting>
  <conditionalFormatting sqref="BT17">
    <cfRule type="cellIs" dxfId="7533" priority="1907" operator="lessThan">
      <formula>$C$4</formula>
    </cfRule>
  </conditionalFormatting>
  <conditionalFormatting sqref="BT18">
    <cfRule type="cellIs" dxfId="7532" priority="1908" operator="lessThan">
      <formula>$C$4</formula>
    </cfRule>
  </conditionalFormatting>
  <conditionalFormatting sqref="BT19">
    <cfRule type="cellIs" dxfId="7531" priority="1909" operator="lessThan">
      <formula>$C$4</formula>
    </cfRule>
  </conditionalFormatting>
  <conditionalFormatting sqref="BT20">
    <cfRule type="cellIs" dxfId="7530" priority="1910" operator="lessThan">
      <formula>$C$4</formula>
    </cfRule>
  </conditionalFormatting>
  <conditionalFormatting sqref="BT21">
    <cfRule type="cellIs" dxfId="7529" priority="1911" operator="lessThan">
      <formula>$C$4</formula>
    </cfRule>
  </conditionalFormatting>
  <conditionalFormatting sqref="BT22">
    <cfRule type="cellIs" dxfId="7528" priority="1912" operator="lessThan">
      <formula>$C$4</formula>
    </cfRule>
  </conditionalFormatting>
  <conditionalFormatting sqref="BT23">
    <cfRule type="cellIs" dxfId="7527" priority="1913" operator="lessThan">
      <formula>$C$4</formula>
    </cfRule>
  </conditionalFormatting>
  <conditionalFormatting sqref="BT24">
    <cfRule type="cellIs" dxfId="7526" priority="1914" operator="lessThan">
      <formula>$C$4</formula>
    </cfRule>
  </conditionalFormatting>
  <conditionalFormatting sqref="BT25">
    <cfRule type="cellIs" dxfId="7525" priority="1915" operator="lessThan">
      <formula>$C$4</formula>
    </cfRule>
  </conditionalFormatting>
  <conditionalFormatting sqref="BT26">
    <cfRule type="cellIs" dxfId="7524" priority="1916" operator="lessThan">
      <formula>$C$4</formula>
    </cfRule>
  </conditionalFormatting>
  <conditionalFormatting sqref="BT27">
    <cfRule type="cellIs" dxfId="7523" priority="1917" operator="lessThan">
      <formula>$C$4</formula>
    </cfRule>
  </conditionalFormatting>
  <conditionalFormatting sqref="BT28">
    <cfRule type="cellIs" dxfId="7522" priority="1918" operator="lessThan">
      <formula>$C$4</formula>
    </cfRule>
  </conditionalFormatting>
  <conditionalFormatting sqref="BT29">
    <cfRule type="cellIs" dxfId="7521" priority="1919" operator="lessThan">
      <formula>$C$4</formula>
    </cfRule>
  </conditionalFormatting>
  <conditionalFormatting sqref="BT30">
    <cfRule type="cellIs" dxfId="7520" priority="1920" operator="lessThan">
      <formula>$C$4</formula>
    </cfRule>
  </conditionalFormatting>
  <conditionalFormatting sqref="BT31">
    <cfRule type="cellIs" dxfId="7519" priority="1921" operator="lessThan">
      <formula>$C$4</formula>
    </cfRule>
  </conditionalFormatting>
  <conditionalFormatting sqref="BT32">
    <cfRule type="cellIs" dxfId="7518" priority="1922" operator="lessThan">
      <formula>$C$4</formula>
    </cfRule>
  </conditionalFormatting>
  <conditionalFormatting sqref="BT33">
    <cfRule type="cellIs" dxfId="7517" priority="1923" operator="lessThan">
      <formula>$C$4</formula>
    </cfRule>
  </conditionalFormatting>
  <conditionalFormatting sqref="BT34">
    <cfRule type="cellIs" dxfId="7516" priority="1924" operator="lessThan">
      <formula>$C$4</formula>
    </cfRule>
  </conditionalFormatting>
  <conditionalFormatting sqref="BT35">
    <cfRule type="cellIs" dxfId="7515" priority="1925" operator="lessThan">
      <formula>$C$4</formula>
    </cfRule>
  </conditionalFormatting>
  <conditionalFormatting sqref="BT36">
    <cfRule type="cellIs" dxfId="7514" priority="1926" operator="lessThan">
      <formula>$C$4</formula>
    </cfRule>
  </conditionalFormatting>
  <conditionalFormatting sqref="BT37">
    <cfRule type="cellIs" dxfId="7513" priority="1927" operator="lessThan">
      <formula>$C$4</formula>
    </cfRule>
  </conditionalFormatting>
  <conditionalFormatting sqref="BT38">
    <cfRule type="cellIs" dxfId="7512" priority="1928" operator="lessThan">
      <formula>$C$4</formula>
    </cfRule>
  </conditionalFormatting>
  <conditionalFormatting sqref="BT39">
    <cfRule type="cellIs" dxfId="7511" priority="1929" operator="lessThan">
      <formula>$C$4</formula>
    </cfRule>
  </conditionalFormatting>
  <conditionalFormatting sqref="BT40">
    <cfRule type="cellIs" dxfId="7510" priority="1930" operator="lessThan">
      <formula>$C$4</formula>
    </cfRule>
  </conditionalFormatting>
  <conditionalFormatting sqref="BT41">
    <cfRule type="cellIs" dxfId="7509" priority="1931" operator="lessThan">
      <formula>$C$4</formula>
    </cfRule>
  </conditionalFormatting>
  <conditionalFormatting sqref="BT42">
    <cfRule type="cellIs" dxfId="7508" priority="1932" operator="lessThan">
      <formula>$C$4</formula>
    </cfRule>
  </conditionalFormatting>
  <conditionalFormatting sqref="BT43">
    <cfRule type="cellIs" dxfId="7507" priority="1933" operator="lessThan">
      <formula>$C$4</formula>
    </cfRule>
  </conditionalFormatting>
  <conditionalFormatting sqref="BT44">
    <cfRule type="cellIs" dxfId="7506" priority="1934" operator="lessThan">
      <formula>$C$4</formula>
    </cfRule>
  </conditionalFormatting>
  <conditionalFormatting sqref="BT45">
    <cfRule type="cellIs" dxfId="7505" priority="1935" operator="lessThan">
      <formula>$C$4</formula>
    </cfRule>
  </conditionalFormatting>
  <conditionalFormatting sqref="BT46">
    <cfRule type="cellIs" dxfId="7504" priority="1936" operator="lessThan">
      <formula>$C$4</formula>
    </cfRule>
  </conditionalFormatting>
  <conditionalFormatting sqref="BT47">
    <cfRule type="cellIs" dxfId="7503" priority="1937" operator="lessThan">
      <formula>$C$4</formula>
    </cfRule>
  </conditionalFormatting>
  <conditionalFormatting sqref="BT48">
    <cfRule type="cellIs" dxfId="7502" priority="1938" operator="lessThan">
      <formula>$C$4</formula>
    </cfRule>
  </conditionalFormatting>
  <conditionalFormatting sqref="BT49">
    <cfRule type="cellIs" dxfId="7501" priority="1939" operator="lessThan">
      <formula>$C$4</formula>
    </cfRule>
  </conditionalFormatting>
  <conditionalFormatting sqref="BT50">
    <cfRule type="cellIs" dxfId="7500" priority="1940" operator="lessThan">
      <formula>$C$4</formula>
    </cfRule>
  </conditionalFormatting>
  <conditionalFormatting sqref="BT51">
    <cfRule type="cellIs" dxfId="7499" priority="1941" operator="lessThan">
      <formula>$C$4</formula>
    </cfRule>
  </conditionalFormatting>
  <conditionalFormatting sqref="BT52">
    <cfRule type="cellIs" dxfId="7498" priority="1942" operator="lessThan">
      <formula>$C$4</formula>
    </cfRule>
  </conditionalFormatting>
  <conditionalFormatting sqref="BT53">
    <cfRule type="cellIs" dxfId="7497" priority="1943" operator="lessThan">
      <formula>$C$4</formula>
    </cfRule>
  </conditionalFormatting>
  <conditionalFormatting sqref="BT54">
    <cfRule type="cellIs" dxfId="7496" priority="1944" operator="lessThan">
      <formula>$C$4</formula>
    </cfRule>
  </conditionalFormatting>
  <conditionalFormatting sqref="BT55">
    <cfRule type="cellIs" dxfId="7495" priority="1945" operator="lessThan">
      <formula>$C$4</formula>
    </cfRule>
  </conditionalFormatting>
  <conditionalFormatting sqref="BT56">
    <cfRule type="cellIs" dxfId="7494" priority="1946" operator="lessThan">
      <formula>$C$4</formula>
    </cfRule>
  </conditionalFormatting>
  <conditionalFormatting sqref="BT57">
    <cfRule type="cellIs" dxfId="7493" priority="1947" operator="lessThan">
      <formula>$C$4</formula>
    </cfRule>
  </conditionalFormatting>
  <conditionalFormatting sqref="BT58">
    <cfRule type="cellIs" dxfId="7492" priority="1948" operator="lessThan">
      <formula>$C$4</formula>
    </cfRule>
  </conditionalFormatting>
  <conditionalFormatting sqref="BT59">
    <cfRule type="cellIs" dxfId="7491" priority="1949" operator="lessThan">
      <formula>$C$4</formula>
    </cfRule>
  </conditionalFormatting>
  <conditionalFormatting sqref="BT60">
    <cfRule type="cellIs" dxfId="7490" priority="1950" operator="lessThan">
      <formula>$C$4</formula>
    </cfRule>
  </conditionalFormatting>
  <conditionalFormatting sqref="BU11">
    <cfRule type="cellIs" dxfId="7489" priority="1951" operator="lessThan">
      <formula>$C$4</formula>
    </cfRule>
  </conditionalFormatting>
  <conditionalFormatting sqref="BU12">
    <cfRule type="cellIs" dxfId="7488" priority="1952" operator="lessThan">
      <formula>$C$4</formula>
    </cfRule>
  </conditionalFormatting>
  <conditionalFormatting sqref="BU13">
    <cfRule type="cellIs" dxfId="7487" priority="1953" operator="lessThan">
      <formula>$C$4</formula>
    </cfRule>
  </conditionalFormatting>
  <conditionalFormatting sqref="BU14">
    <cfRule type="cellIs" dxfId="7486" priority="1954" operator="lessThan">
      <formula>$C$4</formula>
    </cfRule>
  </conditionalFormatting>
  <conditionalFormatting sqref="BU15">
    <cfRule type="cellIs" dxfId="7485" priority="1955" operator="lessThan">
      <formula>$C$4</formula>
    </cfRule>
  </conditionalFormatting>
  <conditionalFormatting sqref="BU16">
    <cfRule type="cellIs" dxfId="7484" priority="1956" operator="lessThan">
      <formula>$C$4</formula>
    </cfRule>
  </conditionalFormatting>
  <conditionalFormatting sqref="BU17">
    <cfRule type="cellIs" dxfId="7483" priority="1957" operator="lessThan">
      <formula>$C$4</formula>
    </cfRule>
  </conditionalFormatting>
  <conditionalFormatting sqref="BU18">
    <cfRule type="cellIs" dxfId="7482" priority="1958" operator="lessThan">
      <formula>$C$4</formula>
    </cfRule>
  </conditionalFormatting>
  <conditionalFormatting sqref="BU19">
    <cfRule type="cellIs" dxfId="7481" priority="1959" operator="lessThan">
      <formula>$C$4</formula>
    </cfRule>
  </conditionalFormatting>
  <conditionalFormatting sqref="BU20">
    <cfRule type="cellIs" dxfId="7480" priority="1960" operator="lessThan">
      <formula>$C$4</formula>
    </cfRule>
  </conditionalFormatting>
  <conditionalFormatting sqref="BU21">
    <cfRule type="cellIs" dxfId="7479" priority="1961" operator="lessThan">
      <formula>$C$4</formula>
    </cfRule>
  </conditionalFormatting>
  <conditionalFormatting sqref="BU22">
    <cfRule type="cellIs" dxfId="7478" priority="1962" operator="lessThan">
      <formula>$C$4</formula>
    </cfRule>
  </conditionalFormatting>
  <conditionalFormatting sqref="BU23">
    <cfRule type="cellIs" dxfId="7477" priority="1963" operator="lessThan">
      <formula>$C$4</formula>
    </cfRule>
  </conditionalFormatting>
  <conditionalFormatting sqref="BU24">
    <cfRule type="cellIs" dxfId="7476" priority="1964" operator="lessThan">
      <formula>$C$4</formula>
    </cfRule>
  </conditionalFormatting>
  <conditionalFormatting sqref="BU25">
    <cfRule type="cellIs" dxfId="7475" priority="1965" operator="lessThan">
      <formula>$C$4</formula>
    </cfRule>
  </conditionalFormatting>
  <conditionalFormatting sqref="BU26">
    <cfRule type="cellIs" dxfId="7474" priority="1966" operator="lessThan">
      <formula>$C$4</formula>
    </cfRule>
  </conditionalFormatting>
  <conditionalFormatting sqref="BU27">
    <cfRule type="cellIs" dxfId="7473" priority="1967" operator="lessThan">
      <formula>$C$4</formula>
    </cfRule>
  </conditionalFormatting>
  <conditionalFormatting sqref="BU28">
    <cfRule type="cellIs" dxfId="7472" priority="1968" operator="lessThan">
      <formula>$C$4</formula>
    </cfRule>
  </conditionalFormatting>
  <conditionalFormatting sqref="BU29">
    <cfRule type="cellIs" dxfId="7471" priority="1969" operator="lessThan">
      <formula>$C$4</formula>
    </cfRule>
  </conditionalFormatting>
  <conditionalFormatting sqref="BU30">
    <cfRule type="cellIs" dxfId="7470" priority="1970" operator="lessThan">
      <formula>$C$4</formula>
    </cfRule>
  </conditionalFormatting>
  <conditionalFormatting sqref="BU31">
    <cfRule type="cellIs" dxfId="7469" priority="1971" operator="lessThan">
      <formula>$C$4</formula>
    </cfRule>
  </conditionalFormatting>
  <conditionalFormatting sqref="BU32">
    <cfRule type="cellIs" dxfId="7468" priority="1972" operator="lessThan">
      <formula>$C$4</formula>
    </cfRule>
  </conditionalFormatting>
  <conditionalFormatting sqref="BU33">
    <cfRule type="cellIs" dxfId="7467" priority="1973" operator="lessThan">
      <formula>$C$4</formula>
    </cfRule>
  </conditionalFormatting>
  <conditionalFormatting sqref="BU34">
    <cfRule type="cellIs" dxfId="7466" priority="1974" operator="lessThan">
      <formula>$C$4</formula>
    </cfRule>
  </conditionalFormatting>
  <conditionalFormatting sqref="BU35">
    <cfRule type="cellIs" dxfId="7465" priority="1975" operator="lessThan">
      <formula>$C$4</formula>
    </cfRule>
  </conditionalFormatting>
  <conditionalFormatting sqref="BU36">
    <cfRule type="cellIs" dxfId="7464" priority="1976" operator="lessThan">
      <formula>$C$4</formula>
    </cfRule>
  </conditionalFormatting>
  <conditionalFormatting sqref="BU37">
    <cfRule type="cellIs" dxfId="7463" priority="1977" operator="lessThan">
      <formula>$C$4</formula>
    </cfRule>
  </conditionalFormatting>
  <conditionalFormatting sqref="BU38">
    <cfRule type="cellIs" dxfId="7462" priority="1978" operator="lessThan">
      <formula>$C$4</formula>
    </cfRule>
  </conditionalFormatting>
  <conditionalFormatting sqref="BU39">
    <cfRule type="cellIs" dxfId="7461" priority="1979" operator="lessThan">
      <formula>$C$4</formula>
    </cfRule>
  </conditionalFormatting>
  <conditionalFormatting sqref="BU40">
    <cfRule type="cellIs" dxfId="7460" priority="1980" operator="lessThan">
      <formula>$C$4</formula>
    </cfRule>
  </conditionalFormatting>
  <conditionalFormatting sqref="BU41">
    <cfRule type="cellIs" dxfId="7459" priority="1981" operator="lessThan">
      <formula>$C$4</formula>
    </cfRule>
  </conditionalFormatting>
  <conditionalFormatting sqref="BU42">
    <cfRule type="cellIs" dxfId="7458" priority="1982" operator="lessThan">
      <formula>$C$4</formula>
    </cfRule>
  </conditionalFormatting>
  <conditionalFormatting sqref="BU43">
    <cfRule type="cellIs" dxfId="7457" priority="1983" operator="lessThan">
      <formula>$C$4</formula>
    </cfRule>
  </conditionalFormatting>
  <conditionalFormatting sqref="BU44">
    <cfRule type="cellIs" dxfId="7456" priority="1984" operator="lessThan">
      <formula>$C$4</formula>
    </cfRule>
  </conditionalFormatting>
  <conditionalFormatting sqref="BU45">
    <cfRule type="cellIs" dxfId="7455" priority="1985" operator="lessThan">
      <formula>$C$4</formula>
    </cfRule>
  </conditionalFormatting>
  <conditionalFormatting sqref="BU46">
    <cfRule type="cellIs" dxfId="7454" priority="1986" operator="lessThan">
      <formula>$C$4</formula>
    </cfRule>
  </conditionalFormatting>
  <conditionalFormatting sqref="BU47">
    <cfRule type="cellIs" dxfId="7453" priority="1987" operator="lessThan">
      <formula>$C$4</formula>
    </cfRule>
  </conditionalFormatting>
  <conditionalFormatting sqref="BU48">
    <cfRule type="cellIs" dxfId="7452" priority="1988" operator="lessThan">
      <formula>$C$4</formula>
    </cfRule>
  </conditionalFormatting>
  <conditionalFormatting sqref="BU49">
    <cfRule type="cellIs" dxfId="7451" priority="1989" operator="lessThan">
      <formula>$C$4</formula>
    </cfRule>
  </conditionalFormatting>
  <conditionalFormatting sqref="BU50">
    <cfRule type="cellIs" dxfId="7450" priority="1990" operator="lessThan">
      <formula>$C$4</formula>
    </cfRule>
  </conditionalFormatting>
  <conditionalFormatting sqref="BU51">
    <cfRule type="cellIs" dxfId="7449" priority="1991" operator="lessThan">
      <formula>$C$4</formula>
    </cfRule>
  </conditionalFormatting>
  <conditionalFormatting sqref="BU52">
    <cfRule type="cellIs" dxfId="7448" priority="1992" operator="lessThan">
      <formula>$C$4</formula>
    </cfRule>
  </conditionalFormatting>
  <conditionalFormatting sqref="BU53">
    <cfRule type="cellIs" dxfId="7447" priority="1993" operator="lessThan">
      <formula>$C$4</formula>
    </cfRule>
  </conditionalFormatting>
  <conditionalFormatting sqref="BU54">
    <cfRule type="cellIs" dxfId="7446" priority="1994" operator="lessThan">
      <formula>$C$4</formula>
    </cfRule>
  </conditionalFormatting>
  <conditionalFormatting sqref="BU55">
    <cfRule type="cellIs" dxfId="7445" priority="1995" operator="lessThan">
      <formula>$C$4</formula>
    </cfRule>
  </conditionalFormatting>
  <conditionalFormatting sqref="BU56">
    <cfRule type="cellIs" dxfId="7444" priority="1996" operator="lessThan">
      <formula>$C$4</formula>
    </cfRule>
  </conditionalFormatting>
  <conditionalFormatting sqref="BU57">
    <cfRule type="cellIs" dxfId="7443" priority="1997" operator="lessThan">
      <formula>$C$4</formula>
    </cfRule>
  </conditionalFormatting>
  <conditionalFormatting sqref="BU58">
    <cfRule type="cellIs" dxfId="7442" priority="1998" operator="lessThan">
      <formula>$C$4</formula>
    </cfRule>
  </conditionalFormatting>
  <conditionalFormatting sqref="BU59">
    <cfRule type="cellIs" dxfId="7441" priority="1999" operator="lessThan">
      <formula>$C$4</formula>
    </cfRule>
  </conditionalFormatting>
  <conditionalFormatting sqref="BU60">
    <cfRule type="cellIs" dxfId="7440" priority="2000" operator="lessThan">
      <formula>$C$4</formula>
    </cfRule>
  </conditionalFormatting>
  <conditionalFormatting sqref="BV11">
    <cfRule type="cellIs" dxfId="7439" priority="2001" operator="lessThan">
      <formula>$C$4</formula>
    </cfRule>
  </conditionalFormatting>
  <conditionalFormatting sqref="BV12">
    <cfRule type="cellIs" dxfId="7438" priority="2002" operator="lessThan">
      <formula>$C$4</formula>
    </cfRule>
  </conditionalFormatting>
  <conditionalFormatting sqref="BV13">
    <cfRule type="cellIs" dxfId="7437" priority="2003" operator="lessThan">
      <formula>$C$4</formula>
    </cfRule>
  </conditionalFormatting>
  <conditionalFormatting sqref="BV14">
    <cfRule type="cellIs" dxfId="7436" priority="2004" operator="lessThan">
      <formula>$C$4</formula>
    </cfRule>
  </conditionalFormatting>
  <conditionalFormatting sqref="BV15">
    <cfRule type="cellIs" dxfId="7435" priority="2005" operator="lessThan">
      <formula>$C$4</formula>
    </cfRule>
  </conditionalFormatting>
  <conditionalFormatting sqref="BV16">
    <cfRule type="cellIs" dxfId="7434" priority="2006" operator="lessThan">
      <formula>$C$4</formula>
    </cfRule>
  </conditionalFormatting>
  <conditionalFormatting sqref="BV17">
    <cfRule type="cellIs" dxfId="7433" priority="2007" operator="lessThan">
      <formula>$C$4</formula>
    </cfRule>
  </conditionalFormatting>
  <conditionalFormatting sqref="BV18">
    <cfRule type="cellIs" dxfId="7432" priority="2008" operator="lessThan">
      <formula>$C$4</formula>
    </cfRule>
  </conditionalFormatting>
  <conditionalFormatting sqref="BV19">
    <cfRule type="cellIs" dxfId="7431" priority="2009" operator="lessThan">
      <formula>$C$4</formula>
    </cfRule>
  </conditionalFormatting>
  <conditionalFormatting sqref="BV20">
    <cfRule type="cellIs" dxfId="7430" priority="2010" operator="lessThan">
      <formula>$C$4</formula>
    </cfRule>
  </conditionalFormatting>
  <conditionalFormatting sqref="BV21">
    <cfRule type="cellIs" dxfId="7429" priority="2011" operator="lessThan">
      <formula>$C$4</formula>
    </cfRule>
  </conditionalFormatting>
  <conditionalFormatting sqref="BV22">
    <cfRule type="cellIs" dxfId="7428" priority="2012" operator="lessThan">
      <formula>$C$4</formula>
    </cfRule>
  </conditionalFormatting>
  <conditionalFormatting sqref="BV23">
    <cfRule type="cellIs" dxfId="7427" priority="2013" operator="lessThan">
      <formula>$C$4</formula>
    </cfRule>
  </conditionalFormatting>
  <conditionalFormatting sqref="BV24">
    <cfRule type="cellIs" dxfId="7426" priority="2014" operator="lessThan">
      <formula>$C$4</formula>
    </cfRule>
  </conditionalFormatting>
  <conditionalFormatting sqref="BV25">
    <cfRule type="cellIs" dxfId="7425" priority="2015" operator="lessThan">
      <formula>$C$4</formula>
    </cfRule>
  </conditionalFormatting>
  <conditionalFormatting sqref="BV26">
    <cfRule type="cellIs" dxfId="7424" priority="2016" operator="lessThan">
      <formula>$C$4</formula>
    </cfRule>
  </conditionalFormatting>
  <conditionalFormatting sqref="BV27">
    <cfRule type="cellIs" dxfId="7423" priority="2017" operator="lessThan">
      <formula>$C$4</formula>
    </cfRule>
  </conditionalFormatting>
  <conditionalFormatting sqref="BV28">
    <cfRule type="cellIs" dxfId="7422" priority="2018" operator="lessThan">
      <formula>$C$4</formula>
    </cfRule>
  </conditionalFormatting>
  <conditionalFormatting sqref="BV29">
    <cfRule type="cellIs" dxfId="7421" priority="2019" operator="lessThan">
      <formula>$C$4</formula>
    </cfRule>
  </conditionalFormatting>
  <conditionalFormatting sqref="BV30">
    <cfRule type="cellIs" dxfId="7420" priority="2020" operator="lessThan">
      <formula>$C$4</formula>
    </cfRule>
  </conditionalFormatting>
  <conditionalFormatting sqref="BV31">
    <cfRule type="cellIs" dxfId="7419" priority="2021" operator="lessThan">
      <formula>$C$4</formula>
    </cfRule>
  </conditionalFormatting>
  <conditionalFormatting sqref="BV32">
    <cfRule type="cellIs" dxfId="7418" priority="2022" operator="lessThan">
      <formula>$C$4</formula>
    </cfRule>
  </conditionalFormatting>
  <conditionalFormatting sqref="BV33">
    <cfRule type="cellIs" dxfId="7417" priority="2023" operator="lessThan">
      <formula>$C$4</formula>
    </cfRule>
  </conditionalFormatting>
  <conditionalFormatting sqref="BV34">
    <cfRule type="cellIs" dxfId="7416" priority="2024" operator="lessThan">
      <formula>$C$4</formula>
    </cfRule>
  </conditionalFormatting>
  <conditionalFormatting sqref="BV35">
    <cfRule type="cellIs" dxfId="7415" priority="2025" operator="lessThan">
      <formula>$C$4</formula>
    </cfRule>
  </conditionalFormatting>
  <conditionalFormatting sqref="BV36">
    <cfRule type="cellIs" dxfId="7414" priority="2026" operator="lessThan">
      <formula>$C$4</formula>
    </cfRule>
  </conditionalFormatting>
  <conditionalFormatting sqref="BV37">
    <cfRule type="cellIs" dxfId="7413" priority="2027" operator="lessThan">
      <formula>$C$4</formula>
    </cfRule>
  </conditionalFormatting>
  <conditionalFormatting sqref="BV38">
    <cfRule type="cellIs" dxfId="7412" priority="2028" operator="lessThan">
      <formula>$C$4</formula>
    </cfRule>
  </conditionalFormatting>
  <conditionalFormatting sqref="BV39">
    <cfRule type="cellIs" dxfId="7411" priority="2029" operator="lessThan">
      <formula>$C$4</formula>
    </cfRule>
  </conditionalFormatting>
  <conditionalFormatting sqref="BV40">
    <cfRule type="cellIs" dxfId="7410" priority="2030" operator="lessThan">
      <formula>$C$4</formula>
    </cfRule>
  </conditionalFormatting>
  <conditionalFormatting sqref="BV41">
    <cfRule type="cellIs" dxfId="7409" priority="2031" operator="lessThan">
      <formula>$C$4</formula>
    </cfRule>
  </conditionalFormatting>
  <conditionalFormatting sqref="BV42">
    <cfRule type="cellIs" dxfId="7408" priority="2032" operator="lessThan">
      <formula>$C$4</formula>
    </cfRule>
  </conditionalFormatting>
  <conditionalFormatting sqref="BV43">
    <cfRule type="cellIs" dxfId="7407" priority="2033" operator="lessThan">
      <formula>$C$4</formula>
    </cfRule>
  </conditionalFormatting>
  <conditionalFormatting sqref="BV44">
    <cfRule type="cellIs" dxfId="7406" priority="2034" operator="lessThan">
      <formula>$C$4</formula>
    </cfRule>
  </conditionalFormatting>
  <conditionalFormatting sqref="BV45">
    <cfRule type="cellIs" dxfId="7405" priority="2035" operator="lessThan">
      <formula>$C$4</formula>
    </cfRule>
  </conditionalFormatting>
  <conditionalFormatting sqref="BV46">
    <cfRule type="cellIs" dxfId="7404" priority="2036" operator="lessThan">
      <formula>$C$4</formula>
    </cfRule>
  </conditionalFormatting>
  <conditionalFormatting sqref="BV47">
    <cfRule type="cellIs" dxfId="7403" priority="2037" operator="lessThan">
      <formula>$C$4</formula>
    </cfRule>
  </conditionalFormatting>
  <conditionalFormatting sqref="BV48">
    <cfRule type="cellIs" dxfId="7402" priority="2038" operator="lessThan">
      <formula>$C$4</formula>
    </cfRule>
  </conditionalFormatting>
  <conditionalFormatting sqref="BV49">
    <cfRule type="cellIs" dxfId="7401" priority="2039" operator="lessThan">
      <formula>$C$4</formula>
    </cfRule>
  </conditionalFormatting>
  <conditionalFormatting sqref="BV50">
    <cfRule type="cellIs" dxfId="7400" priority="2040" operator="lessThan">
      <formula>$C$4</formula>
    </cfRule>
  </conditionalFormatting>
  <conditionalFormatting sqref="BV51">
    <cfRule type="cellIs" dxfId="7399" priority="2041" operator="lessThan">
      <formula>$C$4</formula>
    </cfRule>
  </conditionalFormatting>
  <conditionalFormatting sqref="BV52">
    <cfRule type="cellIs" dxfId="7398" priority="2042" operator="lessThan">
      <formula>$C$4</formula>
    </cfRule>
  </conditionalFormatting>
  <conditionalFormatting sqref="BV53">
    <cfRule type="cellIs" dxfId="7397" priority="2043" operator="lessThan">
      <formula>$C$4</formula>
    </cfRule>
  </conditionalFormatting>
  <conditionalFormatting sqref="BV54">
    <cfRule type="cellIs" dxfId="7396" priority="2044" operator="lessThan">
      <formula>$C$4</formula>
    </cfRule>
  </conditionalFormatting>
  <conditionalFormatting sqref="BV55">
    <cfRule type="cellIs" dxfId="7395" priority="2045" operator="lessThan">
      <formula>$C$4</formula>
    </cfRule>
  </conditionalFormatting>
  <conditionalFormatting sqref="BV56">
    <cfRule type="cellIs" dxfId="7394" priority="2046" operator="lessThan">
      <formula>$C$4</formula>
    </cfRule>
  </conditionalFormatting>
  <conditionalFormatting sqref="BV57">
    <cfRule type="cellIs" dxfId="7393" priority="2047" operator="lessThan">
      <formula>$C$4</formula>
    </cfRule>
  </conditionalFormatting>
  <conditionalFormatting sqref="BV58">
    <cfRule type="cellIs" dxfId="7392" priority="2048" operator="lessThan">
      <formula>$C$4</formula>
    </cfRule>
  </conditionalFormatting>
  <conditionalFormatting sqref="BV59">
    <cfRule type="cellIs" dxfId="7391" priority="2049" operator="lessThan">
      <formula>$C$4</formula>
    </cfRule>
  </conditionalFormatting>
  <conditionalFormatting sqref="BV60">
    <cfRule type="cellIs" dxfId="7390" priority="2050" operator="lessThan">
      <formula>$C$4</formula>
    </cfRule>
  </conditionalFormatting>
  <conditionalFormatting sqref="BW11">
    <cfRule type="cellIs" dxfId="7389" priority="2051" operator="lessThan">
      <formula>$C$4</formula>
    </cfRule>
  </conditionalFormatting>
  <conditionalFormatting sqref="BW12">
    <cfRule type="cellIs" dxfId="7388" priority="2052" operator="lessThan">
      <formula>$C$4</formula>
    </cfRule>
  </conditionalFormatting>
  <conditionalFormatting sqref="BW13">
    <cfRule type="cellIs" dxfId="7387" priority="2053" operator="lessThan">
      <formula>$C$4</formula>
    </cfRule>
  </conditionalFormatting>
  <conditionalFormatting sqref="BW14">
    <cfRule type="cellIs" dxfId="7386" priority="2054" operator="lessThan">
      <formula>$C$4</formula>
    </cfRule>
  </conditionalFormatting>
  <conditionalFormatting sqref="BW15">
    <cfRule type="cellIs" dxfId="7385" priority="2055" operator="lessThan">
      <formula>$C$4</formula>
    </cfRule>
  </conditionalFormatting>
  <conditionalFormatting sqref="BW16">
    <cfRule type="cellIs" dxfId="7384" priority="2056" operator="lessThan">
      <formula>$C$4</formula>
    </cfRule>
  </conditionalFormatting>
  <conditionalFormatting sqref="BW17">
    <cfRule type="cellIs" dxfId="7383" priority="2057" operator="lessThan">
      <formula>$C$4</formula>
    </cfRule>
  </conditionalFormatting>
  <conditionalFormatting sqref="BW18">
    <cfRule type="cellIs" dxfId="7382" priority="2058" operator="lessThan">
      <formula>$C$4</formula>
    </cfRule>
  </conditionalFormatting>
  <conditionalFormatting sqref="BW19">
    <cfRule type="cellIs" dxfId="7381" priority="2059" operator="lessThan">
      <formula>$C$4</formula>
    </cfRule>
  </conditionalFormatting>
  <conditionalFormatting sqref="BW20">
    <cfRule type="cellIs" dxfId="7380" priority="2060" operator="lessThan">
      <formula>$C$4</formula>
    </cfRule>
  </conditionalFormatting>
  <conditionalFormatting sqref="BW21">
    <cfRule type="cellIs" dxfId="7379" priority="2061" operator="lessThan">
      <formula>$C$4</formula>
    </cfRule>
  </conditionalFormatting>
  <conditionalFormatting sqref="BW22">
    <cfRule type="cellIs" dxfId="7378" priority="2062" operator="lessThan">
      <formula>$C$4</formula>
    </cfRule>
  </conditionalFormatting>
  <conditionalFormatting sqref="BW23">
    <cfRule type="cellIs" dxfId="7377" priority="2063" operator="lessThan">
      <formula>$C$4</formula>
    </cfRule>
  </conditionalFormatting>
  <conditionalFormatting sqref="BW24">
    <cfRule type="cellIs" dxfId="7376" priority="2064" operator="lessThan">
      <formula>$C$4</formula>
    </cfRule>
  </conditionalFormatting>
  <conditionalFormatting sqref="BW25">
    <cfRule type="cellIs" dxfId="7375" priority="2065" operator="lessThan">
      <formula>$C$4</formula>
    </cfRule>
  </conditionalFormatting>
  <conditionalFormatting sqref="BW26">
    <cfRule type="cellIs" dxfId="7374" priority="2066" operator="lessThan">
      <formula>$C$4</formula>
    </cfRule>
  </conditionalFormatting>
  <conditionalFormatting sqref="BW27">
    <cfRule type="cellIs" dxfId="7373" priority="2067" operator="lessThan">
      <formula>$C$4</formula>
    </cfRule>
  </conditionalFormatting>
  <conditionalFormatting sqref="BW28">
    <cfRule type="cellIs" dxfId="7372" priority="2068" operator="lessThan">
      <formula>$C$4</formula>
    </cfRule>
  </conditionalFormatting>
  <conditionalFormatting sqref="BW29">
    <cfRule type="cellIs" dxfId="7371" priority="2069" operator="lessThan">
      <formula>$C$4</formula>
    </cfRule>
  </conditionalFormatting>
  <conditionalFormatting sqref="BW30">
    <cfRule type="cellIs" dxfId="7370" priority="2070" operator="lessThan">
      <formula>$C$4</formula>
    </cfRule>
  </conditionalFormatting>
  <conditionalFormatting sqref="BW31">
    <cfRule type="cellIs" dxfId="7369" priority="2071" operator="lessThan">
      <formula>$C$4</formula>
    </cfRule>
  </conditionalFormatting>
  <conditionalFormatting sqref="BW32">
    <cfRule type="cellIs" dxfId="7368" priority="2072" operator="lessThan">
      <formula>$C$4</formula>
    </cfRule>
  </conditionalFormatting>
  <conditionalFormatting sqref="BW33">
    <cfRule type="cellIs" dxfId="7367" priority="2073" operator="lessThan">
      <formula>$C$4</formula>
    </cfRule>
  </conditionalFormatting>
  <conditionalFormatting sqref="BW34">
    <cfRule type="cellIs" dxfId="7366" priority="2074" operator="lessThan">
      <formula>$C$4</formula>
    </cfRule>
  </conditionalFormatting>
  <conditionalFormatting sqref="BW35">
    <cfRule type="cellIs" dxfId="7365" priority="2075" operator="lessThan">
      <formula>$C$4</formula>
    </cfRule>
  </conditionalFormatting>
  <conditionalFormatting sqref="BW36">
    <cfRule type="cellIs" dxfId="7364" priority="2076" operator="lessThan">
      <formula>$C$4</formula>
    </cfRule>
  </conditionalFormatting>
  <conditionalFormatting sqref="BW37">
    <cfRule type="cellIs" dxfId="7363" priority="2077" operator="lessThan">
      <formula>$C$4</formula>
    </cfRule>
  </conditionalFormatting>
  <conditionalFormatting sqref="BW38">
    <cfRule type="cellIs" dxfId="7362" priority="2078" operator="lessThan">
      <formula>$C$4</formula>
    </cfRule>
  </conditionalFormatting>
  <conditionalFormatting sqref="BW39">
    <cfRule type="cellIs" dxfId="7361" priority="2079" operator="lessThan">
      <formula>$C$4</formula>
    </cfRule>
  </conditionalFormatting>
  <conditionalFormatting sqref="BW40">
    <cfRule type="cellIs" dxfId="7360" priority="2080" operator="lessThan">
      <formula>$C$4</formula>
    </cfRule>
  </conditionalFormatting>
  <conditionalFormatting sqref="BW41">
    <cfRule type="cellIs" dxfId="7359" priority="2081" operator="lessThan">
      <formula>$C$4</formula>
    </cfRule>
  </conditionalFormatting>
  <conditionalFormatting sqref="BW42">
    <cfRule type="cellIs" dxfId="7358" priority="2082" operator="lessThan">
      <formula>$C$4</formula>
    </cfRule>
  </conditionalFormatting>
  <conditionalFormatting sqref="BW43">
    <cfRule type="cellIs" dxfId="7357" priority="2083" operator="lessThan">
      <formula>$C$4</formula>
    </cfRule>
  </conditionalFormatting>
  <conditionalFormatting sqref="BW44">
    <cfRule type="cellIs" dxfId="7356" priority="2084" operator="lessThan">
      <formula>$C$4</formula>
    </cfRule>
  </conditionalFormatting>
  <conditionalFormatting sqref="BW45">
    <cfRule type="cellIs" dxfId="7355" priority="2085" operator="lessThan">
      <formula>$C$4</formula>
    </cfRule>
  </conditionalFormatting>
  <conditionalFormatting sqref="BW46">
    <cfRule type="cellIs" dxfId="7354" priority="2086" operator="lessThan">
      <formula>$C$4</formula>
    </cfRule>
  </conditionalFormatting>
  <conditionalFormatting sqref="BW47">
    <cfRule type="cellIs" dxfId="7353" priority="2087" operator="lessThan">
      <formula>$C$4</formula>
    </cfRule>
  </conditionalFormatting>
  <conditionalFormatting sqref="BW48">
    <cfRule type="cellIs" dxfId="7352" priority="2088" operator="lessThan">
      <formula>$C$4</formula>
    </cfRule>
  </conditionalFormatting>
  <conditionalFormatting sqref="BW49">
    <cfRule type="cellIs" dxfId="7351" priority="2089" operator="lessThan">
      <formula>$C$4</formula>
    </cfRule>
  </conditionalFormatting>
  <conditionalFormatting sqref="BW50">
    <cfRule type="cellIs" dxfId="7350" priority="2090" operator="lessThan">
      <formula>$C$4</formula>
    </cfRule>
  </conditionalFormatting>
  <conditionalFormatting sqref="BW51">
    <cfRule type="cellIs" dxfId="7349" priority="2091" operator="lessThan">
      <formula>$C$4</formula>
    </cfRule>
  </conditionalFormatting>
  <conditionalFormatting sqref="BW52">
    <cfRule type="cellIs" dxfId="7348" priority="2092" operator="lessThan">
      <formula>$C$4</formula>
    </cfRule>
  </conditionalFormatting>
  <conditionalFormatting sqref="BW53">
    <cfRule type="cellIs" dxfId="7347" priority="2093" operator="lessThan">
      <formula>$C$4</formula>
    </cfRule>
  </conditionalFormatting>
  <conditionalFormatting sqref="BW54">
    <cfRule type="cellIs" dxfId="7346" priority="2094" operator="lessThan">
      <formula>$C$4</formula>
    </cfRule>
  </conditionalFormatting>
  <conditionalFormatting sqref="BW55">
    <cfRule type="cellIs" dxfId="7345" priority="2095" operator="lessThan">
      <formula>$C$4</formula>
    </cfRule>
  </conditionalFormatting>
  <conditionalFormatting sqref="BW56">
    <cfRule type="cellIs" dxfId="7344" priority="2096" operator="lessThan">
      <formula>$C$4</formula>
    </cfRule>
  </conditionalFormatting>
  <conditionalFormatting sqref="BW57">
    <cfRule type="cellIs" dxfId="7343" priority="2097" operator="lessThan">
      <formula>$C$4</formula>
    </cfRule>
  </conditionalFormatting>
  <conditionalFormatting sqref="BW58">
    <cfRule type="cellIs" dxfId="7342" priority="2098" operator="lessThan">
      <formula>$C$4</formula>
    </cfRule>
  </conditionalFormatting>
  <conditionalFormatting sqref="BW59">
    <cfRule type="cellIs" dxfId="7341" priority="2099" operator="lessThan">
      <formula>$C$4</formula>
    </cfRule>
  </conditionalFormatting>
  <conditionalFormatting sqref="BW60">
    <cfRule type="cellIs" dxfId="7340" priority="2100" operator="lessThan">
      <formula>$C$4</formula>
    </cfRule>
  </conditionalFormatting>
  <conditionalFormatting sqref="BX11">
    <cfRule type="cellIs" dxfId="7339" priority="2101" operator="lessThan">
      <formula>$C$4</formula>
    </cfRule>
  </conditionalFormatting>
  <conditionalFormatting sqref="BX12">
    <cfRule type="cellIs" dxfId="7338" priority="2102" operator="lessThan">
      <formula>$C$4</formula>
    </cfRule>
  </conditionalFormatting>
  <conditionalFormatting sqref="BX13">
    <cfRule type="cellIs" dxfId="7337" priority="2103" operator="lessThan">
      <formula>$C$4</formula>
    </cfRule>
  </conditionalFormatting>
  <conditionalFormatting sqref="BX14">
    <cfRule type="cellIs" dxfId="7336" priority="2104" operator="lessThan">
      <formula>$C$4</formula>
    </cfRule>
  </conditionalFormatting>
  <conditionalFormatting sqref="BX15">
    <cfRule type="cellIs" dxfId="7335" priority="2105" operator="lessThan">
      <formula>$C$4</formula>
    </cfRule>
  </conditionalFormatting>
  <conditionalFormatting sqref="BX16">
    <cfRule type="cellIs" dxfId="7334" priority="2106" operator="lessThan">
      <formula>$C$4</formula>
    </cfRule>
  </conditionalFormatting>
  <conditionalFormatting sqref="BX17">
    <cfRule type="cellIs" dxfId="7333" priority="2107" operator="lessThan">
      <formula>$C$4</formula>
    </cfRule>
  </conditionalFormatting>
  <conditionalFormatting sqref="BX18">
    <cfRule type="cellIs" dxfId="7332" priority="2108" operator="lessThan">
      <formula>$C$4</formula>
    </cfRule>
  </conditionalFormatting>
  <conditionalFormatting sqref="BX19">
    <cfRule type="cellIs" dxfId="7331" priority="2109" operator="lessThan">
      <formula>$C$4</formula>
    </cfRule>
  </conditionalFormatting>
  <conditionalFormatting sqref="BX20">
    <cfRule type="cellIs" dxfId="7330" priority="2110" operator="lessThan">
      <formula>$C$4</formula>
    </cfRule>
  </conditionalFormatting>
  <conditionalFormatting sqref="BX21">
    <cfRule type="cellIs" dxfId="7329" priority="2111" operator="lessThan">
      <formula>$C$4</formula>
    </cfRule>
  </conditionalFormatting>
  <conditionalFormatting sqref="BX22">
    <cfRule type="cellIs" dxfId="7328" priority="2112" operator="lessThan">
      <formula>$C$4</formula>
    </cfRule>
  </conditionalFormatting>
  <conditionalFormatting sqref="BX23">
    <cfRule type="cellIs" dxfId="7327" priority="2113" operator="lessThan">
      <formula>$C$4</formula>
    </cfRule>
  </conditionalFormatting>
  <conditionalFormatting sqref="BX24">
    <cfRule type="cellIs" dxfId="7326" priority="2114" operator="lessThan">
      <formula>$C$4</formula>
    </cfRule>
  </conditionalFormatting>
  <conditionalFormatting sqref="BX25">
    <cfRule type="cellIs" dxfId="7325" priority="2115" operator="lessThan">
      <formula>$C$4</formula>
    </cfRule>
  </conditionalFormatting>
  <conditionalFormatting sqref="BX26">
    <cfRule type="cellIs" dxfId="7324" priority="2116" operator="lessThan">
      <formula>$C$4</formula>
    </cfRule>
  </conditionalFormatting>
  <conditionalFormatting sqref="BX27">
    <cfRule type="cellIs" dxfId="7323" priority="2117" operator="lessThan">
      <formula>$C$4</formula>
    </cfRule>
  </conditionalFormatting>
  <conditionalFormatting sqref="BX28">
    <cfRule type="cellIs" dxfId="7322" priority="2118" operator="lessThan">
      <formula>$C$4</formula>
    </cfRule>
  </conditionalFormatting>
  <conditionalFormatting sqref="BX29">
    <cfRule type="cellIs" dxfId="7321" priority="2119" operator="lessThan">
      <formula>$C$4</formula>
    </cfRule>
  </conditionalFormatting>
  <conditionalFormatting sqref="BX30">
    <cfRule type="cellIs" dxfId="7320" priority="2120" operator="lessThan">
      <formula>$C$4</formula>
    </cfRule>
  </conditionalFormatting>
  <conditionalFormatting sqref="BX31">
    <cfRule type="cellIs" dxfId="7319" priority="2121" operator="lessThan">
      <formula>$C$4</formula>
    </cfRule>
  </conditionalFormatting>
  <conditionalFormatting sqref="BX32">
    <cfRule type="cellIs" dxfId="7318" priority="2122" operator="lessThan">
      <formula>$C$4</formula>
    </cfRule>
  </conditionalFormatting>
  <conditionalFormatting sqref="BX33">
    <cfRule type="cellIs" dxfId="7317" priority="2123" operator="lessThan">
      <formula>$C$4</formula>
    </cfRule>
  </conditionalFormatting>
  <conditionalFormatting sqref="BX34">
    <cfRule type="cellIs" dxfId="7316" priority="2124" operator="lessThan">
      <formula>$C$4</formula>
    </cfRule>
  </conditionalFormatting>
  <conditionalFormatting sqref="BX35">
    <cfRule type="cellIs" dxfId="7315" priority="2125" operator="lessThan">
      <formula>$C$4</formula>
    </cfRule>
  </conditionalFormatting>
  <conditionalFormatting sqref="BX36">
    <cfRule type="cellIs" dxfId="7314" priority="2126" operator="lessThan">
      <formula>$C$4</formula>
    </cfRule>
  </conditionalFormatting>
  <conditionalFormatting sqref="BX37">
    <cfRule type="cellIs" dxfId="7313" priority="2127" operator="lessThan">
      <formula>$C$4</formula>
    </cfRule>
  </conditionalFormatting>
  <conditionalFormatting sqref="BX38">
    <cfRule type="cellIs" dxfId="7312" priority="2128" operator="lessThan">
      <formula>$C$4</formula>
    </cfRule>
  </conditionalFormatting>
  <conditionalFormatting sqref="BX39">
    <cfRule type="cellIs" dxfId="7311" priority="2129" operator="lessThan">
      <formula>$C$4</formula>
    </cfRule>
  </conditionalFormatting>
  <conditionalFormatting sqref="BX40">
    <cfRule type="cellIs" dxfId="7310" priority="2130" operator="lessThan">
      <formula>$C$4</formula>
    </cfRule>
  </conditionalFormatting>
  <conditionalFormatting sqref="BX41">
    <cfRule type="cellIs" dxfId="7309" priority="2131" operator="lessThan">
      <formula>$C$4</formula>
    </cfRule>
  </conditionalFormatting>
  <conditionalFormatting sqref="BX42">
    <cfRule type="cellIs" dxfId="7308" priority="2132" operator="lessThan">
      <formula>$C$4</formula>
    </cfRule>
  </conditionalFormatting>
  <conditionalFormatting sqref="BX43">
    <cfRule type="cellIs" dxfId="7307" priority="2133" operator="lessThan">
      <formula>$C$4</formula>
    </cfRule>
  </conditionalFormatting>
  <conditionalFormatting sqref="BX44">
    <cfRule type="cellIs" dxfId="7306" priority="2134" operator="lessThan">
      <formula>$C$4</formula>
    </cfRule>
  </conditionalFormatting>
  <conditionalFormatting sqref="BX45">
    <cfRule type="cellIs" dxfId="7305" priority="2135" operator="lessThan">
      <formula>$C$4</formula>
    </cfRule>
  </conditionalFormatting>
  <conditionalFormatting sqref="BX46">
    <cfRule type="cellIs" dxfId="7304" priority="2136" operator="lessThan">
      <formula>$C$4</formula>
    </cfRule>
  </conditionalFormatting>
  <conditionalFormatting sqref="BX47">
    <cfRule type="cellIs" dxfId="7303" priority="2137" operator="lessThan">
      <formula>$C$4</formula>
    </cfRule>
  </conditionalFormatting>
  <conditionalFormatting sqref="BX48">
    <cfRule type="cellIs" dxfId="7302" priority="2138" operator="lessThan">
      <formula>$C$4</formula>
    </cfRule>
  </conditionalFormatting>
  <conditionalFormatting sqref="BX49">
    <cfRule type="cellIs" dxfId="7301" priority="2139" operator="lessThan">
      <formula>$C$4</formula>
    </cfRule>
  </conditionalFormatting>
  <conditionalFormatting sqref="BX50">
    <cfRule type="cellIs" dxfId="7300" priority="2140" operator="lessThan">
      <formula>$C$4</formula>
    </cfRule>
  </conditionalFormatting>
  <conditionalFormatting sqref="BX51">
    <cfRule type="cellIs" dxfId="7299" priority="2141" operator="lessThan">
      <formula>$C$4</formula>
    </cfRule>
  </conditionalFormatting>
  <conditionalFormatting sqref="BX52">
    <cfRule type="cellIs" dxfId="7298" priority="2142" operator="lessThan">
      <formula>$C$4</formula>
    </cfRule>
  </conditionalFormatting>
  <conditionalFormatting sqref="BX53">
    <cfRule type="cellIs" dxfId="7297" priority="2143" operator="lessThan">
      <formula>$C$4</formula>
    </cfRule>
  </conditionalFormatting>
  <conditionalFormatting sqref="BX54">
    <cfRule type="cellIs" dxfId="7296" priority="2144" operator="lessThan">
      <formula>$C$4</formula>
    </cfRule>
  </conditionalFormatting>
  <conditionalFormatting sqref="BX55">
    <cfRule type="cellIs" dxfId="7295" priority="2145" operator="lessThan">
      <formula>$C$4</formula>
    </cfRule>
  </conditionalFormatting>
  <conditionalFormatting sqref="BX56">
    <cfRule type="cellIs" dxfId="7294" priority="2146" operator="lessThan">
      <formula>$C$4</formula>
    </cfRule>
  </conditionalFormatting>
  <conditionalFormatting sqref="BX57">
    <cfRule type="cellIs" dxfId="7293" priority="2147" operator="lessThan">
      <formula>$C$4</formula>
    </cfRule>
  </conditionalFormatting>
  <conditionalFormatting sqref="BX58">
    <cfRule type="cellIs" dxfId="7292" priority="2148" operator="lessThan">
      <formula>$C$4</formula>
    </cfRule>
  </conditionalFormatting>
  <conditionalFormatting sqref="BX59">
    <cfRule type="cellIs" dxfId="7291" priority="2149" operator="lessThan">
      <formula>$C$4</formula>
    </cfRule>
  </conditionalFormatting>
  <conditionalFormatting sqref="BX60">
    <cfRule type="cellIs" dxfId="7290" priority="2150" operator="lessThan">
      <formula>$C$4</formula>
    </cfRule>
  </conditionalFormatting>
  <conditionalFormatting sqref="BY11">
    <cfRule type="cellIs" dxfId="7289" priority="2151" operator="lessThan">
      <formula>$C$4</formula>
    </cfRule>
  </conditionalFormatting>
  <conditionalFormatting sqref="BY12">
    <cfRule type="cellIs" dxfId="7288" priority="2152" operator="lessThan">
      <formula>$C$4</formula>
    </cfRule>
  </conditionalFormatting>
  <conditionalFormatting sqref="BY13">
    <cfRule type="cellIs" dxfId="7287" priority="2153" operator="lessThan">
      <formula>$C$4</formula>
    </cfRule>
  </conditionalFormatting>
  <conditionalFormatting sqref="BY14">
    <cfRule type="cellIs" dxfId="7286" priority="2154" operator="lessThan">
      <formula>$C$4</formula>
    </cfRule>
  </conditionalFormatting>
  <conditionalFormatting sqref="BY15">
    <cfRule type="cellIs" dxfId="7285" priority="2155" operator="lessThan">
      <formula>$C$4</formula>
    </cfRule>
  </conditionalFormatting>
  <conditionalFormatting sqref="BY16">
    <cfRule type="cellIs" dxfId="7284" priority="2156" operator="lessThan">
      <formula>$C$4</formula>
    </cfRule>
  </conditionalFormatting>
  <conditionalFormatting sqref="BY17">
    <cfRule type="cellIs" dxfId="7283" priority="2157" operator="lessThan">
      <formula>$C$4</formula>
    </cfRule>
  </conditionalFormatting>
  <conditionalFormatting sqref="BY18">
    <cfRule type="cellIs" dxfId="7282" priority="2158" operator="lessThan">
      <formula>$C$4</formula>
    </cfRule>
  </conditionalFormatting>
  <conditionalFormatting sqref="BY19">
    <cfRule type="cellIs" dxfId="7281" priority="2159" operator="lessThan">
      <formula>$C$4</formula>
    </cfRule>
  </conditionalFormatting>
  <conditionalFormatting sqref="BY20">
    <cfRule type="cellIs" dxfId="7280" priority="2160" operator="lessThan">
      <formula>$C$4</formula>
    </cfRule>
  </conditionalFormatting>
  <conditionalFormatting sqref="BY21">
    <cfRule type="cellIs" dxfId="7279" priority="2161" operator="lessThan">
      <formula>$C$4</formula>
    </cfRule>
  </conditionalFormatting>
  <conditionalFormatting sqref="BY22">
    <cfRule type="cellIs" dxfId="7278" priority="2162" operator="lessThan">
      <formula>$C$4</formula>
    </cfRule>
  </conditionalFormatting>
  <conditionalFormatting sqref="BY23">
    <cfRule type="cellIs" dxfId="7277" priority="2163" operator="lessThan">
      <formula>$C$4</formula>
    </cfRule>
  </conditionalFormatting>
  <conditionalFormatting sqref="BY24">
    <cfRule type="cellIs" dxfId="7276" priority="2164" operator="lessThan">
      <formula>$C$4</formula>
    </cfRule>
  </conditionalFormatting>
  <conditionalFormatting sqref="BY25">
    <cfRule type="cellIs" dxfId="7275" priority="2165" operator="lessThan">
      <formula>$C$4</formula>
    </cfRule>
  </conditionalFormatting>
  <conditionalFormatting sqref="BY26">
    <cfRule type="cellIs" dxfId="7274" priority="2166" operator="lessThan">
      <formula>$C$4</formula>
    </cfRule>
  </conditionalFormatting>
  <conditionalFormatting sqref="BY27">
    <cfRule type="cellIs" dxfId="7273" priority="2167" operator="lessThan">
      <formula>$C$4</formula>
    </cfRule>
  </conditionalFormatting>
  <conditionalFormatting sqref="BY28">
    <cfRule type="cellIs" dxfId="7272" priority="2168" operator="lessThan">
      <formula>$C$4</formula>
    </cfRule>
  </conditionalFormatting>
  <conditionalFormatting sqref="BY29">
    <cfRule type="cellIs" dxfId="7271" priority="2169" operator="lessThan">
      <formula>$C$4</formula>
    </cfRule>
  </conditionalFormatting>
  <conditionalFormatting sqref="BY30">
    <cfRule type="cellIs" dxfId="7270" priority="2170" operator="lessThan">
      <formula>$C$4</formula>
    </cfRule>
  </conditionalFormatting>
  <conditionalFormatting sqref="BY31">
    <cfRule type="cellIs" dxfId="7269" priority="2171" operator="lessThan">
      <formula>$C$4</formula>
    </cfRule>
  </conditionalFormatting>
  <conditionalFormatting sqref="BY32">
    <cfRule type="cellIs" dxfId="7268" priority="2172" operator="lessThan">
      <formula>$C$4</formula>
    </cfRule>
  </conditionalFormatting>
  <conditionalFormatting sqref="BY33">
    <cfRule type="cellIs" dxfId="7267" priority="2173" operator="lessThan">
      <formula>$C$4</formula>
    </cfRule>
  </conditionalFormatting>
  <conditionalFormatting sqref="BY34">
    <cfRule type="cellIs" dxfId="7266" priority="2174" operator="lessThan">
      <formula>$C$4</formula>
    </cfRule>
  </conditionalFormatting>
  <conditionalFormatting sqref="BY35">
    <cfRule type="cellIs" dxfId="7265" priority="2175" operator="lessThan">
      <formula>$C$4</formula>
    </cfRule>
  </conditionalFormatting>
  <conditionalFormatting sqref="BY36">
    <cfRule type="cellIs" dxfId="7264" priority="2176" operator="lessThan">
      <formula>$C$4</formula>
    </cfRule>
  </conditionalFormatting>
  <conditionalFormatting sqref="BY37">
    <cfRule type="cellIs" dxfId="7263" priority="2177" operator="lessThan">
      <formula>$C$4</formula>
    </cfRule>
  </conditionalFormatting>
  <conditionalFormatting sqref="BY38">
    <cfRule type="cellIs" dxfId="7262" priority="2178" operator="lessThan">
      <formula>$C$4</formula>
    </cfRule>
  </conditionalFormatting>
  <conditionalFormatting sqref="BY39">
    <cfRule type="cellIs" dxfId="7261" priority="2179" operator="lessThan">
      <formula>$C$4</formula>
    </cfRule>
  </conditionalFormatting>
  <conditionalFormatting sqref="BY40">
    <cfRule type="cellIs" dxfId="7260" priority="2180" operator="lessThan">
      <formula>$C$4</formula>
    </cfRule>
  </conditionalFormatting>
  <conditionalFormatting sqref="BY41">
    <cfRule type="cellIs" dxfId="7259" priority="2181" operator="lessThan">
      <formula>$C$4</formula>
    </cfRule>
  </conditionalFormatting>
  <conditionalFormatting sqref="BY42">
    <cfRule type="cellIs" dxfId="7258" priority="2182" operator="lessThan">
      <formula>$C$4</formula>
    </cfRule>
  </conditionalFormatting>
  <conditionalFormatting sqref="BY43">
    <cfRule type="cellIs" dxfId="7257" priority="2183" operator="lessThan">
      <formula>$C$4</formula>
    </cfRule>
  </conditionalFormatting>
  <conditionalFormatting sqref="BY44">
    <cfRule type="cellIs" dxfId="7256" priority="2184" operator="lessThan">
      <formula>$C$4</formula>
    </cfRule>
  </conditionalFormatting>
  <conditionalFormatting sqref="BY45">
    <cfRule type="cellIs" dxfId="7255" priority="2185" operator="lessThan">
      <formula>$C$4</formula>
    </cfRule>
  </conditionalFormatting>
  <conditionalFormatting sqref="BY46">
    <cfRule type="cellIs" dxfId="7254" priority="2186" operator="lessThan">
      <formula>$C$4</formula>
    </cfRule>
  </conditionalFormatting>
  <conditionalFormatting sqref="BY47">
    <cfRule type="cellIs" dxfId="7253" priority="2187" operator="lessThan">
      <formula>$C$4</formula>
    </cfRule>
  </conditionalFormatting>
  <conditionalFormatting sqref="BY48">
    <cfRule type="cellIs" dxfId="7252" priority="2188" operator="lessThan">
      <formula>$C$4</formula>
    </cfRule>
  </conditionalFormatting>
  <conditionalFormatting sqref="BY49">
    <cfRule type="cellIs" dxfId="7251" priority="2189" operator="lessThan">
      <formula>$C$4</formula>
    </cfRule>
  </conditionalFormatting>
  <conditionalFormatting sqref="BY50">
    <cfRule type="cellIs" dxfId="7250" priority="2190" operator="lessThan">
      <formula>$C$4</formula>
    </cfRule>
  </conditionalFormatting>
  <conditionalFormatting sqref="BY51">
    <cfRule type="cellIs" dxfId="7249" priority="2191" operator="lessThan">
      <formula>$C$4</formula>
    </cfRule>
  </conditionalFormatting>
  <conditionalFormatting sqref="BY52">
    <cfRule type="cellIs" dxfId="7248" priority="2192" operator="lessThan">
      <formula>$C$4</formula>
    </cfRule>
  </conditionalFormatting>
  <conditionalFormatting sqref="BY53">
    <cfRule type="cellIs" dxfId="7247" priority="2193" operator="lessThan">
      <formula>$C$4</formula>
    </cfRule>
  </conditionalFormatting>
  <conditionalFormatting sqref="BY54">
    <cfRule type="cellIs" dxfId="7246" priority="2194" operator="lessThan">
      <formula>$C$4</formula>
    </cfRule>
  </conditionalFormatting>
  <conditionalFormatting sqref="BY55">
    <cfRule type="cellIs" dxfId="7245" priority="2195" operator="lessThan">
      <formula>$C$4</formula>
    </cfRule>
  </conditionalFormatting>
  <conditionalFormatting sqref="BY56">
    <cfRule type="cellIs" dxfId="7244" priority="2196" operator="lessThan">
      <formula>$C$4</formula>
    </cfRule>
  </conditionalFormatting>
  <conditionalFormatting sqref="BY57">
    <cfRule type="cellIs" dxfId="7243" priority="2197" operator="lessThan">
      <formula>$C$4</formula>
    </cfRule>
  </conditionalFormatting>
  <conditionalFormatting sqref="BY58">
    <cfRule type="cellIs" dxfId="7242" priority="2198" operator="lessThan">
      <formula>$C$4</formula>
    </cfRule>
  </conditionalFormatting>
  <conditionalFormatting sqref="BY59">
    <cfRule type="cellIs" dxfId="7241" priority="2199" operator="lessThan">
      <formula>$C$4</formula>
    </cfRule>
  </conditionalFormatting>
  <conditionalFormatting sqref="BY60">
    <cfRule type="cellIs" dxfId="7240" priority="2200" operator="lessThan">
      <formula>$C$4</formula>
    </cfRule>
  </conditionalFormatting>
  <conditionalFormatting sqref="BZ11">
    <cfRule type="cellIs" dxfId="7239" priority="2201" operator="lessThan">
      <formula>$C$4</formula>
    </cfRule>
  </conditionalFormatting>
  <conditionalFormatting sqref="BZ12">
    <cfRule type="cellIs" dxfId="7238" priority="2202" operator="lessThan">
      <formula>$C$4</formula>
    </cfRule>
  </conditionalFormatting>
  <conditionalFormatting sqref="BZ13">
    <cfRule type="cellIs" dxfId="7237" priority="2203" operator="lessThan">
      <formula>$C$4</formula>
    </cfRule>
  </conditionalFormatting>
  <conditionalFormatting sqref="BZ14">
    <cfRule type="cellIs" dxfId="7236" priority="2204" operator="lessThan">
      <formula>$C$4</formula>
    </cfRule>
  </conditionalFormatting>
  <conditionalFormatting sqref="BZ15">
    <cfRule type="cellIs" dxfId="7235" priority="2205" operator="lessThan">
      <formula>$C$4</formula>
    </cfRule>
  </conditionalFormatting>
  <conditionalFormatting sqref="BZ16">
    <cfRule type="cellIs" dxfId="7234" priority="2206" operator="lessThan">
      <formula>$C$4</formula>
    </cfRule>
  </conditionalFormatting>
  <conditionalFormatting sqref="BZ17">
    <cfRule type="cellIs" dxfId="7233" priority="2207" operator="lessThan">
      <formula>$C$4</formula>
    </cfRule>
  </conditionalFormatting>
  <conditionalFormatting sqref="BZ18">
    <cfRule type="cellIs" dxfId="7232" priority="2208" operator="lessThan">
      <formula>$C$4</formula>
    </cfRule>
  </conditionalFormatting>
  <conditionalFormatting sqref="BZ19">
    <cfRule type="cellIs" dxfId="7231" priority="2209" operator="lessThan">
      <formula>$C$4</formula>
    </cfRule>
  </conditionalFormatting>
  <conditionalFormatting sqref="BZ20">
    <cfRule type="cellIs" dxfId="7230" priority="2210" operator="lessThan">
      <formula>$C$4</formula>
    </cfRule>
  </conditionalFormatting>
  <conditionalFormatting sqref="BZ21">
    <cfRule type="cellIs" dxfId="7229" priority="2211" operator="lessThan">
      <formula>$C$4</formula>
    </cfRule>
  </conditionalFormatting>
  <conditionalFormatting sqref="BZ22">
    <cfRule type="cellIs" dxfId="7228" priority="2212" operator="lessThan">
      <formula>$C$4</formula>
    </cfRule>
  </conditionalFormatting>
  <conditionalFormatting sqref="BZ23">
    <cfRule type="cellIs" dxfId="7227" priority="2213" operator="lessThan">
      <formula>$C$4</formula>
    </cfRule>
  </conditionalFormatting>
  <conditionalFormatting sqref="BZ24">
    <cfRule type="cellIs" dxfId="7226" priority="2214" operator="lessThan">
      <formula>$C$4</formula>
    </cfRule>
  </conditionalFormatting>
  <conditionalFormatting sqref="BZ25">
    <cfRule type="cellIs" dxfId="7225" priority="2215" operator="lessThan">
      <formula>$C$4</formula>
    </cfRule>
  </conditionalFormatting>
  <conditionalFormatting sqref="BZ26">
    <cfRule type="cellIs" dxfId="7224" priority="2216" operator="lessThan">
      <formula>$C$4</formula>
    </cfRule>
  </conditionalFormatting>
  <conditionalFormatting sqref="BZ27">
    <cfRule type="cellIs" dxfId="7223" priority="2217" operator="lessThan">
      <formula>$C$4</formula>
    </cfRule>
  </conditionalFormatting>
  <conditionalFormatting sqref="BZ28">
    <cfRule type="cellIs" dxfId="7222" priority="2218" operator="lessThan">
      <formula>$C$4</formula>
    </cfRule>
  </conditionalFormatting>
  <conditionalFormatting sqref="BZ29">
    <cfRule type="cellIs" dxfId="7221" priority="2219" operator="lessThan">
      <formula>$C$4</formula>
    </cfRule>
  </conditionalFormatting>
  <conditionalFormatting sqref="BZ30">
    <cfRule type="cellIs" dxfId="7220" priority="2220" operator="lessThan">
      <formula>$C$4</formula>
    </cfRule>
  </conditionalFormatting>
  <conditionalFormatting sqref="BZ31">
    <cfRule type="cellIs" dxfId="7219" priority="2221" operator="lessThan">
      <formula>$C$4</formula>
    </cfRule>
  </conditionalFormatting>
  <conditionalFormatting sqref="BZ32">
    <cfRule type="cellIs" dxfId="7218" priority="2222" operator="lessThan">
      <formula>$C$4</formula>
    </cfRule>
  </conditionalFormatting>
  <conditionalFormatting sqref="BZ33">
    <cfRule type="cellIs" dxfId="7217" priority="2223" operator="lessThan">
      <formula>$C$4</formula>
    </cfRule>
  </conditionalFormatting>
  <conditionalFormatting sqref="BZ34">
    <cfRule type="cellIs" dxfId="7216" priority="2224" operator="lessThan">
      <formula>$C$4</formula>
    </cfRule>
  </conditionalFormatting>
  <conditionalFormatting sqref="BZ35">
    <cfRule type="cellIs" dxfId="7215" priority="2225" operator="lessThan">
      <formula>$C$4</formula>
    </cfRule>
  </conditionalFormatting>
  <conditionalFormatting sqref="BZ36">
    <cfRule type="cellIs" dxfId="7214" priority="2226" operator="lessThan">
      <formula>$C$4</formula>
    </cfRule>
  </conditionalFormatting>
  <conditionalFormatting sqref="BZ37">
    <cfRule type="cellIs" dxfId="7213" priority="2227" operator="lessThan">
      <formula>$C$4</formula>
    </cfRule>
  </conditionalFormatting>
  <conditionalFormatting sqref="BZ38">
    <cfRule type="cellIs" dxfId="7212" priority="2228" operator="lessThan">
      <formula>$C$4</formula>
    </cfRule>
  </conditionalFormatting>
  <conditionalFormatting sqref="BZ39">
    <cfRule type="cellIs" dxfId="7211" priority="2229" operator="lessThan">
      <formula>$C$4</formula>
    </cfRule>
  </conditionalFormatting>
  <conditionalFormatting sqref="BZ40">
    <cfRule type="cellIs" dxfId="7210" priority="2230" operator="lessThan">
      <formula>$C$4</formula>
    </cfRule>
  </conditionalFormatting>
  <conditionalFormatting sqref="BZ41">
    <cfRule type="cellIs" dxfId="7209" priority="2231" operator="lessThan">
      <formula>$C$4</formula>
    </cfRule>
  </conditionalFormatting>
  <conditionalFormatting sqref="BZ42">
    <cfRule type="cellIs" dxfId="7208" priority="2232" operator="lessThan">
      <formula>$C$4</formula>
    </cfRule>
  </conditionalFormatting>
  <conditionalFormatting sqref="BZ43">
    <cfRule type="cellIs" dxfId="7207" priority="2233" operator="lessThan">
      <formula>$C$4</formula>
    </cfRule>
  </conditionalFormatting>
  <conditionalFormatting sqref="BZ44">
    <cfRule type="cellIs" dxfId="7206" priority="2234" operator="lessThan">
      <formula>$C$4</formula>
    </cfRule>
  </conditionalFormatting>
  <conditionalFormatting sqref="BZ45">
    <cfRule type="cellIs" dxfId="7205" priority="2235" operator="lessThan">
      <formula>$C$4</formula>
    </cfRule>
  </conditionalFormatting>
  <conditionalFormatting sqref="BZ46">
    <cfRule type="cellIs" dxfId="7204" priority="2236" operator="lessThan">
      <formula>$C$4</formula>
    </cfRule>
  </conditionalFormatting>
  <conditionalFormatting sqref="BZ47">
    <cfRule type="cellIs" dxfId="7203" priority="2237" operator="lessThan">
      <formula>$C$4</formula>
    </cfRule>
  </conditionalFormatting>
  <conditionalFormatting sqref="BZ48">
    <cfRule type="cellIs" dxfId="7202" priority="2238" operator="lessThan">
      <formula>$C$4</formula>
    </cfRule>
  </conditionalFormatting>
  <conditionalFormatting sqref="BZ49">
    <cfRule type="cellIs" dxfId="7201" priority="2239" operator="lessThan">
      <formula>$C$4</formula>
    </cfRule>
  </conditionalFormatting>
  <conditionalFormatting sqref="BZ50">
    <cfRule type="cellIs" dxfId="7200" priority="2240" operator="lessThan">
      <formula>$C$4</formula>
    </cfRule>
  </conditionalFormatting>
  <conditionalFormatting sqref="BZ51">
    <cfRule type="cellIs" dxfId="7199" priority="2241" operator="lessThan">
      <formula>$C$4</formula>
    </cfRule>
  </conditionalFormatting>
  <conditionalFormatting sqref="BZ52">
    <cfRule type="cellIs" dxfId="7198" priority="2242" operator="lessThan">
      <formula>$C$4</formula>
    </cfRule>
  </conditionalFormatting>
  <conditionalFormatting sqref="BZ53">
    <cfRule type="cellIs" dxfId="7197" priority="2243" operator="lessThan">
      <formula>$C$4</formula>
    </cfRule>
  </conditionalFormatting>
  <conditionalFormatting sqref="BZ54">
    <cfRule type="cellIs" dxfId="7196" priority="2244" operator="lessThan">
      <formula>$C$4</formula>
    </cfRule>
  </conditionalFormatting>
  <conditionalFormatting sqref="BZ55">
    <cfRule type="cellIs" dxfId="7195" priority="2245" operator="lessThan">
      <formula>$C$4</formula>
    </cfRule>
  </conditionalFormatting>
  <conditionalFormatting sqref="BZ56">
    <cfRule type="cellIs" dxfId="7194" priority="2246" operator="lessThan">
      <formula>$C$4</formula>
    </cfRule>
  </conditionalFormatting>
  <conditionalFormatting sqref="BZ57">
    <cfRule type="cellIs" dxfId="7193" priority="2247" operator="lessThan">
      <formula>$C$4</formula>
    </cfRule>
  </conditionalFormatting>
  <conditionalFormatting sqref="BZ58">
    <cfRule type="cellIs" dxfId="7192" priority="2248" operator="lessThan">
      <formula>$C$4</formula>
    </cfRule>
  </conditionalFormatting>
  <conditionalFormatting sqref="BZ59">
    <cfRule type="cellIs" dxfId="7191" priority="2249" operator="lessThan">
      <formula>$C$4</formula>
    </cfRule>
  </conditionalFormatting>
  <conditionalFormatting sqref="BZ60">
    <cfRule type="cellIs" dxfId="7190" priority="2250" operator="lessThan">
      <formula>$C$4</formula>
    </cfRule>
  </conditionalFormatting>
  <conditionalFormatting sqref="CA11">
    <cfRule type="cellIs" dxfId="7189" priority="2251" operator="lessThan">
      <formula>$C$4</formula>
    </cfRule>
  </conditionalFormatting>
  <conditionalFormatting sqref="CA12">
    <cfRule type="cellIs" dxfId="7188" priority="2252" operator="lessThan">
      <formula>$C$4</formula>
    </cfRule>
  </conditionalFormatting>
  <conditionalFormatting sqref="CA13">
    <cfRule type="cellIs" dxfId="7187" priority="2253" operator="lessThan">
      <formula>$C$4</formula>
    </cfRule>
  </conditionalFormatting>
  <conditionalFormatting sqref="CA14">
    <cfRule type="cellIs" dxfId="7186" priority="2254" operator="lessThan">
      <formula>$C$4</formula>
    </cfRule>
  </conditionalFormatting>
  <conditionalFormatting sqref="CA15">
    <cfRule type="cellIs" dxfId="7185" priority="2255" operator="lessThan">
      <formula>$C$4</formula>
    </cfRule>
  </conditionalFormatting>
  <conditionalFormatting sqref="CA16">
    <cfRule type="cellIs" dxfId="7184" priority="2256" operator="lessThan">
      <formula>$C$4</formula>
    </cfRule>
  </conditionalFormatting>
  <conditionalFormatting sqref="CA17">
    <cfRule type="cellIs" dxfId="7183" priority="2257" operator="lessThan">
      <formula>$C$4</formula>
    </cfRule>
  </conditionalFormatting>
  <conditionalFormatting sqref="CA18">
    <cfRule type="cellIs" dxfId="7182" priority="2258" operator="lessThan">
      <formula>$C$4</formula>
    </cfRule>
  </conditionalFormatting>
  <conditionalFormatting sqref="CA19">
    <cfRule type="cellIs" dxfId="7181" priority="2259" operator="lessThan">
      <formula>$C$4</formula>
    </cfRule>
  </conditionalFormatting>
  <conditionalFormatting sqref="CA20">
    <cfRule type="cellIs" dxfId="7180" priority="2260" operator="lessThan">
      <formula>$C$4</formula>
    </cfRule>
  </conditionalFormatting>
  <conditionalFormatting sqref="CA21">
    <cfRule type="cellIs" dxfId="7179" priority="2261" operator="lessThan">
      <formula>$C$4</formula>
    </cfRule>
  </conditionalFormatting>
  <conditionalFormatting sqref="CA22">
    <cfRule type="cellIs" dxfId="7178" priority="2262" operator="lessThan">
      <formula>$C$4</formula>
    </cfRule>
  </conditionalFormatting>
  <conditionalFormatting sqref="CA23">
    <cfRule type="cellIs" dxfId="7177" priority="2263" operator="lessThan">
      <formula>$C$4</formula>
    </cfRule>
  </conditionalFormatting>
  <conditionalFormatting sqref="CA24">
    <cfRule type="cellIs" dxfId="7176" priority="2264" operator="lessThan">
      <formula>$C$4</formula>
    </cfRule>
  </conditionalFormatting>
  <conditionalFormatting sqref="CA25">
    <cfRule type="cellIs" dxfId="7175" priority="2265" operator="lessThan">
      <formula>$C$4</formula>
    </cfRule>
  </conditionalFormatting>
  <conditionalFormatting sqref="CA26">
    <cfRule type="cellIs" dxfId="7174" priority="2266" operator="lessThan">
      <formula>$C$4</formula>
    </cfRule>
  </conditionalFormatting>
  <conditionalFormatting sqref="CA27">
    <cfRule type="cellIs" dxfId="7173" priority="2267" operator="lessThan">
      <formula>$C$4</formula>
    </cfRule>
  </conditionalFormatting>
  <conditionalFormatting sqref="CA28">
    <cfRule type="cellIs" dxfId="7172" priority="2268" operator="lessThan">
      <formula>$C$4</formula>
    </cfRule>
  </conditionalFormatting>
  <conditionalFormatting sqref="CA29">
    <cfRule type="cellIs" dxfId="7171" priority="2269" operator="lessThan">
      <formula>$C$4</formula>
    </cfRule>
  </conditionalFormatting>
  <conditionalFormatting sqref="CA30">
    <cfRule type="cellIs" dxfId="7170" priority="2270" operator="lessThan">
      <formula>$C$4</formula>
    </cfRule>
  </conditionalFormatting>
  <conditionalFormatting sqref="CA31">
    <cfRule type="cellIs" dxfId="7169" priority="2271" operator="lessThan">
      <formula>$C$4</formula>
    </cfRule>
  </conditionalFormatting>
  <conditionalFormatting sqref="CA32">
    <cfRule type="cellIs" dxfId="7168" priority="2272" operator="lessThan">
      <formula>$C$4</formula>
    </cfRule>
  </conditionalFormatting>
  <conditionalFormatting sqref="CA33">
    <cfRule type="cellIs" dxfId="7167" priority="2273" operator="lessThan">
      <formula>$C$4</formula>
    </cfRule>
  </conditionalFormatting>
  <conditionalFormatting sqref="CA34">
    <cfRule type="cellIs" dxfId="7166" priority="2274" operator="lessThan">
      <formula>$C$4</formula>
    </cfRule>
  </conditionalFormatting>
  <conditionalFormatting sqref="CA35">
    <cfRule type="cellIs" dxfId="7165" priority="2275" operator="lessThan">
      <formula>$C$4</formula>
    </cfRule>
  </conditionalFormatting>
  <conditionalFormatting sqref="CA36">
    <cfRule type="cellIs" dxfId="7164" priority="2276" operator="lessThan">
      <formula>$C$4</formula>
    </cfRule>
  </conditionalFormatting>
  <conditionalFormatting sqref="CA37">
    <cfRule type="cellIs" dxfId="7163" priority="2277" operator="lessThan">
      <formula>$C$4</formula>
    </cfRule>
  </conditionalFormatting>
  <conditionalFormatting sqref="CA38">
    <cfRule type="cellIs" dxfId="7162" priority="2278" operator="lessThan">
      <formula>$C$4</formula>
    </cfRule>
  </conditionalFormatting>
  <conditionalFormatting sqref="CA39">
    <cfRule type="cellIs" dxfId="7161" priority="2279" operator="lessThan">
      <formula>$C$4</formula>
    </cfRule>
  </conditionalFormatting>
  <conditionalFormatting sqref="CA40">
    <cfRule type="cellIs" dxfId="7160" priority="2280" operator="lessThan">
      <formula>$C$4</formula>
    </cfRule>
  </conditionalFormatting>
  <conditionalFormatting sqref="CA41">
    <cfRule type="cellIs" dxfId="7159" priority="2281" operator="lessThan">
      <formula>$C$4</formula>
    </cfRule>
  </conditionalFormatting>
  <conditionalFormatting sqref="CA42">
    <cfRule type="cellIs" dxfId="7158" priority="2282" operator="lessThan">
      <formula>$C$4</formula>
    </cfRule>
  </conditionalFormatting>
  <conditionalFormatting sqref="CA43">
    <cfRule type="cellIs" dxfId="7157" priority="2283" operator="lessThan">
      <formula>$C$4</formula>
    </cfRule>
  </conditionalFormatting>
  <conditionalFormatting sqref="CA44">
    <cfRule type="cellIs" dxfId="7156" priority="2284" operator="lessThan">
      <formula>$C$4</formula>
    </cfRule>
  </conditionalFormatting>
  <conditionalFormatting sqref="CA45">
    <cfRule type="cellIs" dxfId="7155" priority="2285" operator="lessThan">
      <formula>$C$4</formula>
    </cfRule>
  </conditionalFormatting>
  <conditionalFormatting sqref="CA46">
    <cfRule type="cellIs" dxfId="7154" priority="2286" operator="lessThan">
      <formula>$C$4</formula>
    </cfRule>
  </conditionalFormatting>
  <conditionalFormatting sqref="CA47">
    <cfRule type="cellIs" dxfId="7153" priority="2287" operator="lessThan">
      <formula>$C$4</formula>
    </cfRule>
  </conditionalFormatting>
  <conditionalFormatting sqref="CA48">
    <cfRule type="cellIs" dxfId="7152" priority="2288" operator="lessThan">
      <formula>$C$4</formula>
    </cfRule>
  </conditionalFormatting>
  <conditionalFormatting sqref="CA49">
    <cfRule type="cellIs" dxfId="7151" priority="2289" operator="lessThan">
      <formula>$C$4</formula>
    </cfRule>
  </conditionalFormatting>
  <conditionalFormatting sqref="CA50">
    <cfRule type="cellIs" dxfId="7150" priority="2290" operator="lessThan">
      <formula>$C$4</formula>
    </cfRule>
  </conditionalFormatting>
  <conditionalFormatting sqref="CA51">
    <cfRule type="cellIs" dxfId="7149" priority="2291" operator="lessThan">
      <formula>$C$4</formula>
    </cfRule>
  </conditionalFormatting>
  <conditionalFormatting sqref="CA52">
    <cfRule type="cellIs" dxfId="7148" priority="2292" operator="lessThan">
      <formula>$C$4</formula>
    </cfRule>
  </conditionalFormatting>
  <conditionalFormatting sqref="CA53">
    <cfRule type="cellIs" dxfId="7147" priority="2293" operator="lessThan">
      <formula>$C$4</formula>
    </cfRule>
  </conditionalFormatting>
  <conditionalFormatting sqref="CA54">
    <cfRule type="cellIs" dxfId="7146" priority="2294" operator="lessThan">
      <formula>$C$4</formula>
    </cfRule>
  </conditionalFormatting>
  <conditionalFormatting sqref="CA55">
    <cfRule type="cellIs" dxfId="7145" priority="2295" operator="lessThan">
      <formula>$C$4</formula>
    </cfRule>
  </conditionalFormatting>
  <conditionalFormatting sqref="CA56">
    <cfRule type="cellIs" dxfId="7144" priority="2296" operator="lessThan">
      <formula>$C$4</formula>
    </cfRule>
  </conditionalFormatting>
  <conditionalFormatting sqref="CA57">
    <cfRule type="cellIs" dxfId="7143" priority="2297" operator="lessThan">
      <formula>$C$4</formula>
    </cfRule>
  </conditionalFormatting>
  <conditionalFormatting sqref="CA58">
    <cfRule type="cellIs" dxfId="7142" priority="2298" operator="lessThan">
      <formula>$C$4</formula>
    </cfRule>
  </conditionalFormatting>
  <conditionalFormatting sqref="CA59">
    <cfRule type="cellIs" dxfId="7141" priority="2299" operator="lessThan">
      <formula>$C$4</formula>
    </cfRule>
  </conditionalFormatting>
  <conditionalFormatting sqref="CA60">
    <cfRule type="cellIs" dxfId="7140" priority="2300" operator="lessThan">
      <formula>$C$4</formula>
    </cfRule>
  </conditionalFormatting>
  <conditionalFormatting sqref="CB11">
    <cfRule type="cellIs" dxfId="7139" priority="2301" operator="lessThan">
      <formula>$C$4</formula>
    </cfRule>
  </conditionalFormatting>
  <conditionalFormatting sqref="CB12">
    <cfRule type="cellIs" dxfId="7138" priority="2302" operator="lessThan">
      <formula>$C$4</formula>
    </cfRule>
  </conditionalFormatting>
  <conditionalFormatting sqref="CB13">
    <cfRule type="cellIs" dxfId="7137" priority="2303" operator="lessThan">
      <formula>$C$4</formula>
    </cfRule>
  </conditionalFormatting>
  <conditionalFormatting sqref="CB14">
    <cfRule type="cellIs" dxfId="7136" priority="2304" operator="lessThan">
      <formula>$C$4</formula>
    </cfRule>
  </conditionalFormatting>
  <conditionalFormatting sqref="CB15">
    <cfRule type="cellIs" dxfId="7135" priority="2305" operator="lessThan">
      <formula>$C$4</formula>
    </cfRule>
  </conditionalFormatting>
  <conditionalFormatting sqref="CB16">
    <cfRule type="cellIs" dxfId="7134" priority="2306" operator="lessThan">
      <formula>$C$4</formula>
    </cfRule>
  </conditionalFormatting>
  <conditionalFormatting sqref="CB17">
    <cfRule type="cellIs" dxfId="7133" priority="2307" operator="lessThan">
      <formula>$C$4</formula>
    </cfRule>
  </conditionalFormatting>
  <conditionalFormatting sqref="CB18">
    <cfRule type="cellIs" dxfId="7132" priority="2308" operator="lessThan">
      <formula>$C$4</formula>
    </cfRule>
  </conditionalFormatting>
  <conditionalFormatting sqref="CB19">
    <cfRule type="cellIs" dxfId="7131" priority="2309" operator="lessThan">
      <formula>$C$4</formula>
    </cfRule>
  </conditionalFormatting>
  <conditionalFormatting sqref="CB20">
    <cfRule type="cellIs" dxfId="7130" priority="2310" operator="lessThan">
      <formula>$C$4</formula>
    </cfRule>
  </conditionalFormatting>
  <conditionalFormatting sqref="CB21">
    <cfRule type="cellIs" dxfId="7129" priority="2311" operator="lessThan">
      <formula>$C$4</formula>
    </cfRule>
  </conditionalFormatting>
  <conditionalFormatting sqref="CB22">
    <cfRule type="cellIs" dxfId="7128" priority="2312" operator="lessThan">
      <formula>$C$4</formula>
    </cfRule>
  </conditionalFormatting>
  <conditionalFormatting sqref="CB23">
    <cfRule type="cellIs" dxfId="7127" priority="2313" operator="lessThan">
      <formula>$C$4</formula>
    </cfRule>
  </conditionalFormatting>
  <conditionalFormatting sqref="CB24">
    <cfRule type="cellIs" dxfId="7126" priority="2314" operator="lessThan">
      <formula>$C$4</formula>
    </cfRule>
  </conditionalFormatting>
  <conditionalFormatting sqref="CB25">
    <cfRule type="cellIs" dxfId="7125" priority="2315" operator="lessThan">
      <formula>$C$4</formula>
    </cfRule>
  </conditionalFormatting>
  <conditionalFormatting sqref="CB26">
    <cfRule type="cellIs" dxfId="7124" priority="2316" operator="lessThan">
      <formula>$C$4</formula>
    </cfRule>
  </conditionalFormatting>
  <conditionalFormatting sqref="CB27">
    <cfRule type="cellIs" dxfId="7123" priority="2317" operator="lessThan">
      <formula>$C$4</formula>
    </cfRule>
  </conditionalFormatting>
  <conditionalFormatting sqref="CB28">
    <cfRule type="cellIs" dxfId="7122" priority="2318" operator="lessThan">
      <formula>$C$4</formula>
    </cfRule>
  </conditionalFormatting>
  <conditionalFormatting sqref="CB29">
    <cfRule type="cellIs" dxfId="7121" priority="2319" operator="lessThan">
      <formula>$C$4</formula>
    </cfRule>
  </conditionalFormatting>
  <conditionalFormatting sqref="CB30">
    <cfRule type="cellIs" dxfId="7120" priority="2320" operator="lessThan">
      <formula>$C$4</formula>
    </cfRule>
  </conditionalFormatting>
  <conditionalFormatting sqref="CB31">
    <cfRule type="cellIs" dxfId="7119" priority="2321" operator="lessThan">
      <formula>$C$4</formula>
    </cfRule>
  </conditionalFormatting>
  <conditionalFormatting sqref="CB32">
    <cfRule type="cellIs" dxfId="7118" priority="2322" operator="lessThan">
      <formula>$C$4</formula>
    </cfRule>
  </conditionalFormatting>
  <conditionalFormatting sqref="CB33">
    <cfRule type="cellIs" dxfId="7117" priority="2323" operator="lessThan">
      <formula>$C$4</formula>
    </cfRule>
  </conditionalFormatting>
  <conditionalFormatting sqref="CB34">
    <cfRule type="cellIs" dxfId="7116" priority="2324" operator="lessThan">
      <formula>$C$4</formula>
    </cfRule>
  </conditionalFormatting>
  <conditionalFormatting sqref="CB35">
    <cfRule type="cellIs" dxfId="7115" priority="2325" operator="lessThan">
      <formula>$C$4</formula>
    </cfRule>
  </conditionalFormatting>
  <conditionalFormatting sqref="CB36">
    <cfRule type="cellIs" dxfId="7114" priority="2326" operator="lessThan">
      <formula>$C$4</formula>
    </cfRule>
  </conditionalFormatting>
  <conditionalFormatting sqref="CB37">
    <cfRule type="cellIs" dxfId="7113" priority="2327" operator="lessThan">
      <formula>$C$4</formula>
    </cfRule>
  </conditionalFormatting>
  <conditionalFormatting sqref="CB38">
    <cfRule type="cellIs" dxfId="7112" priority="2328" operator="lessThan">
      <formula>$C$4</formula>
    </cfRule>
  </conditionalFormatting>
  <conditionalFormatting sqref="CB39">
    <cfRule type="cellIs" dxfId="7111" priority="2329" operator="lessThan">
      <formula>$C$4</formula>
    </cfRule>
  </conditionalFormatting>
  <conditionalFormatting sqref="CB40">
    <cfRule type="cellIs" dxfId="7110" priority="2330" operator="lessThan">
      <formula>$C$4</formula>
    </cfRule>
  </conditionalFormatting>
  <conditionalFormatting sqref="CB41">
    <cfRule type="cellIs" dxfId="7109" priority="2331" operator="lessThan">
      <formula>$C$4</formula>
    </cfRule>
  </conditionalFormatting>
  <conditionalFormatting sqref="CB42">
    <cfRule type="cellIs" dxfId="7108" priority="2332" operator="lessThan">
      <formula>$C$4</formula>
    </cfRule>
  </conditionalFormatting>
  <conditionalFormatting sqref="CB43">
    <cfRule type="cellIs" dxfId="7107" priority="2333" operator="lessThan">
      <formula>$C$4</formula>
    </cfRule>
  </conditionalFormatting>
  <conditionalFormatting sqref="CB44">
    <cfRule type="cellIs" dxfId="7106" priority="2334" operator="lessThan">
      <formula>$C$4</formula>
    </cfRule>
  </conditionalFormatting>
  <conditionalFormatting sqref="CB45">
    <cfRule type="cellIs" dxfId="7105" priority="2335" operator="lessThan">
      <formula>$C$4</formula>
    </cfRule>
  </conditionalFormatting>
  <conditionalFormatting sqref="CB46">
    <cfRule type="cellIs" dxfId="7104" priority="2336" operator="lessThan">
      <formula>$C$4</formula>
    </cfRule>
  </conditionalFormatting>
  <conditionalFormatting sqref="CB47">
    <cfRule type="cellIs" dxfId="7103" priority="2337" operator="lessThan">
      <formula>$C$4</formula>
    </cfRule>
  </conditionalFormatting>
  <conditionalFormatting sqref="CB48">
    <cfRule type="cellIs" dxfId="7102" priority="2338" operator="lessThan">
      <formula>$C$4</formula>
    </cfRule>
  </conditionalFormatting>
  <conditionalFormatting sqref="CB49">
    <cfRule type="cellIs" dxfId="7101" priority="2339" operator="lessThan">
      <formula>$C$4</formula>
    </cfRule>
  </conditionalFormatting>
  <conditionalFormatting sqref="CB50">
    <cfRule type="cellIs" dxfId="7100" priority="2340" operator="lessThan">
      <formula>$C$4</formula>
    </cfRule>
  </conditionalFormatting>
  <conditionalFormatting sqref="CB51">
    <cfRule type="cellIs" dxfId="7099" priority="2341" operator="lessThan">
      <formula>$C$4</formula>
    </cfRule>
  </conditionalFormatting>
  <conditionalFormatting sqref="CB52">
    <cfRule type="cellIs" dxfId="7098" priority="2342" operator="lessThan">
      <formula>$C$4</formula>
    </cfRule>
  </conditionalFormatting>
  <conditionalFormatting sqref="CB53">
    <cfRule type="cellIs" dxfId="7097" priority="2343" operator="lessThan">
      <formula>$C$4</formula>
    </cfRule>
  </conditionalFormatting>
  <conditionalFormatting sqref="CB54">
    <cfRule type="cellIs" dxfId="7096" priority="2344" operator="lessThan">
      <formula>$C$4</formula>
    </cfRule>
  </conditionalFormatting>
  <conditionalFormatting sqref="CB55">
    <cfRule type="cellIs" dxfId="7095" priority="2345" operator="lessThan">
      <formula>$C$4</formula>
    </cfRule>
  </conditionalFormatting>
  <conditionalFormatting sqref="CB56">
    <cfRule type="cellIs" dxfId="7094" priority="2346" operator="lessThan">
      <formula>$C$4</formula>
    </cfRule>
  </conditionalFormatting>
  <conditionalFormatting sqref="CB57">
    <cfRule type="cellIs" dxfId="7093" priority="2347" operator="lessThan">
      <formula>$C$4</formula>
    </cfRule>
  </conditionalFormatting>
  <conditionalFormatting sqref="CB58">
    <cfRule type="cellIs" dxfId="7092" priority="2348" operator="lessThan">
      <formula>$C$4</formula>
    </cfRule>
  </conditionalFormatting>
  <conditionalFormatting sqref="CB59">
    <cfRule type="cellIs" dxfId="7091" priority="2349" operator="lessThan">
      <formula>$C$4</formula>
    </cfRule>
  </conditionalFormatting>
  <conditionalFormatting sqref="CB60">
    <cfRule type="cellIs" dxfId="7090" priority="2350" operator="lessThan">
      <formula>$C$4</formula>
    </cfRule>
  </conditionalFormatting>
  <conditionalFormatting sqref="CC11">
    <cfRule type="cellIs" dxfId="7089" priority="2351" operator="lessThan">
      <formula>$C$4</formula>
    </cfRule>
  </conditionalFormatting>
  <conditionalFormatting sqref="CC12">
    <cfRule type="cellIs" dxfId="7088" priority="2352" operator="lessThan">
      <formula>$C$4</formula>
    </cfRule>
  </conditionalFormatting>
  <conditionalFormatting sqref="CC13">
    <cfRule type="cellIs" dxfId="7087" priority="2353" operator="lessThan">
      <formula>$C$4</formula>
    </cfRule>
  </conditionalFormatting>
  <conditionalFormatting sqref="CC14">
    <cfRule type="cellIs" dxfId="7086" priority="2354" operator="lessThan">
      <formula>$C$4</formula>
    </cfRule>
  </conditionalFormatting>
  <conditionalFormatting sqref="CC15">
    <cfRule type="cellIs" dxfId="7085" priority="2355" operator="lessThan">
      <formula>$C$4</formula>
    </cfRule>
  </conditionalFormatting>
  <conditionalFormatting sqref="CC16">
    <cfRule type="cellIs" dxfId="7084" priority="2356" operator="lessThan">
      <formula>$C$4</formula>
    </cfRule>
  </conditionalFormatting>
  <conditionalFormatting sqref="CC17">
    <cfRule type="cellIs" dxfId="7083" priority="2357" operator="lessThan">
      <formula>$C$4</formula>
    </cfRule>
  </conditionalFormatting>
  <conditionalFormatting sqref="CC18">
    <cfRule type="cellIs" dxfId="7082" priority="2358" operator="lessThan">
      <formula>$C$4</formula>
    </cfRule>
  </conditionalFormatting>
  <conditionalFormatting sqref="CC19">
    <cfRule type="cellIs" dxfId="7081" priority="2359" operator="lessThan">
      <formula>$C$4</formula>
    </cfRule>
  </conditionalFormatting>
  <conditionalFormatting sqref="CC20">
    <cfRule type="cellIs" dxfId="7080" priority="2360" operator="lessThan">
      <formula>$C$4</formula>
    </cfRule>
  </conditionalFormatting>
  <conditionalFormatting sqref="CC21">
    <cfRule type="cellIs" dxfId="7079" priority="2361" operator="lessThan">
      <formula>$C$4</formula>
    </cfRule>
  </conditionalFormatting>
  <conditionalFormatting sqref="CC22">
    <cfRule type="cellIs" dxfId="7078" priority="2362" operator="lessThan">
      <formula>$C$4</formula>
    </cfRule>
  </conditionalFormatting>
  <conditionalFormatting sqref="CC23">
    <cfRule type="cellIs" dxfId="7077" priority="2363" operator="lessThan">
      <formula>$C$4</formula>
    </cfRule>
  </conditionalFormatting>
  <conditionalFormatting sqref="CC24">
    <cfRule type="cellIs" dxfId="7076" priority="2364" operator="lessThan">
      <formula>$C$4</formula>
    </cfRule>
  </conditionalFormatting>
  <conditionalFormatting sqref="CC25">
    <cfRule type="cellIs" dxfId="7075" priority="2365" operator="lessThan">
      <formula>$C$4</formula>
    </cfRule>
  </conditionalFormatting>
  <conditionalFormatting sqref="CC26">
    <cfRule type="cellIs" dxfId="7074" priority="2366" operator="lessThan">
      <formula>$C$4</formula>
    </cfRule>
  </conditionalFormatting>
  <conditionalFormatting sqref="CC27">
    <cfRule type="cellIs" dxfId="7073" priority="2367" operator="lessThan">
      <formula>$C$4</formula>
    </cfRule>
  </conditionalFormatting>
  <conditionalFormatting sqref="CC28">
    <cfRule type="cellIs" dxfId="7072" priority="2368" operator="lessThan">
      <formula>$C$4</formula>
    </cfRule>
  </conditionalFormatting>
  <conditionalFormatting sqref="CC29">
    <cfRule type="cellIs" dxfId="7071" priority="2369" operator="lessThan">
      <formula>$C$4</formula>
    </cfRule>
  </conditionalFormatting>
  <conditionalFormatting sqref="CC30">
    <cfRule type="cellIs" dxfId="7070" priority="2370" operator="lessThan">
      <formula>$C$4</formula>
    </cfRule>
  </conditionalFormatting>
  <conditionalFormatting sqref="CC31">
    <cfRule type="cellIs" dxfId="7069" priority="2371" operator="lessThan">
      <formula>$C$4</formula>
    </cfRule>
  </conditionalFormatting>
  <conditionalFormatting sqref="CC32">
    <cfRule type="cellIs" dxfId="7068" priority="2372" operator="lessThan">
      <formula>$C$4</formula>
    </cfRule>
  </conditionalFormatting>
  <conditionalFormatting sqref="CC33">
    <cfRule type="cellIs" dxfId="7067" priority="2373" operator="lessThan">
      <formula>$C$4</formula>
    </cfRule>
  </conditionalFormatting>
  <conditionalFormatting sqref="CC34">
    <cfRule type="cellIs" dxfId="7066" priority="2374" operator="lessThan">
      <formula>$C$4</formula>
    </cfRule>
  </conditionalFormatting>
  <conditionalFormatting sqref="CC35">
    <cfRule type="cellIs" dxfId="7065" priority="2375" operator="lessThan">
      <formula>$C$4</formula>
    </cfRule>
  </conditionalFormatting>
  <conditionalFormatting sqref="CC36">
    <cfRule type="cellIs" dxfId="7064" priority="2376" operator="lessThan">
      <formula>$C$4</formula>
    </cfRule>
  </conditionalFormatting>
  <conditionalFormatting sqref="CC37">
    <cfRule type="cellIs" dxfId="7063" priority="2377" operator="lessThan">
      <formula>$C$4</formula>
    </cfRule>
  </conditionalFormatting>
  <conditionalFormatting sqref="CC38">
    <cfRule type="cellIs" dxfId="7062" priority="2378" operator="lessThan">
      <formula>$C$4</formula>
    </cfRule>
  </conditionalFormatting>
  <conditionalFormatting sqref="CC39">
    <cfRule type="cellIs" dxfId="7061" priority="2379" operator="lessThan">
      <formula>$C$4</formula>
    </cfRule>
  </conditionalFormatting>
  <conditionalFormatting sqref="CC40">
    <cfRule type="cellIs" dxfId="7060" priority="2380" operator="lessThan">
      <formula>$C$4</formula>
    </cfRule>
  </conditionalFormatting>
  <conditionalFormatting sqref="CC41">
    <cfRule type="cellIs" dxfId="7059" priority="2381" operator="lessThan">
      <formula>$C$4</formula>
    </cfRule>
  </conditionalFormatting>
  <conditionalFormatting sqref="CC42">
    <cfRule type="cellIs" dxfId="7058" priority="2382" operator="lessThan">
      <formula>$C$4</formula>
    </cfRule>
  </conditionalFormatting>
  <conditionalFormatting sqref="CC43">
    <cfRule type="cellIs" dxfId="7057" priority="2383" operator="lessThan">
      <formula>$C$4</formula>
    </cfRule>
  </conditionalFormatting>
  <conditionalFormatting sqref="CC44">
    <cfRule type="cellIs" dxfId="7056" priority="2384" operator="lessThan">
      <formula>$C$4</formula>
    </cfRule>
  </conditionalFormatting>
  <conditionalFormatting sqref="CC45">
    <cfRule type="cellIs" dxfId="7055" priority="2385" operator="lessThan">
      <formula>$C$4</formula>
    </cfRule>
  </conditionalFormatting>
  <conditionalFormatting sqref="CC46">
    <cfRule type="cellIs" dxfId="7054" priority="2386" operator="lessThan">
      <formula>$C$4</formula>
    </cfRule>
  </conditionalFormatting>
  <conditionalFormatting sqref="CC47">
    <cfRule type="cellIs" dxfId="7053" priority="2387" operator="lessThan">
      <formula>$C$4</formula>
    </cfRule>
  </conditionalFormatting>
  <conditionalFormatting sqref="CC48">
    <cfRule type="cellIs" dxfId="7052" priority="2388" operator="lessThan">
      <formula>$C$4</formula>
    </cfRule>
  </conditionalFormatting>
  <conditionalFormatting sqref="CC49">
    <cfRule type="cellIs" dxfId="7051" priority="2389" operator="lessThan">
      <formula>$C$4</formula>
    </cfRule>
  </conditionalFormatting>
  <conditionalFormatting sqref="CC50">
    <cfRule type="cellIs" dxfId="7050" priority="2390" operator="lessThan">
      <formula>$C$4</formula>
    </cfRule>
  </conditionalFormatting>
  <conditionalFormatting sqref="CC51">
    <cfRule type="cellIs" dxfId="7049" priority="2391" operator="lessThan">
      <formula>$C$4</formula>
    </cfRule>
  </conditionalFormatting>
  <conditionalFormatting sqref="CC52">
    <cfRule type="cellIs" dxfId="7048" priority="2392" operator="lessThan">
      <formula>$C$4</formula>
    </cfRule>
  </conditionalFormatting>
  <conditionalFormatting sqref="CC53">
    <cfRule type="cellIs" dxfId="7047" priority="2393" operator="lessThan">
      <formula>$C$4</formula>
    </cfRule>
  </conditionalFormatting>
  <conditionalFormatting sqref="CC54">
    <cfRule type="cellIs" dxfId="7046" priority="2394" operator="lessThan">
      <formula>$C$4</formula>
    </cfRule>
  </conditionalFormatting>
  <conditionalFormatting sqref="CC55">
    <cfRule type="cellIs" dxfId="7045" priority="2395" operator="lessThan">
      <formula>$C$4</formula>
    </cfRule>
  </conditionalFormatting>
  <conditionalFormatting sqref="CC56">
    <cfRule type="cellIs" dxfId="7044" priority="2396" operator="lessThan">
      <formula>$C$4</formula>
    </cfRule>
  </conditionalFormatting>
  <conditionalFormatting sqref="CC57">
    <cfRule type="cellIs" dxfId="7043" priority="2397" operator="lessThan">
      <formula>$C$4</formula>
    </cfRule>
  </conditionalFormatting>
  <conditionalFormatting sqref="CC58">
    <cfRule type="cellIs" dxfId="7042" priority="2398" operator="lessThan">
      <formula>$C$4</formula>
    </cfRule>
  </conditionalFormatting>
  <conditionalFormatting sqref="CC59">
    <cfRule type="cellIs" dxfId="7041" priority="2399" operator="lessThan">
      <formula>$C$4</formula>
    </cfRule>
  </conditionalFormatting>
  <conditionalFormatting sqref="CC60">
    <cfRule type="cellIs" dxfId="7040" priority="2400" operator="lessThan">
      <formula>$C$4</formula>
    </cfRule>
  </conditionalFormatting>
  <conditionalFormatting sqref="CD11">
    <cfRule type="cellIs" dxfId="7039" priority="2401" operator="lessThan">
      <formula>$C$4</formula>
    </cfRule>
  </conditionalFormatting>
  <conditionalFormatting sqref="CD12">
    <cfRule type="cellIs" dxfId="7038" priority="2402" operator="lessThan">
      <formula>$C$4</formula>
    </cfRule>
  </conditionalFormatting>
  <conditionalFormatting sqref="CD13">
    <cfRule type="cellIs" dxfId="7037" priority="2403" operator="lessThan">
      <formula>$C$4</formula>
    </cfRule>
  </conditionalFormatting>
  <conditionalFormatting sqref="CD14">
    <cfRule type="cellIs" dxfId="7036" priority="2404" operator="lessThan">
      <formula>$C$4</formula>
    </cfRule>
  </conditionalFormatting>
  <conditionalFormatting sqref="CD15">
    <cfRule type="cellIs" dxfId="7035" priority="2405" operator="lessThan">
      <formula>$C$4</formula>
    </cfRule>
  </conditionalFormatting>
  <conditionalFormatting sqref="CD16">
    <cfRule type="cellIs" dxfId="7034" priority="2406" operator="lessThan">
      <formula>$C$4</formula>
    </cfRule>
  </conditionalFormatting>
  <conditionalFormatting sqref="CD17">
    <cfRule type="cellIs" dxfId="7033" priority="2407" operator="lessThan">
      <formula>$C$4</formula>
    </cfRule>
  </conditionalFormatting>
  <conditionalFormatting sqref="CD18">
    <cfRule type="cellIs" dxfId="7032" priority="2408" operator="lessThan">
      <formula>$C$4</formula>
    </cfRule>
  </conditionalFormatting>
  <conditionalFormatting sqref="CD19">
    <cfRule type="cellIs" dxfId="7031" priority="2409" operator="lessThan">
      <formula>$C$4</formula>
    </cfRule>
  </conditionalFormatting>
  <conditionalFormatting sqref="CD20">
    <cfRule type="cellIs" dxfId="7030" priority="2410" operator="lessThan">
      <formula>$C$4</formula>
    </cfRule>
  </conditionalFormatting>
  <conditionalFormatting sqref="CD21">
    <cfRule type="cellIs" dxfId="7029" priority="2411" operator="lessThan">
      <formula>$C$4</formula>
    </cfRule>
  </conditionalFormatting>
  <conditionalFormatting sqref="CD22">
    <cfRule type="cellIs" dxfId="7028" priority="2412" operator="lessThan">
      <formula>$C$4</formula>
    </cfRule>
  </conditionalFormatting>
  <conditionalFormatting sqref="CD23">
    <cfRule type="cellIs" dxfId="7027" priority="2413" operator="lessThan">
      <formula>$C$4</formula>
    </cfRule>
  </conditionalFormatting>
  <conditionalFormatting sqref="CD24">
    <cfRule type="cellIs" dxfId="7026" priority="2414" operator="lessThan">
      <formula>$C$4</formula>
    </cfRule>
  </conditionalFormatting>
  <conditionalFormatting sqref="CD25">
    <cfRule type="cellIs" dxfId="7025" priority="2415" operator="lessThan">
      <formula>$C$4</formula>
    </cfRule>
  </conditionalFormatting>
  <conditionalFormatting sqref="CD26">
    <cfRule type="cellIs" dxfId="7024" priority="2416" operator="lessThan">
      <formula>$C$4</formula>
    </cfRule>
  </conditionalFormatting>
  <conditionalFormatting sqref="CD27">
    <cfRule type="cellIs" dxfId="7023" priority="2417" operator="lessThan">
      <formula>$C$4</formula>
    </cfRule>
  </conditionalFormatting>
  <conditionalFormatting sqref="CD28">
    <cfRule type="cellIs" dxfId="7022" priority="2418" operator="lessThan">
      <formula>$C$4</formula>
    </cfRule>
  </conditionalFormatting>
  <conditionalFormatting sqref="CD29">
    <cfRule type="cellIs" dxfId="7021" priority="2419" operator="lessThan">
      <formula>$C$4</formula>
    </cfRule>
  </conditionalFormatting>
  <conditionalFormatting sqref="CD30">
    <cfRule type="cellIs" dxfId="7020" priority="2420" operator="lessThan">
      <formula>$C$4</formula>
    </cfRule>
  </conditionalFormatting>
  <conditionalFormatting sqref="CD31">
    <cfRule type="cellIs" dxfId="7019" priority="2421" operator="lessThan">
      <formula>$C$4</formula>
    </cfRule>
  </conditionalFormatting>
  <conditionalFormatting sqref="CD32">
    <cfRule type="cellIs" dxfId="7018" priority="2422" operator="lessThan">
      <formula>$C$4</formula>
    </cfRule>
  </conditionalFormatting>
  <conditionalFormatting sqref="CD33">
    <cfRule type="cellIs" dxfId="7017" priority="2423" operator="lessThan">
      <formula>$C$4</formula>
    </cfRule>
  </conditionalFormatting>
  <conditionalFormatting sqref="CD34">
    <cfRule type="cellIs" dxfId="7016" priority="2424" operator="lessThan">
      <formula>$C$4</formula>
    </cfRule>
  </conditionalFormatting>
  <conditionalFormatting sqref="CD35">
    <cfRule type="cellIs" dxfId="7015" priority="2425" operator="lessThan">
      <formula>$C$4</formula>
    </cfRule>
  </conditionalFormatting>
  <conditionalFormatting sqref="CD36">
    <cfRule type="cellIs" dxfId="7014" priority="2426" operator="lessThan">
      <formula>$C$4</formula>
    </cfRule>
  </conditionalFormatting>
  <conditionalFormatting sqref="CD37">
    <cfRule type="cellIs" dxfId="7013" priority="2427" operator="lessThan">
      <formula>$C$4</formula>
    </cfRule>
  </conditionalFormatting>
  <conditionalFormatting sqref="CD38">
    <cfRule type="cellIs" dxfId="7012" priority="2428" operator="lessThan">
      <formula>$C$4</formula>
    </cfRule>
  </conditionalFormatting>
  <conditionalFormatting sqref="CD39">
    <cfRule type="cellIs" dxfId="7011" priority="2429" operator="lessThan">
      <formula>$C$4</formula>
    </cfRule>
  </conditionalFormatting>
  <conditionalFormatting sqref="CD40">
    <cfRule type="cellIs" dxfId="7010" priority="2430" operator="lessThan">
      <formula>$C$4</formula>
    </cfRule>
  </conditionalFormatting>
  <conditionalFormatting sqref="CD41">
    <cfRule type="cellIs" dxfId="7009" priority="2431" operator="lessThan">
      <formula>$C$4</formula>
    </cfRule>
  </conditionalFormatting>
  <conditionalFormatting sqref="CD42">
    <cfRule type="cellIs" dxfId="7008" priority="2432" operator="lessThan">
      <formula>$C$4</formula>
    </cfRule>
  </conditionalFormatting>
  <conditionalFormatting sqref="CD43">
    <cfRule type="cellIs" dxfId="7007" priority="2433" operator="lessThan">
      <formula>$C$4</formula>
    </cfRule>
  </conditionalFormatting>
  <conditionalFormatting sqref="CD44">
    <cfRule type="cellIs" dxfId="7006" priority="2434" operator="lessThan">
      <formula>$C$4</formula>
    </cfRule>
  </conditionalFormatting>
  <conditionalFormatting sqref="CD45">
    <cfRule type="cellIs" dxfId="7005" priority="2435" operator="lessThan">
      <formula>$C$4</formula>
    </cfRule>
  </conditionalFormatting>
  <conditionalFormatting sqref="CD46">
    <cfRule type="cellIs" dxfId="7004" priority="2436" operator="lessThan">
      <formula>$C$4</formula>
    </cfRule>
  </conditionalFormatting>
  <conditionalFormatting sqref="CD47">
    <cfRule type="cellIs" dxfId="7003" priority="2437" operator="lessThan">
      <formula>$C$4</formula>
    </cfRule>
  </conditionalFormatting>
  <conditionalFormatting sqref="CD48">
    <cfRule type="cellIs" dxfId="7002" priority="2438" operator="lessThan">
      <formula>$C$4</formula>
    </cfRule>
  </conditionalFormatting>
  <conditionalFormatting sqref="CD49">
    <cfRule type="cellIs" dxfId="7001" priority="2439" operator="lessThan">
      <formula>$C$4</formula>
    </cfRule>
  </conditionalFormatting>
  <conditionalFormatting sqref="CD50">
    <cfRule type="cellIs" dxfId="7000" priority="2440" operator="lessThan">
      <formula>$C$4</formula>
    </cfRule>
  </conditionalFormatting>
  <conditionalFormatting sqref="CD51">
    <cfRule type="cellIs" dxfId="6999" priority="2441" operator="lessThan">
      <formula>$C$4</formula>
    </cfRule>
  </conditionalFormatting>
  <conditionalFormatting sqref="CD52">
    <cfRule type="cellIs" dxfId="6998" priority="2442" operator="lessThan">
      <formula>$C$4</formula>
    </cfRule>
  </conditionalFormatting>
  <conditionalFormatting sqref="CD53">
    <cfRule type="cellIs" dxfId="6997" priority="2443" operator="lessThan">
      <formula>$C$4</formula>
    </cfRule>
  </conditionalFormatting>
  <conditionalFormatting sqref="CD54">
    <cfRule type="cellIs" dxfId="6996" priority="2444" operator="lessThan">
      <formula>$C$4</formula>
    </cfRule>
  </conditionalFormatting>
  <conditionalFormatting sqref="CD55">
    <cfRule type="cellIs" dxfId="6995" priority="2445" operator="lessThan">
      <formula>$C$4</formula>
    </cfRule>
  </conditionalFormatting>
  <conditionalFormatting sqref="CD56">
    <cfRule type="cellIs" dxfId="6994" priority="2446" operator="lessThan">
      <formula>$C$4</formula>
    </cfRule>
  </conditionalFormatting>
  <conditionalFormatting sqref="CD57">
    <cfRule type="cellIs" dxfId="6993" priority="2447" operator="lessThan">
      <formula>$C$4</formula>
    </cfRule>
  </conditionalFormatting>
  <conditionalFormatting sqref="CD58">
    <cfRule type="cellIs" dxfId="6992" priority="2448" operator="lessThan">
      <formula>$C$4</formula>
    </cfRule>
  </conditionalFormatting>
  <conditionalFormatting sqref="CD59">
    <cfRule type="cellIs" dxfId="6991" priority="2449" operator="lessThan">
      <formula>$C$4</formula>
    </cfRule>
  </conditionalFormatting>
  <conditionalFormatting sqref="CD60">
    <cfRule type="cellIs" dxfId="6990" priority="2450" operator="lessThan">
      <formula>$C$4</formula>
    </cfRule>
  </conditionalFormatting>
  <conditionalFormatting sqref="CE11">
    <cfRule type="cellIs" dxfId="6989" priority="2451" operator="lessThan">
      <formula>$C$4</formula>
    </cfRule>
  </conditionalFormatting>
  <conditionalFormatting sqref="CE12">
    <cfRule type="cellIs" dxfId="6988" priority="2452" operator="lessThan">
      <formula>$C$4</formula>
    </cfRule>
  </conditionalFormatting>
  <conditionalFormatting sqref="CE13">
    <cfRule type="cellIs" dxfId="6987" priority="2453" operator="lessThan">
      <formula>$C$4</formula>
    </cfRule>
  </conditionalFormatting>
  <conditionalFormatting sqref="CE14">
    <cfRule type="cellIs" dxfId="6986" priority="2454" operator="lessThan">
      <formula>$C$4</formula>
    </cfRule>
  </conditionalFormatting>
  <conditionalFormatting sqref="CE15">
    <cfRule type="cellIs" dxfId="6985" priority="2455" operator="lessThan">
      <formula>$C$4</formula>
    </cfRule>
  </conditionalFormatting>
  <conditionalFormatting sqref="CE16">
    <cfRule type="cellIs" dxfId="6984" priority="2456" operator="lessThan">
      <formula>$C$4</formula>
    </cfRule>
  </conditionalFormatting>
  <conditionalFormatting sqref="CE17">
    <cfRule type="cellIs" dxfId="6983" priority="2457" operator="lessThan">
      <formula>$C$4</formula>
    </cfRule>
  </conditionalFormatting>
  <conditionalFormatting sqref="CE18">
    <cfRule type="cellIs" dxfId="6982" priority="2458" operator="lessThan">
      <formula>$C$4</formula>
    </cfRule>
  </conditionalFormatting>
  <conditionalFormatting sqref="CE19">
    <cfRule type="cellIs" dxfId="6981" priority="2459" operator="lessThan">
      <formula>$C$4</formula>
    </cfRule>
  </conditionalFormatting>
  <conditionalFormatting sqref="CE20">
    <cfRule type="cellIs" dxfId="6980" priority="2460" operator="lessThan">
      <formula>$C$4</formula>
    </cfRule>
  </conditionalFormatting>
  <conditionalFormatting sqref="CE21">
    <cfRule type="cellIs" dxfId="6979" priority="2461" operator="lessThan">
      <formula>$C$4</formula>
    </cfRule>
  </conditionalFormatting>
  <conditionalFormatting sqref="CE22">
    <cfRule type="cellIs" dxfId="6978" priority="2462" operator="lessThan">
      <formula>$C$4</formula>
    </cfRule>
  </conditionalFormatting>
  <conditionalFormatting sqref="CE23">
    <cfRule type="cellIs" dxfId="6977" priority="2463" operator="lessThan">
      <formula>$C$4</formula>
    </cfRule>
  </conditionalFormatting>
  <conditionalFormatting sqref="CE24">
    <cfRule type="cellIs" dxfId="6976" priority="2464" operator="lessThan">
      <formula>$C$4</formula>
    </cfRule>
  </conditionalFormatting>
  <conditionalFormatting sqref="CE25">
    <cfRule type="cellIs" dxfId="6975" priority="2465" operator="lessThan">
      <formula>$C$4</formula>
    </cfRule>
  </conditionalFormatting>
  <conditionalFormatting sqref="CE26">
    <cfRule type="cellIs" dxfId="6974" priority="2466" operator="lessThan">
      <formula>$C$4</formula>
    </cfRule>
  </conditionalFormatting>
  <conditionalFormatting sqref="CE27">
    <cfRule type="cellIs" dxfId="6973" priority="2467" operator="lessThan">
      <formula>$C$4</formula>
    </cfRule>
  </conditionalFormatting>
  <conditionalFormatting sqref="CE28">
    <cfRule type="cellIs" dxfId="6972" priority="2468" operator="lessThan">
      <formula>$C$4</formula>
    </cfRule>
  </conditionalFormatting>
  <conditionalFormatting sqref="CE29">
    <cfRule type="cellIs" dxfId="6971" priority="2469" operator="lessThan">
      <formula>$C$4</formula>
    </cfRule>
  </conditionalFormatting>
  <conditionalFormatting sqref="CE30">
    <cfRule type="cellIs" dxfId="6970" priority="2470" operator="lessThan">
      <formula>$C$4</formula>
    </cfRule>
  </conditionalFormatting>
  <conditionalFormatting sqref="CE31">
    <cfRule type="cellIs" dxfId="6969" priority="2471" operator="lessThan">
      <formula>$C$4</formula>
    </cfRule>
  </conditionalFormatting>
  <conditionalFormatting sqref="CE32">
    <cfRule type="cellIs" dxfId="6968" priority="2472" operator="lessThan">
      <formula>$C$4</formula>
    </cfRule>
  </conditionalFormatting>
  <conditionalFormatting sqref="CE33">
    <cfRule type="cellIs" dxfId="6967" priority="2473" operator="lessThan">
      <formula>$C$4</formula>
    </cfRule>
  </conditionalFormatting>
  <conditionalFormatting sqref="CE34">
    <cfRule type="cellIs" dxfId="6966" priority="2474" operator="lessThan">
      <formula>$C$4</formula>
    </cfRule>
  </conditionalFormatting>
  <conditionalFormatting sqref="CE35">
    <cfRule type="cellIs" dxfId="6965" priority="2475" operator="lessThan">
      <formula>$C$4</formula>
    </cfRule>
  </conditionalFormatting>
  <conditionalFormatting sqref="CE36">
    <cfRule type="cellIs" dxfId="6964" priority="2476" operator="lessThan">
      <formula>$C$4</formula>
    </cfRule>
  </conditionalFormatting>
  <conditionalFormatting sqref="CE37">
    <cfRule type="cellIs" dxfId="6963" priority="2477" operator="lessThan">
      <formula>$C$4</formula>
    </cfRule>
  </conditionalFormatting>
  <conditionalFormatting sqref="CE38">
    <cfRule type="cellIs" dxfId="6962" priority="2478" operator="lessThan">
      <formula>$C$4</formula>
    </cfRule>
  </conditionalFormatting>
  <conditionalFormatting sqref="CE39">
    <cfRule type="cellIs" dxfId="6961" priority="2479" operator="lessThan">
      <formula>$C$4</formula>
    </cfRule>
  </conditionalFormatting>
  <conditionalFormatting sqref="CE40">
    <cfRule type="cellIs" dxfId="6960" priority="2480" operator="lessThan">
      <formula>$C$4</formula>
    </cfRule>
  </conditionalFormatting>
  <conditionalFormatting sqref="CE41">
    <cfRule type="cellIs" dxfId="6959" priority="2481" operator="lessThan">
      <formula>$C$4</formula>
    </cfRule>
  </conditionalFormatting>
  <conditionalFormatting sqref="CE42">
    <cfRule type="cellIs" dxfId="6958" priority="2482" operator="lessThan">
      <formula>$C$4</formula>
    </cfRule>
  </conditionalFormatting>
  <conditionalFormatting sqref="CE43">
    <cfRule type="cellIs" dxfId="6957" priority="2483" operator="lessThan">
      <formula>$C$4</formula>
    </cfRule>
  </conditionalFormatting>
  <conditionalFormatting sqref="CE44">
    <cfRule type="cellIs" dxfId="6956" priority="2484" operator="lessThan">
      <formula>$C$4</formula>
    </cfRule>
  </conditionalFormatting>
  <conditionalFormatting sqref="CE45">
    <cfRule type="cellIs" dxfId="6955" priority="2485" operator="lessThan">
      <formula>$C$4</formula>
    </cfRule>
  </conditionalFormatting>
  <conditionalFormatting sqref="CE46">
    <cfRule type="cellIs" dxfId="6954" priority="2486" operator="lessThan">
      <formula>$C$4</formula>
    </cfRule>
  </conditionalFormatting>
  <conditionalFormatting sqref="CE47">
    <cfRule type="cellIs" dxfId="6953" priority="2487" operator="lessThan">
      <formula>$C$4</formula>
    </cfRule>
  </conditionalFormatting>
  <conditionalFormatting sqref="CE48">
    <cfRule type="cellIs" dxfId="6952" priority="2488" operator="lessThan">
      <formula>$C$4</formula>
    </cfRule>
  </conditionalFormatting>
  <conditionalFormatting sqref="CE49">
    <cfRule type="cellIs" dxfId="6951" priority="2489" operator="lessThan">
      <formula>$C$4</formula>
    </cfRule>
  </conditionalFormatting>
  <conditionalFormatting sqref="CE50">
    <cfRule type="cellIs" dxfId="6950" priority="2490" operator="lessThan">
      <formula>$C$4</formula>
    </cfRule>
  </conditionalFormatting>
  <conditionalFormatting sqref="CE51">
    <cfRule type="cellIs" dxfId="6949" priority="2491" operator="lessThan">
      <formula>$C$4</formula>
    </cfRule>
  </conditionalFormatting>
  <conditionalFormatting sqref="CE52">
    <cfRule type="cellIs" dxfId="6948" priority="2492" operator="lessThan">
      <formula>$C$4</formula>
    </cfRule>
  </conditionalFormatting>
  <conditionalFormatting sqref="CE53">
    <cfRule type="cellIs" dxfId="6947" priority="2493" operator="lessThan">
      <formula>$C$4</formula>
    </cfRule>
  </conditionalFormatting>
  <conditionalFormatting sqref="CE54">
    <cfRule type="cellIs" dxfId="6946" priority="2494" operator="lessThan">
      <formula>$C$4</formula>
    </cfRule>
  </conditionalFormatting>
  <conditionalFormatting sqref="CE55">
    <cfRule type="cellIs" dxfId="6945" priority="2495" operator="lessThan">
      <formula>$C$4</formula>
    </cfRule>
  </conditionalFormatting>
  <conditionalFormatting sqref="CE56">
    <cfRule type="cellIs" dxfId="6944" priority="2496" operator="lessThan">
      <formula>$C$4</formula>
    </cfRule>
  </conditionalFormatting>
  <conditionalFormatting sqref="CE57">
    <cfRule type="cellIs" dxfId="6943" priority="2497" operator="lessThan">
      <formula>$C$4</formula>
    </cfRule>
  </conditionalFormatting>
  <conditionalFormatting sqref="CE58">
    <cfRule type="cellIs" dxfId="6942" priority="2498" operator="lessThan">
      <formula>$C$4</formula>
    </cfRule>
  </conditionalFormatting>
  <conditionalFormatting sqref="CE59">
    <cfRule type="cellIs" dxfId="6941" priority="2499" operator="lessThan">
      <formula>$C$4</formula>
    </cfRule>
  </conditionalFormatting>
  <conditionalFormatting sqref="CE60">
    <cfRule type="cellIs" dxfId="6940" priority="2500" operator="lessThan">
      <formula>$C$4</formula>
    </cfRule>
  </conditionalFormatting>
  <conditionalFormatting sqref="R11">
    <cfRule type="cellIs" dxfId="6939" priority="2501" operator="lessThan">
      <formula>$C$4</formula>
    </cfRule>
  </conditionalFormatting>
  <conditionalFormatting sqref="R12">
    <cfRule type="cellIs" dxfId="6938" priority="2502" operator="lessThan">
      <formula>$C$4</formula>
    </cfRule>
  </conditionalFormatting>
  <conditionalFormatting sqref="R13">
    <cfRule type="cellIs" dxfId="6937" priority="2503" operator="lessThan">
      <formula>$C$4</formula>
    </cfRule>
  </conditionalFormatting>
  <conditionalFormatting sqref="R14">
    <cfRule type="cellIs" dxfId="6936" priority="2504" operator="lessThan">
      <formula>$C$4</formula>
    </cfRule>
  </conditionalFormatting>
  <conditionalFormatting sqref="R15">
    <cfRule type="cellIs" dxfId="6935" priority="2505" operator="lessThan">
      <formula>$C$4</formula>
    </cfRule>
  </conditionalFormatting>
  <conditionalFormatting sqref="R16">
    <cfRule type="cellIs" dxfId="6934" priority="2506" operator="lessThan">
      <formula>$C$4</formula>
    </cfRule>
  </conditionalFormatting>
  <conditionalFormatting sqref="R17">
    <cfRule type="cellIs" dxfId="6933" priority="2507" operator="lessThan">
      <formula>$C$4</formula>
    </cfRule>
  </conditionalFormatting>
  <conditionalFormatting sqref="R18">
    <cfRule type="cellIs" dxfId="6932" priority="2508" operator="lessThan">
      <formula>$C$4</formula>
    </cfRule>
  </conditionalFormatting>
  <conditionalFormatting sqref="R19">
    <cfRule type="cellIs" dxfId="6931" priority="2509" operator="lessThan">
      <formula>$C$4</formula>
    </cfRule>
  </conditionalFormatting>
  <conditionalFormatting sqref="R20">
    <cfRule type="cellIs" dxfId="6930" priority="2510" operator="lessThan">
      <formula>$C$4</formula>
    </cfRule>
  </conditionalFormatting>
  <conditionalFormatting sqref="R21">
    <cfRule type="cellIs" dxfId="6929" priority="2511" operator="lessThan">
      <formula>$C$4</formula>
    </cfRule>
  </conditionalFormatting>
  <conditionalFormatting sqref="R22">
    <cfRule type="cellIs" dxfId="6928" priority="2512" operator="lessThan">
      <formula>$C$4</formula>
    </cfRule>
  </conditionalFormatting>
  <conditionalFormatting sqref="R23">
    <cfRule type="cellIs" dxfId="6927" priority="2513" operator="lessThan">
      <formula>$C$4</formula>
    </cfRule>
  </conditionalFormatting>
  <conditionalFormatting sqref="R24">
    <cfRule type="cellIs" dxfId="6926" priority="2514" operator="lessThan">
      <formula>$C$4</formula>
    </cfRule>
  </conditionalFormatting>
  <conditionalFormatting sqref="R25">
    <cfRule type="cellIs" dxfId="6925" priority="2515" operator="lessThan">
      <formula>$C$4</formula>
    </cfRule>
  </conditionalFormatting>
  <conditionalFormatting sqref="R26">
    <cfRule type="cellIs" dxfId="6924" priority="2516" operator="lessThan">
      <formula>$C$4</formula>
    </cfRule>
  </conditionalFormatting>
  <conditionalFormatting sqref="R27">
    <cfRule type="cellIs" dxfId="6923" priority="2517" operator="lessThan">
      <formula>$C$4</formula>
    </cfRule>
  </conditionalFormatting>
  <conditionalFormatting sqref="R28">
    <cfRule type="cellIs" dxfId="6922" priority="2518" operator="lessThan">
      <formula>$C$4</formula>
    </cfRule>
  </conditionalFormatting>
  <conditionalFormatting sqref="R29">
    <cfRule type="cellIs" dxfId="6921" priority="2519" operator="lessThan">
      <formula>$C$4</formula>
    </cfRule>
  </conditionalFormatting>
  <conditionalFormatting sqref="R30">
    <cfRule type="cellIs" dxfId="6920" priority="2520" operator="lessThan">
      <formula>$C$4</formula>
    </cfRule>
  </conditionalFormatting>
  <conditionalFormatting sqref="R31">
    <cfRule type="cellIs" dxfId="6919" priority="2521" operator="lessThan">
      <formula>$C$4</formula>
    </cfRule>
  </conditionalFormatting>
  <conditionalFormatting sqref="R32">
    <cfRule type="cellIs" dxfId="6918" priority="2522" operator="lessThan">
      <formula>$C$4</formula>
    </cfRule>
  </conditionalFormatting>
  <conditionalFormatting sqref="R33">
    <cfRule type="cellIs" dxfId="6917" priority="2523" operator="lessThan">
      <formula>$C$4</formula>
    </cfRule>
  </conditionalFormatting>
  <conditionalFormatting sqref="R34">
    <cfRule type="cellIs" dxfId="6916" priority="2524" operator="lessThan">
      <formula>$C$4</formula>
    </cfRule>
  </conditionalFormatting>
  <conditionalFormatting sqref="R35">
    <cfRule type="cellIs" dxfId="6915" priority="2525" operator="lessThan">
      <formula>$C$4</formula>
    </cfRule>
  </conditionalFormatting>
  <conditionalFormatting sqref="R36">
    <cfRule type="cellIs" dxfId="6914" priority="2526" operator="lessThan">
      <formula>$C$4</formula>
    </cfRule>
  </conditionalFormatting>
  <conditionalFormatting sqref="R37">
    <cfRule type="cellIs" dxfId="6913" priority="2527" operator="lessThan">
      <formula>$C$4</formula>
    </cfRule>
  </conditionalFormatting>
  <conditionalFormatting sqref="R38">
    <cfRule type="cellIs" dxfId="6912" priority="2528" operator="lessThan">
      <formula>$C$4</formula>
    </cfRule>
  </conditionalFormatting>
  <conditionalFormatting sqref="R39">
    <cfRule type="cellIs" dxfId="6911" priority="2529" operator="lessThan">
      <formula>$C$4</formula>
    </cfRule>
  </conditionalFormatting>
  <conditionalFormatting sqref="R40">
    <cfRule type="cellIs" dxfId="6910" priority="2530" operator="lessThan">
      <formula>$C$4</formula>
    </cfRule>
  </conditionalFormatting>
  <conditionalFormatting sqref="R41">
    <cfRule type="cellIs" dxfId="6909" priority="2531" operator="lessThan">
      <formula>$C$4</formula>
    </cfRule>
  </conditionalFormatting>
  <conditionalFormatting sqref="R42">
    <cfRule type="cellIs" dxfId="6908" priority="2532" operator="lessThan">
      <formula>$C$4</formula>
    </cfRule>
  </conditionalFormatting>
  <conditionalFormatting sqref="R43">
    <cfRule type="cellIs" dxfId="6907" priority="2533" operator="lessThan">
      <formula>$C$4</formula>
    </cfRule>
  </conditionalFormatting>
  <conditionalFormatting sqref="R44">
    <cfRule type="cellIs" dxfId="6906" priority="2534" operator="lessThan">
      <formula>$C$4</formula>
    </cfRule>
  </conditionalFormatting>
  <conditionalFormatting sqref="R45">
    <cfRule type="cellIs" dxfId="6905" priority="2535" operator="lessThan">
      <formula>$C$4</formula>
    </cfRule>
  </conditionalFormatting>
  <conditionalFormatting sqref="R46">
    <cfRule type="cellIs" dxfId="6904" priority="2536" operator="lessThan">
      <formula>$C$4</formula>
    </cfRule>
  </conditionalFormatting>
  <conditionalFormatting sqref="R47">
    <cfRule type="cellIs" dxfId="6903" priority="2537" operator="lessThan">
      <formula>$C$4</formula>
    </cfRule>
  </conditionalFormatting>
  <conditionalFormatting sqref="R48">
    <cfRule type="cellIs" dxfId="6902" priority="2538" operator="lessThan">
      <formula>$C$4</formula>
    </cfRule>
  </conditionalFormatting>
  <conditionalFormatting sqref="R49">
    <cfRule type="cellIs" dxfId="6901" priority="2539" operator="lessThan">
      <formula>$C$4</formula>
    </cfRule>
  </conditionalFormatting>
  <conditionalFormatting sqref="R50">
    <cfRule type="cellIs" dxfId="6900" priority="2540" operator="lessThan">
      <formula>$C$4</formula>
    </cfRule>
  </conditionalFormatting>
  <conditionalFormatting sqref="R51">
    <cfRule type="cellIs" dxfId="6899" priority="2541" operator="lessThan">
      <formula>$C$4</formula>
    </cfRule>
  </conditionalFormatting>
  <conditionalFormatting sqref="R52">
    <cfRule type="cellIs" dxfId="6898" priority="2542" operator="lessThan">
      <formula>$C$4</formula>
    </cfRule>
  </conditionalFormatting>
  <conditionalFormatting sqref="R53">
    <cfRule type="cellIs" dxfId="6897" priority="2543" operator="lessThan">
      <formula>$C$4</formula>
    </cfRule>
  </conditionalFormatting>
  <conditionalFormatting sqref="R54">
    <cfRule type="cellIs" dxfId="6896" priority="2544" operator="lessThan">
      <formula>$C$4</formula>
    </cfRule>
  </conditionalFormatting>
  <conditionalFormatting sqref="R55">
    <cfRule type="cellIs" dxfId="6895" priority="2545" operator="lessThan">
      <formula>$C$4</formula>
    </cfRule>
  </conditionalFormatting>
  <conditionalFormatting sqref="R56">
    <cfRule type="cellIs" dxfId="6894" priority="2546" operator="lessThan">
      <formula>$C$4</formula>
    </cfRule>
  </conditionalFormatting>
  <conditionalFormatting sqref="R57">
    <cfRule type="cellIs" dxfId="6893" priority="2547" operator="lessThan">
      <formula>$C$4</formula>
    </cfRule>
  </conditionalFormatting>
  <conditionalFormatting sqref="R58">
    <cfRule type="cellIs" dxfId="6892" priority="2548" operator="lessThan">
      <formula>$C$4</formula>
    </cfRule>
  </conditionalFormatting>
  <conditionalFormatting sqref="R59">
    <cfRule type="cellIs" dxfId="6891" priority="2549" operator="lessThan">
      <formula>$C$4</formula>
    </cfRule>
  </conditionalFormatting>
  <conditionalFormatting sqref="R60">
    <cfRule type="cellIs" dxfId="6890" priority="2550" operator="lessThan">
      <formula>$C$4</formula>
    </cfRule>
  </conditionalFormatting>
  <conditionalFormatting sqref="S11">
    <cfRule type="cellIs" dxfId="6889" priority="2551" operator="lessThan">
      <formula>$C$4</formula>
    </cfRule>
  </conditionalFormatting>
  <conditionalFormatting sqref="S12">
    <cfRule type="cellIs" dxfId="6888" priority="2552" operator="lessThan">
      <formula>$C$4</formula>
    </cfRule>
  </conditionalFormatting>
  <conditionalFormatting sqref="S13">
    <cfRule type="cellIs" dxfId="6887" priority="2553" operator="lessThan">
      <formula>$C$4</formula>
    </cfRule>
  </conditionalFormatting>
  <conditionalFormatting sqref="S14">
    <cfRule type="cellIs" dxfId="6886" priority="2554" operator="lessThan">
      <formula>$C$4</formula>
    </cfRule>
  </conditionalFormatting>
  <conditionalFormatting sqref="S15">
    <cfRule type="cellIs" dxfId="6885" priority="2555" operator="lessThan">
      <formula>$C$4</formula>
    </cfRule>
  </conditionalFormatting>
  <conditionalFormatting sqref="S16">
    <cfRule type="cellIs" dxfId="6884" priority="2556" operator="lessThan">
      <formula>$C$4</formula>
    </cfRule>
  </conditionalFormatting>
  <conditionalFormatting sqref="S17">
    <cfRule type="cellIs" dxfId="6883" priority="2557" operator="lessThan">
      <formula>$C$4</formula>
    </cfRule>
  </conditionalFormatting>
  <conditionalFormatting sqref="S18">
    <cfRule type="cellIs" dxfId="6882" priority="2558" operator="lessThan">
      <formula>$C$4</formula>
    </cfRule>
  </conditionalFormatting>
  <conditionalFormatting sqref="S19">
    <cfRule type="cellIs" dxfId="6881" priority="2559" operator="lessThan">
      <formula>$C$4</formula>
    </cfRule>
  </conditionalFormatting>
  <conditionalFormatting sqref="S20">
    <cfRule type="cellIs" dxfId="6880" priority="2560" operator="lessThan">
      <formula>$C$4</formula>
    </cfRule>
  </conditionalFormatting>
  <conditionalFormatting sqref="S21">
    <cfRule type="cellIs" dxfId="6879" priority="2561" operator="lessThan">
      <formula>$C$4</formula>
    </cfRule>
  </conditionalFormatting>
  <conditionalFormatting sqref="S22">
    <cfRule type="cellIs" dxfId="6878" priority="2562" operator="lessThan">
      <formula>$C$4</formula>
    </cfRule>
  </conditionalFormatting>
  <conditionalFormatting sqref="S23">
    <cfRule type="cellIs" dxfId="6877" priority="2563" operator="lessThan">
      <formula>$C$4</formula>
    </cfRule>
  </conditionalFormatting>
  <conditionalFormatting sqref="S24">
    <cfRule type="cellIs" dxfId="6876" priority="2564" operator="lessThan">
      <formula>$C$4</formula>
    </cfRule>
  </conditionalFormatting>
  <conditionalFormatting sqref="S25">
    <cfRule type="cellIs" dxfId="6875" priority="2565" operator="lessThan">
      <formula>$C$4</formula>
    </cfRule>
  </conditionalFormatting>
  <conditionalFormatting sqref="S26">
    <cfRule type="cellIs" dxfId="6874" priority="2566" operator="lessThan">
      <formula>$C$4</formula>
    </cfRule>
  </conditionalFormatting>
  <conditionalFormatting sqref="S27">
    <cfRule type="cellIs" dxfId="6873" priority="2567" operator="lessThan">
      <formula>$C$4</formula>
    </cfRule>
  </conditionalFormatting>
  <conditionalFormatting sqref="S28">
    <cfRule type="cellIs" dxfId="6872" priority="2568" operator="lessThan">
      <formula>$C$4</formula>
    </cfRule>
  </conditionalFormatting>
  <conditionalFormatting sqref="S29">
    <cfRule type="cellIs" dxfId="6871" priority="2569" operator="lessThan">
      <formula>$C$4</formula>
    </cfRule>
  </conditionalFormatting>
  <conditionalFormatting sqref="S30">
    <cfRule type="cellIs" dxfId="6870" priority="2570" operator="lessThan">
      <formula>$C$4</formula>
    </cfRule>
  </conditionalFormatting>
  <conditionalFormatting sqref="S31">
    <cfRule type="cellIs" dxfId="6869" priority="2571" operator="lessThan">
      <formula>$C$4</formula>
    </cfRule>
  </conditionalFormatting>
  <conditionalFormatting sqref="S32">
    <cfRule type="cellIs" dxfId="6868" priority="2572" operator="lessThan">
      <formula>$C$4</formula>
    </cfRule>
  </conditionalFormatting>
  <conditionalFormatting sqref="S33">
    <cfRule type="cellIs" dxfId="6867" priority="2573" operator="lessThan">
      <formula>$C$4</formula>
    </cfRule>
  </conditionalFormatting>
  <conditionalFormatting sqref="S34">
    <cfRule type="cellIs" dxfId="6866" priority="2574" operator="lessThan">
      <formula>$C$4</formula>
    </cfRule>
  </conditionalFormatting>
  <conditionalFormatting sqref="S35">
    <cfRule type="cellIs" dxfId="6865" priority="2575" operator="lessThan">
      <formula>$C$4</formula>
    </cfRule>
  </conditionalFormatting>
  <conditionalFormatting sqref="S36">
    <cfRule type="cellIs" dxfId="6864" priority="2576" operator="lessThan">
      <formula>$C$4</formula>
    </cfRule>
  </conditionalFormatting>
  <conditionalFormatting sqref="S37">
    <cfRule type="cellIs" dxfId="6863" priority="2577" operator="lessThan">
      <formula>$C$4</formula>
    </cfRule>
  </conditionalFormatting>
  <conditionalFormatting sqref="S38">
    <cfRule type="cellIs" dxfId="6862" priority="2578" operator="lessThan">
      <formula>$C$4</formula>
    </cfRule>
  </conditionalFormatting>
  <conditionalFormatting sqref="S39">
    <cfRule type="cellIs" dxfId="6861" priority="2579" operator="lessThan">
      <formula>$C$4</formula>
    </cfRule>
  </conditionalFormatting>
  <conditionalFormatting sqref="S40">
    <cfRule type="cellIs" dxfId="6860" priority="2580" operator="lessThan">
      <formula>$C$4</formula>
    </cfRule>
  </conditionalFormatting>
  <conditionalFormatting sqref="S41">
    <cfRule type="cellIs" dxfId="6859" priority="2581" operator="lessThan">
      <formula>$C$4</formula>
    </cfRule>
  </conditionalFormatting>
  <conditionalFormatting sqref="S42">
    <cfRule type="cellIs" dxfId="6858" priority="2582" operator="lessThan">
      <formula>$C$4</formula>
    </cfRule>
  </conditionalFormatting>
  <conditionalFormatting sqref="S43">
    <cfRule type="cellIs" dxfId="6857" priority="2583" operator="lessThan">
      <formula>$C$4</formula>
    </cfRule>
  </conditionalFormatting>
  <conditionalFormatting sqref="S44">
    <cfRule type="cellIs" dxfId="6856" priority="2584" operator="lessThan">
      <formula>$C$4</formula>
    </cfRule>
  </conditionalFormatting>
  <conditionalFormatting sqref="S45">
    <cfRule type="cellIs" dxfId="6855" priority="2585" operator="lessThan">
      <formula>$C$4</formula>
    </cfRule>
  </conditionalFormatting>
  <conditionalFormatting sqref="S46">
    <cfRule type="cellIs" dxfId="6854" priority="2586" operator="lessThan">
      <formula>$C$4</formula>
    </cfRule>
  </conditionalFormatting>
  <conditionalFormatting sqref="S47">
    <cfRule type="cellIs" dxfId="6853" priority="2587" operator="lessThan">
      <formula>$C$4</formula>
    </cfRule>
  </conditionalFormatting>
  <conditionalFormatting sqref="S48">
    <cfRule type="cellIs" dxfId="6852" priority="2588" operator="lessThan">
      <formula>$C$4</formula>
    </cfRule>
  </conditionalFormatting>
  <conditionalFormatting sqref="S49">
    <cfRule type="cellIs" dxfId="6851" priority="2589" operator="lessThan">
      <formula>$C$4</formula>
    </cfRule>
  </conditionalFormatting>
  <conditionalFormatting sqref="S50">
    <cfRule type="cellIs" dxfId="6850" priority="2590" operator="lessThan">
      <formula>$C$4</formula>
    </cfRule>
  </conditionalFormatting>
  <conditionalFormatting sqref="S51">
    <cfRule type="cellIs" dxfId="6849" priority="2591" operator="lessThan">
      <formula>$C$4</formula>
    </cfRule>
  </conditionalFormatting>
  <conditionalFormatting sqref="S52">
    <cfRule type="cellIs" dxfId="6848" priority="2592" operator="lessThan">
      <formula>$C$4</formula>
    </cfRule>
  </conditionalFormatting>
  <conditionalFormatting sqref="S53">
    <cfRule type="cellIs" dxfId="6847" priority="2593" operator="lessThan">
      <formula>$C$4</formula>
    </cfRule>
  </conditionalFormatting>
  <conditionalFormatting sqref="S54">
    <cfRule type="cellIs" dxfId="6846" priority="2594" operator="lessThan">
      <formula>$C$4</formula>
    </cfRule>
  </conditionalFormatting>
  <conditionalFormatting sqref="S55">
    <cfRule type="cellIs" dxfId="6845" priority="2595" operator="lessThan">
      <formula>$C$4</formula>
    </cfRule>
  </conditionalFormatting>
  <conditionalFormatting sqref="S56">
    <cfRule type="cellIs" dxfId="6844" priority="2596" operator="lessThan">
      <formula>$C$4</formula>
    </cfRule>
  </conditionalFormatting>
  <conditionalFormatting sqref="S57">
    <cfRule type="cellIs" dxfId="6843" priority="2597" operator="lessThan">
      <formula>$C$4</formula>
    </cfRule>
  </conditionalFormatting>
  <conditionalFormatting sqref="S58">
    <cfRule type="cellIs" dxfId="6842" priority="2598" operator="lessThan">
      <formula>$C$4</formula>
    </cfRule>
  </conditionalFormatting>
  <conditionalFormatting sqref="S59">
    <cfRule type="cellIs" dxfId="6841" priority="2599" operator="lessThan">
      <formula>$C$4</formula>
    </cfRule>
  </conditionalFormatting>
  <conditionalFormatting sqref="S60">
    <cfRule type="cellIs" dxfId="6840" priority="2600" operator="lessThan">
      <formula>$C$4</formula>
    </cfRule>
  </conditionalFormatting>
  <conditionalFormatting sqref="U11">
    <cfRule type="cellIs" dxfId="6839" priority="2601" operator="lessThan">
      <formula>$C$4</formula>
    </cfRule>
  </conditionalFormatting>
  <conditionalFormatting sqref="U12">
    <cfRule type="cellIs" dxfId="6838" priority="2602" operator="lessThan">
      <formula>$C$4</formula>
    </cfRule>
  </conditionalFormatting>
  <conditionalFormatting sqref="U13">
    <cfRule type="cellIs" dxfId="6837" priority="2603" operator="lessThan">
      <formula>$C$4</formula>
    </cfRule>
  </conditionalFormatting>
  <conditionalFormatting sqref="U14">
    <cfRule type="cellIs" dxfId="6836" priority="2604" operator="lessThan">
      <formula>$C$4</formula>
    </cfRule>
  </conditionalFormatting>
  <conditionalFormatting sqref="U15">
    <cfRule type="cellIs" dxfId="6835" priority="2605" operator="lessThan">
      <formula>$C$4</formula>
    </cfRule>
  </conditionalFormatting>
  <conditionalFormatting sqref="U16">
    <cfRule type="cellIs" dxfId="6834" priority="2606" operator="lessThan">
      <formula>$C$4</formula>
    </cfRule>
  </conditionalFormatting>
  <conditionalFormatting sqref="U17">
    <cfRule type="cellIs" dxfId="6833" priority="2607" operator="lessThan">
      <formula>$C$4</formula>
    </cfRule>
  </conditionalFormatting>
  <conditionalFormatting sqref="U18">
    <cfRule type="cellIs" dxfId="6832" priority="2608" operator="lessThan">
      <formula>$C$4</formula>
    </cfRule>
  </conditionalFormatting>
  <conditionalFormatting sqref="U19">
    <cfRule type="cellIs" dxfId="6831" priority="2609" operator="lessThan">
      <formula>$C$4</formula>
    </cfRule>
  </conditionalFormatting>
  <conditionalFormatting sqref="U20">
    <cfRule type="cellIs" dxfId="6830" priority="2610" operator="lessThan">
      <formula>$C$4</formula>
    </cfRule>
  </conditionalFormatting>
  <conditionalFormatting sqref="U21">
    <cfRule type="cellIs" dxfId="6829" priority="2611" operator="lessThan">
      <formula>$C$4</formula>
    </cfRule>
  </conditionalFormatting>
  <conditionalFormatting sqref="U22">
    <cfRule type="cellIs" dxfId="6828" priority="2612" operator="lessThan">
      <formula>$C$4</formula>
    </cfRule>
  </conditionalFormatting>
  <conditionalFormatting sqref="U23">
    <cfRule type="cellIs" dxfId="6827" priority="2613" operator="lessThan">
      <formula>$C$4</formula>
    </cfRule>
  </conditionalFormatting>
  <conditionalFormatting sqref="U24">
    <cfRule type="cellIs" dxfId="6826" priority="2614" operator="lessThan">
      <formula>$C$4</formula>
    </cfRule>
  </conditionalFormatting>
  <conditionalFormatting sqref="U25">
    <cfRule type="cellIs" dxfId="6825" priority="2615" operator="lessThan">
      <formula>$C$4</formula>
    </cfRule>
  </conditionalFormatting>
  <conditionalFormatting sqref="U26">
    <cfRule type="cellIs" dxfId="6824" priority="2616" operator="lessThan">
      <formula>$C$4</formula>
    </cfRule>
  </conditionalFormatting>
  <conditionalFormatting sqref="U27">
    <cfRule type="cellIs" dxfId="6823" priority="2617" operator="lessThan">
      <formula>$C$4</formula>
    </cfRule>
  </conditionalFormatting>
  <conditionalFormatting sqref="U28">
    <cfRule type="cellIs" dxfId="6822" priority="2618" operator="lessThan">
      <formula>$C$4</formula>
    </cfRule>
  </conditionalFormatting>
  <conditionalFormatting sqref="U29">
    <cfRule type="cellIs" dxfId="6821" priority="2619" operator="lessThan">
      <formula>$C$4</formula>
    </cfRule>
  </conditionalFormatting>
  <conditionalFormatting sqref="U30">
    <cfRule type="cellIs" dxfId="6820" priority="2620" operator="lessThan">
      <formula>$C$4</formula>
    </cfRule>
  </conditionalFormatting>
  <conditionalFormatting sqref="U31">
    <cfRule type="cellIs" dxfId="6819" priority="2621" operator="lessThan">
      <formula>$C$4</formula>
    </cfRule>
  </conditionalFormatting>
  <conditionalFormatting sqref="U32">
    <cfRule type="cellIs" dxfId="6818" priority="2622" operator="lessThan">
      <formula>$C$4</formula>
    </cfRule>
  </conditionalFormatting>
  <conditionalFormatting sqref="U33">
    <cfRule type="cellIs" dxfId="6817" priority="2623" operator="lessThan">
      <formula>$C$4</formula>
    </cfRule>
  </conditionalFormatting>
  <conditionalFormatting sqref="U34">
    <cfRule type="cellIs" dxfId="6816" priority="2624" operator="lessThan">
      <formula>$C$4</formula>
    </cfRule>
  </conditionalFormatting>
  <conditionalFormatting sqref="U35">
    <cfRule type="cellIs" dxfId="6815" priority="2625" operator="lessThan">
      <formula>$C$4</formula>
    </cfRule>
  </conditionalFormatting>
  <conditionalFormatting sqref="U36">
    <cfRule type="cellIs" dxfId="6814" priority="2626" operator="lessThan">
      <formula>$C$4</formula>
    </cfRule>
  </conditionalFormatting>
  <conditionalFormatting sqref="U37">
    <cfRule type="cellIs" dxfId="6813" priority="2627" operator="lessThan">
      <formula>$C$4</formula>
    </cfRule>
  </conditionalFormatting>
  <conditionalFormatting sqref="U38">
    <cfRule type="cellIs" dxfId="6812" priority="2628" operator="lessThan">
      <formula>$C$4</formula>
    </cfRule>
  </conditionalFormatting>
  <conditionalFormatting sqref="U39">
    <cfRule type="cellIs" dxfId="6811" priority="2629" operator="lessThan">
      <formula>$C$4</formula>
    </cfRule>
  </conditionalFormatting>
  <conditionalFormatting sqref="U40">
    <cfRule type="cellIs" dxfId="6810" priority="2630" operator="lessThan">
      <formula>$C$4</formula>
    </cfRule>
  </conditionalFormatting>
  <conditionalFormatting sqref="U41">
    <cfRule type="cellIs" dxfId="6809" priority="2631" operator="lessThan">
      <formula>$C$4</formula>
    </cfRule>
  </conditionalFormatting>
  <conditionalFormatting sqref="U42">
    <cfRule type="cellIs" dxfId="6808" priority="2632" operator="lessThan">
      <formula>$C$4</formula>
    </cfRule>
  </conditionalFormatting>
  <conditionalFormatting sqref="U43">
    <cfRule type="cellIs" dxfId="6807" priority="2633" operator="lessThan">
      <formula>$C$4</formula>
    </cfRule>
  </conditionalFormatting>
  <conditionalFormatting sqref="U44">
    <cfRule type="cellIs" dxfId="6806" priority="2634" operator="lessThan">
      <formula>$C$4</formula>
    </cfRule>
  </conditionalFormatting>
  <conditionalFormatting sqref="U45">
    <cfRule type="cellIs" dxfId="6805" priority="2635" operator="lessThan">
      <formula>$C$4</formula>
    </cfRule>
  </conditionalFormatting>
  <conditionalFormatting sqref="U46">
    <cfRule type="cellIs" dxfId="6804" priority="2636" operator="lessThan">
      <formula>$C$4</formula>
    </cfRule>
  </conditionalFormatting>
  <conditionalFormatting sqref="U47">
    <cfRule type="cellIs" dxfId="6803" priority="2637" operator="lessThan">
      <formula>$C$4</formula>
    </cfRule>
  </conditionalFormatting>
  <conditionalFormatting sqref="U48">
    <cfRule type="cellIs" dxfId="6802" priority="2638" operator="lessThan">
      <formula>$C$4</formula>
    </cfRule>
  </conditionalFormatting>
  <conditionalFormatting sqref="U49">
    <cfRule type="cellIs" dxfId="6801" priority="2639" operator="lessThan">
      <formula>$C$4</formula>
    </cfRule>
  </conditionalFormatting>
  <conditionalFormatting sqref="U50">
    <cfRule type="cellIs" dxfId="6800" priority="2640" operator="lessThan">
      <formula>$C$4</formula>
    </cfRule>
  </conditionalFormatting>
  <conditionalFormatting sqref="U51">
    <cfRule type="cellIs" dxfId="6799" priority="2641" operator="lessThan">
      <formula>$C$4</formula>
    </cfRule>
  </conditionalFormatting>
  <conditionalFormatting sqref="U52">
    <cfRule type="cellIs" dxfId="6798" priority="2642" operator="lessThan">
      <formula>$C$4</formula>
    </cfRule>
  </conditionalFormatting>
  <conditionalFormatting sqref="U53">
    <cfRule type="cellIs" dxfId="6797" priority="2643" operator="lessThan">
      <formula>$C$4</formula>
    </cfRule>
  </conditionalFormatting>
  <conditionalFormatting sqref="U54">
    <cfRule type="cellIs" dxfId="6796" priority="2644" operator="lessThan">
      <formula>$C$4</formula>
    </cfRule>
  </conditionalFormatting>
  <conditionalFormatting sqref="U55">
    <cfRule type="cellIs" dxfId="6795" priority="2645" operator="lessThan">
      <formula>$C$4</formula>
    </cfRule>
  </conditionalFormatting>
  <conditionalFormatting sqref="U56">
    <cfRule type="cellIs" dxfId="6794" priority="2646" operator="lessThan">
      <formula>$C$4</formula>
    </cfRule>
  </conditionalFormatting>
  <conditionalFormatting sqref="U57">
    <cfRule type="cellIs" dxfId="6793" priority="2647" operator="lessThan">
      <formula>$C$4</formula>
    </cfRule>
  </conditionalFormatting>
  <conditionalFormatting sqref="U58">
    <cfRule type="cellIs" dxfId="6792" priority="2648" operator="lessThan">
      <formula>$C$4</formula>
    </cfRule>
  </conditionalFormatting>
  <conditionalFormatting sqref="U59">
    <cfRule type="cellIs" dxfId="6791" priority="2649" operator="lessThan">
      <formula>$C$4</formula>
    </cfRule>
  </conditionalFormatting>
  <conditionalFormatting sqref="U60">
    <cfRule type="cellIs" dxfId="6790" priority="2650" operator="lessThan">
      <formula>$C$4</formula>
    </cfRule>
  </conditionalFormatting>
  <conditionalFormatting sqref="V11">
    <cfRule type="cellIs" dxfId="6789" priority="2651" operator="lessThan">
      <formula>$C$4</formula>
    </cfRule>
  </conditionalFormatting>
  <conditionalFormatting sqref="V12">
    <cfRule type="cellIs" dxfId="6788" priority="2652" operator="lessThan">
      <formula>$C$4</formula>
    </cfRule>
  </conditionalFormatting>
  <conditionalFormatting sqref="V13">
    <cfRule type="cellIs" dxfId="6787" priority="2653" operator="lessThan">
      <formula>$C$4</formula>
    </cfRule>
  </conditionalFormatting>
  <conditionalFormatting sqref="V14">
    <cfRule type="cellIs" dxfId="6786" priority="2654" operator="lessThan">
      <formula>$C$4</formula>
    </cfRule>
  </conditionalFormatting>
  <conditionalFormatting sqref="V15">
    <cfRule type="cellIs" dxfId="6785" priority="2655" operator="lessThan">
      <formula>$C$4</formula>
    </cfRule>
  </conditionalFormatting>
  <conditionalFormatting sqref="V16">
    <cfRule type="cellIs" dxfId="6784" priority="2656" operator="lessThan">
      <formula>$C$4</formula>
    </cfRule>
  </conditionalFormatting>
  <conditionalFormatting sqref="V17">
    <cfRule type="cellIs" dxfId="6783" priority="2657" operator="lessThan">
      <formula>$C$4</formula>
    </cfRule>
  </conditionalFormatting>
  <conditionalFormatting sqref="V18">
    <cfRule type="cellIs" dxfId="6782" priority="2658" operator="lessThan">
      <formula>$C$4</formula>
    </cfRule>
  </conditionalFormatting>
  <conditionalFormatting sqref="V19">
    <cfRule type="cellIs" dxfId="6781" priority="2659" operator="lessThan">
      <formula>$C$4</formula>
    </cfRule>
  </conditionalFormatting>
  <conditionalFormatting sqref="V20">
    <cfRule type="cellIs" dxfId="6780" priority="2660" operator="lessThan">
      <formula>$C$4</formula>
    </cfRule>
  </conditionalFormatting>
  <conditionalFormatting sqref="V21">
    <cfRule type="cellIs" dxfId="6779" priority="2661" operator="lessThan">
      <formula>$C$4</formula>
    </cfRule>
  </conditionalFormatting>
  <conditionalFormatting sqref="V22">
    <cfRule type="cellIs" dxfId="6778" priority="2662" operator="lessThan">
      <formula>$C$4</formula>
    </cfRule>
  </conditionalFormatting>
  <conditionalFormatting sqref="V23">
    <cfRule type="cellIs" dxfId="6777" priority="2663" operator="lessThan">
      <formula>$C$4</formula>
    </cfRule>
  </conditionalFormatting>
  <conditionalFormatting sqref="V24">
    <cfRule type="cellIs" dxfId="6776" priority="2664" operator="lessThan">
      <formula>$C$4</formula>
    </cfRule>
  </conditionalFormatting>
  <conditionalFormatting sqref="V25">
    <cfRule type="cellIs" dxfId="6775" priority="2665" operator="lessThan">
      <formula>$C$4</formula>
    </cfRule>
  </conditionalFormatting>
  <conditionalFormatting sqref="V26">
    <cfRule type="cellIs" dxfId="6774" priority="2666" operator="lessThan">
      <formula>$C$4</formula>
    </cfRule>
  </conditionalFormatting>
  <conditionalFormatting sqref="V27">
    <cfRule type="cellIs" dxfId="6773" priority="2667" operator="lessThan">
      <formula>$C$4</formula>
    </cfRule>
  </conditionalFormatting>
  <conditionalFormatting sqref="V28">
    <cfRule type="cellIs" dxfId="6772" priority="2668" operator="lessThan">
      <formula>$C$4</formula>
    </cfRule>
  </conditionalFormatting>
  <conditionalFormatting sqref="V29">
    <cfRule type="cellIs" dxfId="6771" priority="2669" operator="lessThan">
      <formula>$C$4</formula>
    </cfRule>
  </conditionalFormatting>
  <conditionalFormatting sqref="V30">
    <cfRule type="cellIs" dxfId="6770" priority="2670" operator="lessThan">
      <formula>$C$4</formula>
    </cfRule>
  </conditionalFormatting>
  <conditionalFormatting sqref="V31">
    <cfRule type="cellIs" dxfId="6769" priority="2671" operator="lessThan">
      <formula>$C$4</formula>
    </cfRule>
  </conditionalFormatting>
  <conditionalFormatting sqref="V32">
    <cfRule type="cellIs" dxfId="6768" priority="2672" operator="lessThan">
      <formula>$C$4</formula>
    </cfRule>
  </conditionalFormatting>
  <conditionalFormatting sqref="V33">
    <cfRule type="cellIs" dxfId="6767" priority="2673" operator="lessThan">
      <formula>$C$4</formula>
    </cfRule>
  </conditionalFormatting>
  <conditionalFormatting sqref="V34">
    <cfRule type="cellIs" dxfId="6766" priority="2674" operator="lessThan">
      <formula>$C$4</formula>
    </cfRule>
  </conditionalFormatting>
  <conditionalFormatting sqref="V35">
    <cfRule type="cellIs" dxfId="6765" priority="2675" operator="lessThan">
      <formula>$C$4</formula>
    </cfRule>
  </conditionalFormatting>
  <conditionalFormatting sqref="V36">
    <cfRule type="cellIs" dxfId="6764" priority="2676" operator="lessThan">
      <formula>$C$4</formula>
    </cfRule>
  </conditionalFormatting>
  <conditionalFormatting sqref="V37">
    <cfRule type="cellIs" dxfId="6763" priority="2677" operator="lessThan">
      <formula>$C$4</formula>
    </cfRule>
  </conditionalFormatting>
  <conditionalFormatting sqref="V38">
    <cfRule type="cellIs" dxfId="6762" priority="2678" operator="lessThan">
      <formula>$C$4</formula>
    </cfRule>
  </conditionalFormatting>
  <conditionalFormatting sqref="V39">
    <cfRule type="cellIs" dxfId="6761" priority="2679" operator="lessThan">
      <formula>$C$4</formula>
    </cfRule>
  </conditionalFormatting>
  <conditionalFormatting sqref="V40">
    <cfRule type="cellIs" dxfId="6760" priority="2680" operator="lessThan">
      <formula>$C$4</formula>
    </cfRule>
  </conditionalFormatting>
  <conditionalFormatting sqref="V41">
    <cfRule type="cellIs" dxfId="6759" priority="2681" operator="lessThan">
      <formula>$C$4</formula>
    </cfRule>
  </conditionalFormatting>
  <conditionalFormatting sqref="V42">
    <cfRule type="cellIs" dxfId="6758" priority="2682" operator="lessThan">
      <formula>$C$4</formula>
    </cfRule>
  </conditionalFormatting>
  <conditionalFormatting sqref="V43">
    <cfRule type="cellIs" dxfId="6757" priority="2683" operator="lessThan">
      <formula>$C$4</formula>
    </cfRule>
  </conditionalFormatting>
  <conditionalFormatting sqref="V44">
    <cfRule type="cellIs" dxfId="6756" priority="2684" operator="lessThan">
      <formula>$C$4</formula>
    </cfRule>
  </conditionalFormatting>
  <conditionalFormatting sqref="V45">
    <cfRule type="cellIs" dxfId="6755" priority="2685" operator="lessThan">
      <formula>$C$4</formula>
    </cfRule>
  </conditionalFormatting>
  <conditionalFormatting sqref="V46">
    <cfRule type="cellIs" dxfId="6754" priority="2686" operator="lessThan">
      <formula>$C$4</formula>
    </cfRule>
  </conditionalFormatting>
  <conditionalFormatting sqref="V47">
    <cfRule type="cellIs" dxfId="6753" priority="2687" operator="lessThan">
      <formula>$C$4</formula>
    </cfRule>
  </conditionalFormatting>
  <conditionalFormatting sqref="V48">
    <cfRule type="cellIs" dxfId="6752" priority="2688" operator="lessThan">
      <formula>$C$4</formula>
    </cfRule>
  </conditionalFormatting>
  <conditionalFormatting sqref="V49">
    <cfRule type="cellIs" dxfId="6751" priority="2689" operator="lessThan">
      <formula>$C$4</formula>
    </cfRule>
  </conditionalFormatting>
  <conditionalFormatting sqref="V50">
    <cfRule type="cellIs" dxfId="6750" priority="2690" operator="lessThan">
      <formula>$C$4</formula>
    </cfRule>
  </conditionalFormatting>
  <conditionalFormatting sqref="V51">
    <cfRule type="cellIs" dxfId="6749" priority="2691" operator="lessThan">
      <formula>$C$4</formula>
    </cfRule>
  </conditionalFormatting>
  <conditionalFormatting sqref="V52">
    <cfRule type="cellIs" dxfId="6748" priority="2692" operator="lessThan">
      <formula>$C$4</formula>
    </cfRule>
  </conditionalFormatting>
  <conditionalFormatting sqref="V53">
    <cfRule type="cellIs" dxfId="6747" priority="2693" operator="lessThan">
      <formula>$C$4</formula>
    </cfRule>
  </conditionalFormatting>
  <conditionalFormatting sqref="V54">
    <cfRule type="cellIs" dxfId="6746" priority="2694" operator="lessThan">
      <formula>$C$4</formula>
    </cfRule>
  </conditionalFormatting>
  <conditionalFormatting sqref="V55">
    <cfRule type="cellIs" dxfId="6745" priority="2695" operator="lessThan">
      <formula>$C$4</formula>
    </cfRule>
  </conditionalFormatting>
  <conditionalFormatting sqref="V56">
    <cfRule type="cellIs" dxfId="6744" priority="2696" operator="lessThan">
      <formula>$C$4</formula>
    </cfRule>
  </conditionalFormatting>
  <conditionalFormatting sqref="V57">
    <cfRule type="cellIs" dxfId="6743" priority="2697" operator="lessThan">
      <formula>$C$4</formula>
    </cfRule>
  </conditionalFormatting>
  <conditionalFormatting sqref="V58">
    <cfRule type="cellIs" dxfId="6742" priority="2698" operator="lessThan">
      <formula>$C$4</formula>
    </cfRule>
  </conditionalFormatting>
  <conditionalFormatting sqref="V59">
    <cfRule type="cellIs" dxfId="6741" priority="2699" operator="lessThan">
      <formula>$C$4</formula>
    </cfRule>
  </conditionalFormatting>
  <conditionalFormatting sqref="V60">
    <cfRule type="cellIs" dxfId="6740" priority="2700" operator="lessThan">
      <formula>$C$4</formula>
    </cfRule>
  </conditionalFormatting>
  <conditionalFormatting sqref="CH11">
    <cfRule type="cellIs" dxfId="6739" priority="2701" operator="lessThan">
      <formula>$C$4</formula>
    </cfRule>
  </conditionalFormatting>
  <conditionalFormatting sqref="CH11">
    <cfRule type="cellIs" dxfId="6738" priority="2702" operator="lessThan">
      <formula>$C$4</formula>
    </cfRule>
  </conditionalFormatting>
  <conditionalFormatting sqref="CH12">
    <cfRule type="cellIs" dxfId="6737" priority="2703" operator="lessThan">
      <formula>$C$4</formula>
    </cfRule>
  </conditionalFormatting>
  <conditionalFormatting sqref="CH12">
    <cfRule type="cellIs" dxfId="6736" priority="2704" operator="lessThan">
      <formula>$C$4</formula>
    </cfRule>
  </conditionalFormatting>
  <conditionalFormatting sqref="CH13">
    <cfRule type="cellIs" dxfId="6735" priority="2705" operator="lessThan">
      <formula>$C$4</formula>
    </cfRule>
  </conditionalFormatting>
  <conditionalFormatting sqref="CH13">
    <cfRule type="cellIs" dxfId="6734" priority="2706" operator="lessThan">
      <formula>$C$4</formula>
    </cfRule>
  </conditionalFormatting>
  <conditionalFormatting sqref="CH14">
    <cfRule type="cellIs" dxfId="6733" priority="2707" operator="lessThan">
      <formula>$C$4</formula>
    </cfRule>
  </conditionalFormatting>
  <conditionalFormatting sqref="CH14">
    <cfRule type="cellIs" dxfId="6732" priority="2708" operator="lessThan">
      <formula>$C$4</formula>
    </cfRule>
  </conditionalFormatting>
  <conditionalFormatting sqref="CH15">
    <cfRule type="cellIs" dxfId="6731" priority="2709" operator="lessThan">
      <formula>$C$4</formula>
    </cfRule>
  </conditionalFormatting>
  <conditionalFormatting sqref="CH15">
    <cfRule type="cellIs" dxfId="6730" priority="2710" operator="lessThan">
      <formula>$C$4</formula>
    </cfRule>
  </conditionalFormatting>
  <conditionalFormatting sqref="CH16">
    <cfRule type="cellIs" dxfId="6729" priority="2711" operator="lessThan">
      <formula>$C$4</formula>
    </cfRule>
  </conditionalFormatting>
  <conditionalFormatting sqref="CH16">
    <cfRule type="cellIs" dxfId="6728" priority="2712" operator="lessThan">
      <formula>$C$4</formula>
    </cfRule>
  </conditionalFormatting>
  <conditionalFormatting sqref="CH17">
    <cfRule type="cellIs" dxfId="6727" priority="2713" operator="lessThan">
      <formula>$C$4</formula>
    </cfRule>
  </conditionalFormatting>
  <conditionalFormatting sqref="CH17">
    <cfRule type="cellIs" dxfId="6726" priority="2714" operator="lessThan">
      <formula>$C$4</formula>
    </cfRule>
  </conditionalFormatting>
  <conditionalFormatting sqref="CH18">
    <cfRule type="cellIs" dxfId="6725" priority="2715" operator="lessThan">
      <formula>$C$4</formula>
    </cfRule>
  </conditionalFormatting>
  <conditionalFormatting sqref="CH18">
    <cfRule type="cellIs" dxfId="6724" priority="2716" operator="lessThan">
      <formula>$C$4</formula>
    </cfRule>
  </conditionalFormatting>
  <conditionalFormatting sqref="CH19">
    <cfRule type="cellIs" dxfId="6723" priority="2717" operator="lessThan">
      <formula>$C$4</formula>
    </cfRule>
  </conditionalFormatting>
  <conditionalFormatting sqref="CH19">
    <cfRule type="cellIs" dxfId="6722" priority="2718" operator="lessThan">
      <formula>$C$4</formula>
    </cfRule>
  </conditionalFormatting>
  <conditionalFormatting sqref="CH20">
    <cfRule type="cellIs" dxfId="6721" priority="2719" operator="lessThan">
      <formula>$C$4</formula>
    </cfRule>
  </conditionalFormatting>
  <conditionalFormatting sqref="CH20">
    <cfRule type="cellIs" dxfId="6720" priority="2720" operator="lessThan">
      <formula>$C$4</formula>
    </cfRule>
  </conditionalFormatting>
  <conditionalFormatting sqref="CH21">
    <cfRule type="cellIs" dxfId="6719" priority="2721" operator="lessThan">
      <formula>$C$4</formula>
    </cfRule>
  </conditionalFormatting>
  <conditionalFormatting sqref="CH21">
    <cfRule type="cellIs" dxfId="6718" priority="2722" operator="lessThan">
      <formula>$C$4</formula>
    </cfRule>
  </conditionalFormatting>
  <conditionalFormatting sqref="CH22">
    <cfRule type="cellIs" dxfId="6717" priority="2723" operator="lessThan">
      <formula>$C$4</formula>
    </cfRule>
  </conditionalFormatting>
  <conditionalFormatting sqref="CH22">
    <cfRule type="cellIs" dxfId="6716" priority="2724" operator="lessThan">
      <formula>$C$4</formula>
    </cfRule>
  </conditionalFormatting>
  <conditionalFormatting sqref="CH23">
    <cfRule type="cellIs" dxfId="6715" priority="2725" operator="lessThan">
      <formula>$C$4</formula>
    </cfRule>
  </conditionalFormatting>
  <conditionalFormatting sqref="CH23">
    <cfRule type="cellIs" dxfId="6714" priority="2726" operator="lessThan">
      <formula>$C$4</formula>
    </cfRule>
  </conditionalFormatting>
  <conditionalFormatting sqref="CH24">
    <cfRule type="cellIs" dxfId="6713" priority="2727" operator="lessThan">
      <formula>$C$4</formula>
    </cfRule>
  </conditionalFormatting>
  <conditionalFormatting sqref="CH24">
    <cfRule type="cellIs" dxfId="6712" priority="2728" operator="lessThan">
      <formula>$C$4</formula>
    </cfRule>
  </conditionalFormatting>
  <conditionalFormatting sqref="CH25">
    <cfRule type="cellIs" dxfId="6711" priority="2729" operator="lessThan">
      <formula>$C$4</formula>
    </cfRule>
  </conditionalFormatting>
  <conditionalFormatting sqref="CH25">
    <cfRule type="cellIs" dxfId="6710" priority="2730" operator="lessThan">
      <formula>$C$4</formula>
    </cfRule>
  </conditionalFormatting>
  <conditionalFormatting sqref="CH26">
    <cfRule type="cellIs" dxfId="6709" priority="2731" operator="lessThan">
      <formula>$C$4</formula>
    </cfRule>
  </conditionalFormatting>
  <conditionalFormatting sqref="CH26">
    <cfRule type="cellIs" dxfId="6708" priority="2732" operator="lessThan">
      <formula>$C$4</formula>
    </cfRule>
  </conditionalFormatting>
  <conditionalFormatting sqref="CH27">
    <cfRule type="cellIs" dxfId="6707" priority="2733" operator="lessThan">
      <formula>$C$4</formula>
    </cfRule>
  </conditionalFormatting>
  <conditionalFormatting sqref="CH27">
    <cfRule type="cellIs" dxfId="6706" priority="2734" operator="lessThan">
      <formula>$C$4</formula>
    </cfRule>
  </conditionalFormatting>
  <conditionalFormatting sqref="CH28">
    <cfRule type="cellIs" dxfId="6705" priority="2735" operator="lessThan">
      <formula>$C$4</formula>
    </cfRule>
  </conditionalFormatting>
  <conditionalFormatting sqref="CH28">
    <cfRule type="cellIs" dxfId="6704" priority="2736" operator="lessThan">
      <formula>$C$4</formula>
    </cfRule>
  </conditionalFormatting>
  <conditionalFormatting sqref="CH29">
    <cfRule type="cellIs" dxfId="6703" priority="2737" operator="lessThan">
      <formula>$C$4</formula>
    </cfRule>
  </conditionalFormatting>
  <conditionalFormatting sqref="CH29">
    <cfRule type="cellIs" dxfId="6702" priority="2738" operator="lessThan">
      <formula>$C$4</formula>
    </cfRule>
  </conditionalFormatting>
  <conditionalFormatting sqref="CH30">
    <cfRule type="cellIs" dxfId="6701" priority="2739" operator="lessThan">
      <formula>$C$4</formula>
    </cfRule>
  </conditionalFormatting>
  <conditionalFormatting sqref="CH30">
    <cfRule type="cellIs" dxfId="6700" priority="2740" operator="lessThan">
      <formula>$C$4</formula>
    </cfRule>
  </conditionalFormatting>
  <conditionalFormatting sqref="CH31">
    <cfRule type="cellIs" dxfId="6699" priority="2741" operator="lessThan">
      <formula>$C$4</formula>
    </cfRule>
  </conditionalFormatting>
  <conditionalFormatting sqref="CH31">
    <cfRule type="cellIs" dxfId="6698" priority="2742" operator="lessThan">
      <formula>$C$4</formula>
    </cfRule>
  </conditionalFormatting>
  <conditionalFormatting sqref="CH32">
    <cfRule type="cellIs" dxfId="6697" priority="2743" operator="lessThan">
      <formula>$C$4</formula>
    </cfRule>
  </conditionalFormatting>
  <conditionalFormatting sqref="CH32">
    <cfRule type="cellIs" dxfId="6696" priority="2744" operator="lessThan">
      <formula>$C$4</formula>
    </cfRule>
  </conditionalFormatting>
  <conditionalFormatting sqref="CH33">
    <cfRule type="cellIs" dxfId="6695" priority="2745" operator="lessThan">
      <formula>$C$4</formula>
    </cfRule>
  </conditionalFormatting>
  <conditionalFormatting sqref="CH33">
    <cfRule type="cellIs" dxfId="6694" priority="2746" operator="lessThan">
      <formula>$C$4</formula>
    </cfRule>
  </conditionalFormatting>
  <conditionalFormatting sqref="CH34">
    <cfRule type="cellIs" dxfId="6693" priority="2747" operator="lessThan">
      <formula>$C$4</formula>
    </cfRule>
  </conditionalFormatting>
  <conditionalFormatting sqref="CH34">
    <cfRule type="cellIs" dxfId="6692" priority="2748" operator="lessThan">
      <formula>$C$4</formula>
    </cfRule>
  </conditionalFormatting>
  <conditionalFormatting sqref="CH35">
    <cfRule type="cellIs" dxfId="6691" priority="2749" operator="lessThan">
      <formula>$C$4</formula>
    </cfRule>
  </conditionalFormatting>
  <conditionalFormatting sqref="CH35">
    <cfRule type="cellIs" dxfId="6690" priority="2750" operator="lessThan">
      <formula>$C$4</formula>
    </cfRule>
  </conditionalFormatting>
  <conditionalFormatting sqref="CH36">
    <cfRule type="cellIs" dxfId="6689" priority="2751" operator="lessThan">
      <formula>$C$4</formula>
    </cfRule>
  </conditionalFormatting>
  <conditionalFormatting sqref="CH36">
    <cfRule type="cellIs" dxfId="6688" priority="2752" operator="lessThan">
      <formula>$C$4</formula>
    </cfRule>
  </conditionalFormatting>
  <conditionalFormatting sqref="CH37">
    <cfRule type="cellIs" dxfId="6687" priority="2753" operator="lessThan">
      <formula>$C$4</formula>
    </cfRule>
  </conditionalFormatting>
  <conditionalFormatting sqref="CH37">
    <cfRule type="cellIs" dxfId="6686" priority="2754" operator="lessThan">
      <formula>$C$4</formula>
    </cfRule>
  </conditionalFormatting>
  <conditionalFormatting sqref="CH38">
    <cfRule type="cellIs" dxfId="6685" priority="2755" operator="lessThan">
      <formula>$C$4</formula>
    </cfRule>
  </conditionalFormatting>
  <conditionalFormatting sqref="CH38">
    <cfRule type="cellIs" dxfId="6684" priority="2756" operator="lessThan">
      <formula>$C$4</formula>
    </cfRule>
  </conditionalFormatting>
  <conditionalFormatting sqref="CH39">
    <cfRule type="cellIs" dxfId="6683" priority="2757" operator="lessThan">
      <formula>$C$4</formula>
    </cfRule>
  </conditionalFormatting>
  <conditionalFormatting sqref="CH39">
    <cfRule type="cellIs" dxfId="6682" priority="2758" operator="lessThan">
      <formula>$C$4</formula>
    </cfRule>
  </conditionalFormatting>
  <conditionalFormatting sqref="CH40">
    <cfRule type="cellIs" dxfId="6681" priority="2759" operator="lessThan">
      <formula>$C$4</formula>
    </cfRule>
  </conditionalFormatting>
  <conditionalFormatting sqref="CH40">
    <cfRule type="cellIs" dxfId="6680" priority="2760" operator="lessThan">
      <formula>$C$4</formula>
    </cfRule>
  </conditionalFormatting>
  <conditionalFormatting sqref="CH41">
    <cfRule type="cellIs" dxfId="6679" priority="2761" operator="lessThan">
      <formula>$C$4</formula>
    </cfRule>
  </conditionalFormatting>
  <conditionalFormatting sqref="CH41">
    <cfRule type="cellIs" dxfId="6678" priority="2762" operator="lessThan">
      <formula>$C$4</formula>
    </cfRule>
  </conditionalFormatting>
  <conditionalFormatting sqref="CH42">
    <cfRule type="cellIs" dxfId="6677" priority="2763" operator="lessThan">
      <formula>$C$4</formula>
    </cfRule>
  </conditionalFormatting>
  <conditionalFormatting sqref="CH42">
    <cfRule type="cellIs" dxfId="6676" priority="2764" operator="lessThan">
      <formula>$C$4</formula>
    </cfRule>
  </conditionalFormatting>
  <conditionalFormatting sqref="CH43">
    <cfRule type="cellIs" dxfId="6675" priority="2765" operator="lessThan">
      <formula>$C$4</formula>
    </cfRule>
  </conditionalFormatting>
  <conditionalFormatting sqref="CH43">
    <cfRule type="cellIs" dxfId="6674" priority="2766" operator="lessThan">
      <formula>$C$4</formula>
    </cfRule>
  </conditionalFormatting>
  <conditionalFormatting sqref="CH44">
    <cfRule type="cellIs" dxfId="6673" priority="2767" operator="lessThan">
      <formula>$C$4</formula>
    </cfRule>
  </conditionalFormatting>
  <conditionalFormatting sqref="CH44">
    <cfRule type="cellIs" dxfId="6672" priority="2768" operator="lessThan">
      <formula>$C$4</formula>
    </cfRule>
  </conditionalFormatting>
  <conditionalFormatting sqref="CH45">
    <cfRule type="cellIs" dxfId="6671" priority="2769" operator="lessThan">
      <formula>$C$4</formula>
    </cfRule>
  </conditionalFormatting>
  <conditionalFormatting sqref="CH45">
    <cfRule type="cellIs" dxfId="6670" priority="2770" operator="lessThan">
      <formula>$C$4</formula>
    </cfRule>
  </conditionalFormatting>
  <conditionalFormatting sqref="CH46">
    <cfRule type="cellIs" dxfId="6669" priority="2771" operator="lessThan">
      <formula>$C$4</formula>
    </cfRule>
  </conditionalFormatting>
  <conditionalFormatting sqref="CH46">
    <cfRule type="cellIs" dxfId="6668" priority="2772" operator="lessThan">
      <formula>$C$4</formula>
    </cfRule>
  </conditionalFormatting>
  <conditionalFormatting sqref="CH47">
    <cfRule type="cellIs" dxfId="6667" priority="2773" operator="lessThan">
      <formula>$C$4</formula>
    </cfRule>
  </conditionalFormatting>
  <conditionalFormatting sqref="CH47">
    <cfRule type="cellIs" dxfId="6666" priority="2774" operator="lessThan">
      <formula>$C$4</formula>
    </cfRule>
  </conditionalFormatting>
  <conditionalFormatting sqref="CH48">
    <cfRule type="cellIs" dxfId="6665" priority="2775" operator="lessThan">
      <formula>$C$4</formula>
    </cfRule>
  </conditionalFormatting>
  <conditionalFormatting sqref="CH48">
    <cfRule type="cellIs" dxfId="6664" priority="2776" operator="lessThan">
      <formula>$C$4</formula>
    </cfRule>
  </conditionalFormatting>
  <conditionalFormatting sqref="CH49">
    <cfRule type="cellIs" dxfId="6663" priority="2777" operator="lessThan">
      <formula>$C$4</formula>
    </cfRule>
  </conditionalFormatting>
  <conditionalFormatting sqref="CH49">
    <cfRule type="cellIs" dxfId="6662" priority="2778" operator="lessThan">
      <formula>$C$4</formula>
    </cfRule>
  </conditionalFormatting>
  <conditionalFormatting sqref="CH50">
    <cfRule type="cellIs" dxfId="6661" priority="2779" operator="lessThan">
      <formula>$C$4</formula>
    </cfRule>
  </conditionalFormatting>
  <conditionalFormatting sqref="CH50">
    <cfRule type="cellIs" dxfId="6660" priority="2780" operator="lessThan">
      <formula>$C$4</formula>
    </cfRule>
  </conditionalFormatting>
  <conditionalFormatting sqref="CH51">
    <cfRule type="cellIs" dxfId="6659" priority="2781" operator="lessThan">
      <formula>$C$4</formula>
    </cfRule>
  </conditionalFormatting>
  <conditionalFormatting sqref="CH51">
    <cfRule type="cellIs" dxfId="6658" priority="2782" operator="lessThan">
      <formula>$C$4</formula>
    </cfRule>
  </conditionalFormatting>
  <conditionalFormatting sqref="CH52">
    <cfRule type="cellIs" dxfId="6657" priority="2783" operator="lessThan">
      <formula>$C$4</formula>
    </cfRule>
  </conditionalFormatting>
  <conditionalFormatting sqref="CH52">
    <cfRule type="cellIs" dxfId="6656" priority="2784" operator="lessThan">
      <formula>$C$4</formula>
    </cfRule>
  </conditionalFormatting>
  <conditionalFormatting sqref="CH53">
    <cfRule type="cellIs" dxfId="6655" priority="2785" operator="lessThan">
      <formula>$C$4</formula>
    </cfRule>
  </conditionalFormatting>
  <conditionalFormatting sqref="CH53">
    <cfRule type="cellIs" dxfId="6654" priority="2786" operator="lessThan">
      <formula>$C$4</formula>
    </cfRule>
  </conditionalFormatting>
  <conditionalFormatting sqref="CH54">
    <cfRule type="cellIs" dxfId="6653" priority="2787" operator="lessThan">
      <formula>$C$4</formula>
    </cfRule>
  </conditionalFormatting>
  <conditionalFormatting sqref="CH54">
    <cfRule type="cellIs" dxfId="6652" priority="2788" operator="lessThan">
      <formula>$C$4</formula>
    </cfRule>
  </conditionalFormatting>
  <conditionalFormatting sqref="CH55">
    <cfRule type="cellIs" dxfId="6651" priority="2789" operator="lessThan">
      <formula>$C$4</formula>
    </cfRule>
  </conditionalFormatting>
  <conditionalFormatting sqref="CH55">
    <cfRule type="cellIs" dxfId="6650" priority="2790" operator="lessThan">
      <formula>$C$4</formula>
    </cfRule>
  </conditionalFormatting>
  <conditionalFormatting sqref="CH56">
    <cfRule type="cellIs" dxfId="6649" priority="2791" operator="lessThan">
      <formula>$C$4</formula>
    </cfRule>
  </conditionalFormatting>
  <conditionalFormatting sqref="CH56">
    <cfRule type="cellIs" dxfId="6648" priority="2792" operator="lessThan">
      <formula>$C$4</formula>
    </cfRule>
  </conditionalFormatting>
  <conditionalFormatting sqref="CH57">
    <cfRule type="cellIs" dxfId="6647" priority="2793" operator="lessThan">
      <formula>$C$4</formula>
    </cfRule>
  </conditionalFormatting>
  <conditionalFormatting sqref="CH57">
    <cfRule type="cellIs" dxfId="6646" priority="2794" operator="lessThan">
      <formula>$C$4</formula>
    </cfRule>
  </conditionalFormatting>
  <conditionalFormatting sqref="CH58">
    <cfRule type="cellIs" dxfId="6645" priority="2795" operator="lessThan">
      <formula>$C$4</formula>
    </cfRule>
  </conditionalFormatting>
  <conditionalFormatting sqref="CH58">
    <cfRule type="cellIs" dxfId="6644" priority="2796" operator="lessThan">
      <formula>$C$4</formula>
    </cfRule>
  </conditionalFormatting>
  <conditionalFormatting sqref="CH59">
    <cfRule type="cellIs" dxfId="6643" priority="2797" operator="lessThan">
      <formula>$C$4</formula>
    </cfRule>
  </conditionalFormatting>
  <conditionalFormatting sqref="CH59">
    <cfRule type="cellIs" dxfId="6642" priority="2798" operator="lessThan">
      <formula>$C$4</formula>
    </cfRule>
  </conditionalFormatting>
  <conditionalFormatting sqref="CH60">
    <cfRule type="cellIs" dxfId="6641" priority="2799" operator="lessThan">
      <formula>$C$4</formula>
    </cfRule>
  </conditionalFormatting>
  <conditionalFormatting sqref="CH60">
    <cfRule type="cellIs" dxfId="6640" priority="2800" operator="lessThan">
      <formula>$C$4</formula>
    </cfRule>
  </conditionalFormatting>
  <conditionalFormatting sqref="L11">
    <cfRule type="cellIs" dxfId="6639" priority="2801" operator="lessThan">
      <formula>$C$4</formula>
    </cfRule>
  </conditionalFormatting>
  <conditionalFormatting sqref="L11">
    <cfRule type="cellIs" dxfId="6638" priority="2802" operator="lessThan">
      <formula>$C$4</formula>
    </cfRule>
  </conditionalFormatting>
  <conditionalFormatting sqref="L12">
    <cfRule type="cellIs" dxfId="6637" priority="2803" operator="lessThan">
      <formula>$C$4</formula>
    </cfRule>
  </conditionalFormatting>
  <conditionalFormatting sqref="L12">
    <cfRule type="cellIs" dxfId="6636" priority="2804" operator="lessThan">
      <formula>$C$4</formula>
    </cfRule>
  </conditionalFormatting>
  <conditionalFormatting sqref="L13">
    <cfRule type="cellIs" dxfId="6635" priority="2805" operator="lessThan">
      <formula>$C$4</formula>
    </cfRule>
  </conditionalFormatting>
  <conditionalFormatting sqref="L13">
    <cfRule type="cellIs" dxfId="6634" priority="2806" operator="lessThan">
      <formula>$C$4</formula>
    </cfRule>
  </conditionalFormatting>
  <conditionalFormatting sqref="L14">
    <cfRule type="cellIs" dxfId="6633" priority="2807" operator="lessThan">
      <formula>$C$4</formula>
    </cfRule>
  </conditionalFormatting>
  <conditionalFormatting sqref="L14">
    <cfRule type="cellIs" dxfId="6632" priority="2808" operator="lessThan">
      <formula>$C$4</formula>
    </cfRule>
  </conditionalFormatting>
  <conditionalFormatting sqref="L15">
    <cfRule type="cellIs" dxfId="6631" priority="2809" operator="lessThan">
      <formula>$C$4</formula>
    </cfRule>
  </conditionalFormatting>
  <conditionalFormatting sqref="L15">
    <cfRule type="cellIs" dxfId="6630" priority="2810" operator="lessThan">
      <formula>$C$4</formula>
    </cfRule>
  </conditionalFormatting>
  <conditionalFormatting sqref="L16">
    <cfRule type="cellIs" dxfId="6629" priority="2811" operator="lessThan">
      <formula>$C$4</formula>
    </cfRule>
  </conditionalFormatting>
  <conditionalFormatting sqref="L16">
    <cfRule type="cellIs" dxfId="6628" priority="2812" operator="lessThan">
      <formula>$C$4</formula>
    </cfRule>
  </conditionalFormatting>
  <conditionalFormatting sqref="L17">
    <cfRule type="cellIs" dxfId="6627" priority="2813" operator="lessThan">
      <formula>$C$4</formula>
    </cfRule>
  </conditionalFormatting>
  <conditionalFormatting sqref="L17">
    <cfRule type="cellIs" dxfId="6626" priority="2814" operator="lessThan">
      <formula>$C$4</formula>
    </cfRule>
  </conditionalFormatting>
  <conditionalFormatting sqref="L18">
    <cfRule type="cellIs" dxfId="6625" priority="2815" operator="lessThan">
      <formula>$C$4</formula>
    </cfRule>
  </conditionalFormatting>
  <conditionalFormatting sqref="L18">
    <cfRule type="cellIs" dxfId="6624" priority="2816" operator="lessThan">
      <formula>$C$4</formula>
    </cfRule>
  </conditionalFormatting>
  <conditionalFormatting sqref="L19">
    <cfRule type="cellIs" dxfId="6623" priority="2817" operator="lessThan">
      <formula>$C$4</formula>
    </cfRule>
  </conditionalFormatting>
  <conditionalFormatting sqref="L19">
    <cfRule type="cellIs" dxfId="6622" priority="2818" operator="lessThan">
      <formula>$C$4</formula>
    </cfRule>
  </conditionalFormatting>
  <conditionalFormatting sqref="L20">
    <cfRule type="cellIs" dxfId="6621" priority="2819" operator="lessThan">
      <formula>$C$4</formula>
    </cfRule>
  </conditionalFormatting>
  <conditionalFormatting sqref="L20">
    <cfRule type="cellIs" dxfId="6620" priority="2820" operator="lessThan">
      <formula>$C$4</formula>
    </cfRule>
  </conditionalFormatting>
  <conditionalFormatting sqref="L21">
    <cfRule type="cellIs" dxfId="6619" priority="2821" operator="lessThan">
      <formula>$C$4</formula>
    </cfRule>
  </conditionalFormatting>
  <conditionalFormatting sqref="L21">
    <cfRule type="cellIs" dxfId="6618" priority="2822" operator="lessThan">
      <formula>$C$4</formula>
    </cfRule>
  </conditionalFormatting>
  <conditionalFormatting sqref="L22">
    <cfRule type="cellIs" dxfId="6617" priority="2823" operator="lessThan">
      <formula>$C$4</formula>
    </cfRule>
  </conditionalFormatting>
  <conditionalFormatting sqref="L22">
    <cfRule type="cellIs" dxfId="6616" priority="2824" operator="lessThan">
      <formula>$C$4</formula>
    </cfRule>
  </conditionalFormatting>
  <conditionalFormatting sqref="L23">
    <cfRule type="cellIs" dxfId="6615" priority="2825" operator="lessThan">
      <formula>$C$4</formula>
    </cfRule>
  </conditionalFormatting>
  <conditionalFormatting sqref="L23">
    <cfRule type="cellIs" dxfId="6614" priority="2826" operator="lessThan">
      <formula>$C$4</formula>
    </cfRule>
  </conditionalFormatting>
  <conditionalFormatting sqref="L24">
    <cfRule type="cellIs" dxfId="6613" priority="2827" operator="lessThan">
      <formula>$C$4</formula>
    </cfRule>
  </conditionalFormatting>
  <conditionalFormatting sqref="L24">
    <cfRule type="cellIs" dxfId="6612" priority="2828" operator="lessThan">
      <formula>$C$4</formula>
    </cfRule>
  </conditionalFormatting>
  <conditionalFormatting sqref="L25">
    <cfRule type="cellIs" dxfId="6611" priority="2829" operator="lessThan">
      <formula>$C$4</formula>
    </cfRule>
  </conditionalFormatting>
  <conditionalFormatting sqref="L25">
    <cfRule type="cellIs" dxfId="6610" priority="2830" operator="lessThan">
      <formula>$C$4</formula>
    </cfRule>
  </conditionalFormatting>
  <conditionalFormatting sqref="L26">
    <cfRule type="cellIs" dxfId="6609" priority="2831" operator="lessThan">
      <formula>$C$4</formula>
    </cfRule>
  </conditionalFormatting>
  <conditionalFormatting sqref="L26">
    <cfRule type="cellIs" dxfId="6608" priority="2832" operator="lessThan">
      <formula>$C$4</formula>
    </cfRule>
  </conditionalFormatting>
  <conditionalFormatting sqref="L27">
    <cfRule type="cellIs" dxfId="6607" priority="2833" operator="lessThan">
      <formula>$C$4</formula>
    </cfRule>
  </conditionalFormatting>
  <conditionalFormatting sqref="L27">
    <cfRule type="cellIs" dxfId="6606" priority="2834" operator="lessThan">
      <formula>$C$4</formula>
    </cfRule>
  </conditionalFormatting>
  <conditionalFormatting sqref="L28">
    <cfRule type="cellIs" dxfId="6605" priority="2835" operator="lessThan">
      <formula>$C$4</formula>
    </cfRule>
  </conditionalFormatting>
  <conditionalFormatting sqref="L28">
    <cfRule type="cellIs" dxfId="6604" priority="2836" operator="lessThan">
      <formula>$C$4</formula>
    </cfRule>
  </conditionalFormatting>
  <conditionalFormatting sqref="L29">
    <cfRule type="cellIs" dxfId="6603" priority="2837" operator="lessThan">
      <formula>$C$4</formula>
    </cfRule>
  </conditionalFormatting>
  <conditionalFormatting sqref="L29">
    <cfRule type="cellIs" dxfId="6602" priority="2838" operator="lessThan">
      <formula>$C$4</formula>
    </cfRule>
  </conditionalFormatting>
  <conditionalFormatting sqref="L30">
    <cfRule type="cellIs" dxfId="6601" priority="2839" operator="lessThan">
      <formula>$C$4</formula>
    </cfRule>
  </conditionalFormatting>
  <conditionalFormatting sqref="L30">
    <cfRule type="cellIs" dxfId="6600" priority="2840" operator="lessThan">
      <formula>$C$4</formula>
    </cfRule>
  </conditionalFormatting>
  <conditionalFormatting sqref="L31">
    <cfRule type="cellIs" dxfId="6599" priority="2841" operator="lessThan">
      <formula>$C$4</formula>
    </cfRule>
  </conditionalFormatting>
  <conditionalFormatting sqref="L31">
    <cfRule type="cellIs" dxfId="6598" priority="2842" operator="lessThan">
      <formula>$C$4</formula>
    </cfRule>
  </conditionalFormatting>
  <conditionalFormatting sqref="L32">
    <cfRule type="cellIs" dxfId="6597" priority="2843" operator="lessThan">
      <formula>$C$4</formula>
    </cfRule>
  </conditionalFormatting>
  <conditionalFormatting sqref="L32">
    <cfRule type="cellIs" dxfId="6596" priority="2844" operator="lessThan">
      <formula>$C$4</formula>
    </cfRule>
  </conditionalFormatting>
  <conditionalFormatting sqref="L33">
    <cfRule type="cellIs" dxfId="6595" priority="2845" operator="lessThan">
      <formula>$C$4</formula>
    </cfRule>
  </conditionalFormatting>
  <conditionalFormatting sqref="L33">
    <cfRule type="cellIs" dxfId="6594" priority="2846" operator="lessThan">
      <formula>$C$4</formula>
    </cfRule>
  </conditionalFormatting>
  <conditionalFormatting sqref="L34">
    <cfRule type="cellIs" dxfId="6593" priority="2847" operator="lessThan">
      <formula>$C$4</formula>
    </cfRule>
  </conditionalFormatting>
  <conditionalFormatting sqref="L34">
    <cfRule type="cellIs" dxfId="6592" priority="2848" operator="lessThan">
      <formula>$C$4</formula>
    </cfRule>
  </conditionalFormatting>
  <conditionalFormatting sqref="L35">
    <cfRule type="cellIs" dxfId="6591" priority="2849" operator="lessThan">
      <formula>$C$4</formula>
    </cfRule>
  </conditionalFormatting>
  <conditionalFormatting sqref="L35">
    <cfRule type="cellIs" dxfId="6590" priority="2850" operator="lessThan">
      <formula>$C$4</formula>
    </cfRule>
  </conditionalFormatting>
  <conditionalFormatting sqref="L36">
    <cfRule type="cellIs" dxfId="6589" priority="2851" operator="lessThan">
      <formula>$C$4</formula>
    </cfRule>
  </conditionalFormatting>
  <conditionalFormatting sqref="L36">
    <cfRule type="cellIs" dxfId="6588" priority="2852" operator="lessThan">
      <formula>$C$4</formula>
    </cfRule>
  </conditionalFormatting>
  <conditionalFormatting sqref="L37">
    <cfRule type="cellIs" dxfId="6587" priority="2853" operator="lessThan">
      <formula>$C$4</formula>
    </cfRule>
  </conditionalFormatting>
  <conditionalFormatting sqref="L37">
    <cfRule type="cellIs" dxfId="6586" priority="2854" operator="lessThan">
      <formula>$C$4</formula>
    </cfRule>
  </conditionalFormatting>
  <conditionalFormatting sqref="L38">
    <cfRule type="cellIs" dxfId="6585" priority="2855" operator="lessThan">
      <formula>$C$4</formula>
    </cfRule>
  </conditionalFormatting>
  <conditionalFormatting sqref="L38">
    <cfRule type="cellIs" dxfId="6584" priority="2856" operator="lessThan">
      <formula>$C$4</formula>
    </cfRule>
  </conditionalFormatting>
  <conditionalFormatting sqref="L39">
    <cfRule type="cellIs" dxfId="6583" priority="2857" operator="lessThan">
      <formula>$C$4</formula>
    </cfRule>
  </conditionalFormatting>
  <conditionalFormatting sqref="L39">
    <cfRule type="cellIs" dxfId="6582" priority="2858" operator="lessThan">
      <formula>$C$4</formula>
    </cfRule>
  </conditionalFormatting>
  <conditionalFormatting sqref="L40">
    <cfRule type="cellIs" dxfId="6581" priority="2859" operator="lessThan">
      <formula>$C$4</formula>
    </cfRule>
  </conditionalFormatting>
  <conditionalFormatting sqref="L40">
    <cfRule type="cellIs" dxfId="6580" priority="2860" operator="lessThan">
      <formula>$C$4</formula>
    </cfRule>
  </conditionalFormatting>
  <conditionalFormatting sqref="L41">
    <cfRule type="cellIs" dxfId="6579" priority="2861" operator="lessThan">
      <formula>$C$4</formula>
    </cfRule>
  </conditionalFormatting>
  <conditionalFormatting sqref="L41">
    <cfRule type="cellIs" dxfId="6578" priority="2862" operator="lessThan">
      <formula>$C$4</formula>
    </cfRule>
  </conditionalFormatting>
  <conditionalFormatting sqref="L42">
    <cfRule type="cellIs" dxfId="6577" priority="2863" operator="lessThan">
      <formula>$C$4</formula>
    </cfRule>
  </conditionalFormatting>
  <conditionalFormatting sqref="L42">
    <cfRule type="cellIs" dxfId="6576" priority="2864" operator="lessThan">
      <formula>$C$4</formula>
    </cfRule>
  </conditionalFormatting>
  <conditionalFormatting sqref="L43">
    <cfRule type="cellIs" dxfId="6575" priority="2865" operator="lessThan">
      <formula>$C$4</formula>
    </cfRule>
  </conditionalFormatting>
  <conditionalFormatting sqref="L43">
    <cfRule type="cellIs" dxfId="6574" priority="2866" operator="lessThan">
      <formula>$C$4</formula>
    </cfRule>
  </conditionalFormatting>
  <conditionalFormatting sqref="L44">
    <cfRule type="cellIs" dxfId="6573" priority="2867" operator="lessThan">
      <formula>$C$4</formula>
    </cfRule>
  </conditionalFormatting>
  <conditionalFormatting sqref="L44">
    <cfRule type="cellIs" dxfId="6572" priority="2868" operator="lessThan">
      <formula>$C$4</formula>
    </cfRule>
  </conditionalFormatting>
  <conditionalFormatting sqref="L45">
    <cfRule type="cellIs" dxfId="6571" priority="2869" operator="lessThan">
      <formula>$C$4</formula>
    </cfRule>
  </conditionalFormatting>
  <conditionalFormatting sqref="L45">
    <cfRule type="cellIs" dxfId="6570" priority="2870" operator="lessThan">
      <formula>$C$4</formula>
    </cfRule>
  </conditionalFormatting>
  <conditionalFormatting sqref="L46">
    <cfRule type="cellIs" dxfId="6569" priority="2871" operator="lessThan">
      <formula>$C$4</formula>
    </cfRule>
  </conditionalFormatting>
  <conditionalFormatting sqref="L46">
    <cfRule type="cellIs" dxfId="6568" priority="2872" operator="lessThan">
      <formula>$C$4</formula>
    </cfRule>
  </conditionalFormatting>
  <conditionalFormatting sqref="L47">
    <cfRule type="cellIs" dxfId="6567" priority="2873" operator="lessThan">
      <formula>$C$4</formula>
    </cfRule>
  </conditionalFormatting>
  <conditionalFormatting sqref="L47">
    <cfRule type="cellIs" dxfId="6566" priority="2874" operator="lessThan">
      <formula>$C$4</formula>
    </cfRule>
  </conditionalFormatting>
  <conditionalFormatting sqref="L48">
    <cfRule type="cellIs" dxfId="6565" priority="2875" operator="lessThan">
      <formula>$C$4</formula>
    </cfRule>
  </conditionalFormatting>
  <conditionalFormatting sqref="L48">
    <cfRule type="cellIs" dxfId="6564" priority="2876" operator="lessThan">
      <formula>$C$4</formula>
    </cfRule>
  </conditionalFormatting>
  <conditionalFormatting sqref="L49">
    <cfRule type="cellIs" dxfId="6563" priority="2877" operator="lessThan">
      <formula>$C$4</formula>
    </cfRule>
  </conditionalFormatting>
  <conditionalFormatting sqref="L49">
    <cfRule type="cellIs" dxfId="6562" priority="2878" operator="lessThan">
      <formula>$C$4</formula>
    </cfRule>
  </conditionalFormatting>
  <conditionalFormatting sqref="L50">
    <cfRule type="cellIs" dxfId="6561" priority="2879" operator="lessThan">
      <formula>$C$4</formula>
    </cfRule>
  </conditionalFormatting>
  <conditionalFormatting sqref="L50">
    <cfRule type="cellIs" dxfId="6560" priority="2880" operator="lessThan">
      <formula>$C$4</formula>
    </cfRule>
  </conditionalFormatting>
  <conditionalFormatting sqref="L51">
    <cfRule type="cellIs" dxfId="6559" priority="2881" operator="lessThan">
      <formula>$C$4</formula>
    </cfRule>
  </conditionalFormatting>
  <conditionalFormatting sqref="L51">
    <cfRule type="cellIs" dxfId="6558" priority="2882" operator="lessThan">
      <formula>$C$4</formula>
    </cfRule>
  </conditionalFormatting>
  <conditionalFormatting sqref="L52">
    <cfRule type="cellIs" dxfId="6557" priority="2883" operator="lessThan">
      <formula>$C$4</formula>
    </cfRule>
  </conditionalFormatting>
  <conditionalFormatting sqref="L52">
    <cfRule type="cellIs" dxfId="6556" priority="2884" operator="lessThan">
      <formula>$C$4</formula>
    </cfRule>
  </conditionalFormatting>
  <conditionalFormatting sqref="L53">
    <cfRule type="cellIs" dxfId="6555" priority="2885" operator="lessThan">
      <formula>$C$4</formula>
    </cfRule>
  </conditionalFormatting>
  <conditionalFormatting sqref="L53">
    <cfRule type="cellIs" dxfId="6554" priority="2886" operator="lessThan">
      <formula>$C$4</formula>
    </cfRule>
  </conditionalFormatting>
  <conditionalFormatting sqref="L54">
    <cfRule type="cellIs" dxfId="6553" priority="2887" operator="lessThan">
      <formula>$C$4</formula>
    </cfRule>
  </conditionalFormatting>
  <conditionalFormatting sqref="L54">
    <cfRule type="cellIs" dxfId="6552" priority="2888" operator="lessThan">
      <formula>$C$4</formula>
    </cfRule>
  </conditionalFormatting>
  <conditionalFormatting sqref="L55">
    <cfRule type="cellIs" dxfId="6551" priority="2889" operator="lessThan">
      <formula>$C$4</formula>
    </cfRule>
  </conditionalFormatting>
  <conditionalFormatting sqref="L55">
    <cfRule type="cellIs" dxfId="6550" priority="2890" operator="lessThan">
      <formula>$C$4</formula>
    </cfRule>
  </conditionalFormatting>
  <conditionalFormatting sqref="L56">
    <cfRule type="cellIs" dxfId="6549" priority="2891" operator="lessThan">
      <formula>$C$4</formula>
    </cfRule>
  </conditionalFormatting>
  <conditionalFormatting sqref="L56">
    <cfRule type="cellIs" dxfId="6548" priority="2892" operator="lessThan">
      <formula>$C$4</formula>
    </cfRule>
  </conditionalFormatting>
  <conditionalFormatting sqref="L57">
    <cfRule type="cellIs" dxfId="6547" priority="2893" operator="lessThan">
      <formula>$C$4</formula>
    </cfRule>
  </conditionalFormatting>
  <conditionalFormatting sqref="L57">
    <cfRule type="cellIs" dxfId="6546" priority="2894" operator="lessThan">
      <formula>$C$4</formula>
    </cfRule>
  </conditionalFormatting>
  <conditionalFormatting sqref="L58">
    <cfRule type="cellIs" dxfId="6545" priority="2895" operator="lessThan">
      <formula>$C$4</formula>
    </cfRule>
  </conditionalFormatting>
  <conditionalFormatting sqref="L58">
    <cfRule type="cellIs" dxfId="6544" priority="2896" operator="lessThan">
      <formula>$C$4</formula>
    </cfRule>
  </conditionalFormatting>
  <conditionalFormatting sqref="L59">
    <cfRule type="cellIs" dxfId="6543" priority="2897" operator="lessThan">
      <formula>$C$4</formula>
    </cfRule>
  </conditionalFormatting>
  <conditionalFormatting sqref="L59">
    <cfRule type="cellIs" dxfId="6542" priority="2898" operator="lessThan">
      <formula>$C$4</formula>
    </cfRule>
  </conditionalFormatting>
  <conditionalFormatting sqref="L60">
    <cfRule type="cellIs" dxfId="6541" priority="2899" operator="lessThan">
      <formula>$C$4</formula>
    </cfRule>
  </conditionalFormatting>
  <conditionalFormatting sqref="L60">
    <cfRule type="cellIs" dxfId="6540" priority="2900" operator="lessThan">
      <formula>$C$4</formula>
    </cfRule>
  </conditionalFormatting>
  <conditionalFormatting sqref="M11">
    <cfRule type="cellIs" dxfId="6539" priority="2901" operator="lessThan">
      <formula>$C$4</formula>
    </cfRule>
  </conditionalFormatting>
  <conditionalFormatting sqref="M11">
    <cfRule type="cellIs" dxfId="6538" priority="2902" operator="lessThan">
      <formula>$C$4</formula>
    </cfRule>
  </conditionalFormatting>
  <conditionalFormatting sqref="M12">
    <cfRule type="cellIs" dxfId="6537" priority="2903" operator="lessThan">
      <formula>$C$4</formula>
    </cfRule>
  </conditionalFormatting>
  <conditionalFormatting sqref="M12">
    <cfRule type="cellIs" dxfId="6536" priority="2904" operator="lessThan">
      <formula>$C$4</formula>
    </cfRule>
  </conditionalFormatting>
  <conditionalFormatting sqref="M13">
    <cfRule type="cellIs" dxfId="6535" priority="2905" operator="lessThan">
      <formula>$C$4</formula>
    </cfRule>
  </conditionalFormatting>
  <conditionalFormatting sqref="M13">
    <cfRule type="cellIs" dxfId="6534" priority="2906" operator="lessThan">
      <formula>$C$4</formula>
    </cfRule>
  </conditionalFormatting>
  <conditionalFormatting sqref="M14">
    <cfRule type="cellIs" dxfId="6533" priority="2907" operator="lessThan">
      <formula>$C$4</formula>
    </cfRule>
  </conditionalFormatting>
  <conditionalFormatting sqref="M14">
    <cfRule type="cellIs" dxfId="6532" priority="2908" operator="lessThan">
      <formula>$C$4</formula>
    </cfRule>
  </conditionalFormatting>
  <conditionalFormatting sqref="M15">
    <cfRule type="cellIs" dxfId="6531" priority="2909" operator="lessThan">
      <formula>$C$4</formula>
    </cfRule>
  </conditionalFormatting>
  <conditionalFormatting sqref="M15">
    <cfRule type="cellIs" dxfId="6530" priority="2910" operator="lessThan">
      <formula>$C$4</formula>
    </cfRule>
  </conditionalFormatting>
  <conditionalFormatting sqref="M16">
    <cfRule type="cellIs" dxfId="6529" priority="2911" operator="lessThan">
      <formula>$C$4</formula>
    </cfRule>
  </conditionalFormatting>
  <conditionalFormatting sqref="M16">
    <cfRule type="cellIs" dxfId="6528" priority="2912" operator="lessThan">
      <formula>$C$4</formula>
    </cfRule>
  </conditionalFormatting>
  <conditionalFormatting sqref="M17">
    <cfRule type="cellIs" dxfId="6527" priority="2913" operator="lessThan">
      <formula>$C$4</formula>
    </cfRule>
  </conditionalFormatting>
  <conditionalFormatting sqref="M17">
    <cfRule type="cellIs" dxfId="6526" priority="2914" operator="lessThan">
      <formula>$C$4</formula>
    </cfRule>
  </conditionalFormatting>
  <conditionalFormatting sqref="M18">
    <cfRule type="cellIs" dxfId="6525" priority="2915" operator="lessThan">
      <formula>$C$4</formula>
    </cfRule>
  </conditionalFormatting>
  <conditionalFormatting sqref="M18">
    <cfRule type="cellIs" dxfId="6524" priority="2916" operator="lessThan">
      <formula>$C$4</formula>
    </cfRule>
  </conditionalFormatting>
  <conditionalFormatting sqref="M19">
    <cfRule type="cellIs" dxfId="6523" priority="2917" operator="lessThan">
      <formula>$C$4</formula>
    </cfRule>
  </conditionalFormatting>
  <conditionalFormatting sqref="M19">
    <cfRule type="cellIs" dxfId="6522" priority="2918" operator="lessThan">
      <formula>$C$4</formula>
    </cfRule>
  </conditionalFormatting>
  <conditionalFormatting sqref="M20">
    <cfRule type="cellIs" dxfId="6521" priority="2919" operator="lessThan">
      <formula>$C$4</formula>
    </cfRule>
  </conditionalFormatting>
  <conditionalFormatting sqref="M20">
    <cfRule type="cellIs" dxfId="6520" priority="2920" operator="lessThan">
      <formula>$C$4</formula>
    </cfRule>
  </conditionalFormatting>
  <conditionalFormatting sqref="M21">
    <cfRule type="cellIs" dxfId="6519" priority="2921" operator="lessThan">
      <formula>$C$4</formula>
    </cfRule>
  </conditionalFormatting>
  <conditionalFormatting sqref="M21">
    <cfRule type="cellIs" dxfId="6518" priority="2922" operator="lessThan">
      <formula>$C$4</formula>
    </cfRule>
  </conditionalFormatting>
  <conditionalFormatting sqref="M22">
    <cfRule type="cellIs" dxfId="6517" priority="2923" operator="lessThan">
      <formula>$C$4</formula>
    </cfRule>
  </conditionalFormatting>
  <conditionalFormatting sqref="M22">
    <cfRule type="cellIs" dxfId="6516" priority="2924" operator="lessThan">
      <formula>$C$4</formula>
    </cfRule>
  </conditionalFormatting>
  <conditionalFormatting sqref="M23">
    <cfRule type="cellIs" dxfId="6515" priority="2925" operator="lessThan">
      <formula>$C$4</formula>
    </cfRule>
  </conditionalFormatting>
  <conditionalFormatting sqref="M23">
    <cfRule type="cellIs" dxfId="6514" priority="2926" operator="lessThan">
      <formula>$C$4</formula>
    </cfRule>
  </conditionalFormatting>
  <conditionalFormatting sqref="M24">
    <cfRule type="cellIs" dxfId="6513" priority="2927" operator="lessThan">
      <formula>$C$4</formula>
    </cfRule>
  </conditionalFormatting>
  <conditionalFormatting sqref="M24">
    <cfRule type="cellIs" dxfId="6512" priority="2928" operator="lessThan">
      <formula>$C$4</formula>
    </cfRule>
  </conditionalFormatting>
  <conditionalFormatting sqref="M25">
    <cfRule type="cellIs" dxfId="6511" priority="2929" operator="lessThan">
      <formula>$C$4</formula>
    </cfRule>
  </conditionalFormatting>
  <conditionalFormatting sqref="M25">
    <cfRule type="cellIs" dxfId="6510" priority="2930" operator="lessThan">
      <formula>$C$4</formula>
    </cfRule>
  </conditionalFormatting>
  <conditionalFormatting sqref="M26">
    <cfRule type="cellIs" dxfId="6509" priority="2931" operator="lessThan">
      <formula>$C$4</formula>
    </cfRule>
  </conditionalFormatting>
  <conditionalFormatting sqref="M26">
    <cfRule type="cellIs" dxfId="6508" priority="2932" operator="lessThan">
      <formula>$C$4</formula>
    </cfRule>
  </conditionalFormatting>
  <conditionalFormatting sqref="M27">
    <cfRule type="cellIs" dxfId="6507" priority="2933" operator="lessThan">
      <formula>$C$4</formula>
    </cfRule>
  </conditionalFormatting>
  <conditionalFormatting sqref="M27">
    <cfRule type="cellIs" dxfId="6506" priority="2934" operator="lessThan">
      <formula>$C$4</formula>
    </cfRule>
  </conditionalFormatting>
  <conditionalFormatting sqref="M28">
    <cfRule type="cellIs" dxfId="6505" priority="2935" operator="lessThan">
      <formula>$C$4</formula>
    </cfRule>
  </conditionalFormatting>
  <conditionalFormatting sqref="M28">
    <cfRule type="cellIs" dxfId="6504" priority="2936" operator="lessThan">
      <formula>$C$4</formula>
    </cfRule>
  </conditionalFormatting>
  <conditionalFormatting sqref="M29">
    <cfRule type="cellIs" dxfId="6503" priority="2937" operator="lessThan">
      <formula>$C$4</formula>
    </cfRule>
  </conditionalFormatting>
  <conditionalFormatting sqref="M29">
    <cfRule type="cellIs" dxfId="6502" priority="2938" operator="lessThan">
      <formula>$C$4</formula>
    </cfRule>
  </conditionalFormatting>
  <conditionalFormatting sqref="M30">
    <cfRule type="cellIs" dxfId="6501" priority="2939" operator="lessThan">
      <formula>$C$4</formula>
    </cfRule>
  </conditionalFormatting>
  <conditionalFormatting sqref="M30">
    <cfRule type="cellIs" dxfId="6500" priority="2940" operator="lessThan">
      <formula>$C$4</formula>
    </cfRule>
  </conditionalFormatting>
  <conditionalFormatting sqref="M31">
    <cfRule type="cellIs" dxfId="6499" priority="2941" operator="lessThan">
      <formula>$C$4</formula>
    </cfRule>
  </conditionalFormatting>
  <conditionalFormatting sqref="M31">
    <cfRule type="cellIs" dxfId="6498" priority="2942" operator="lessThan">
      <formula>$C$4</formula>
    </cfRule>
  </conditionalFormatting>
  <conditionalFormatting sqref="M32">
    <cfRule type="cellIs" dxfId="6497" priority="2943" operator="lessThan">
      <formula>$C$4</formula>
    </cfRule>
  </conditionalFormatting>
  <conditionalFormatting sqref="M32">
    <cfRule type="cellIs" dxfId="6496" priority="2944" operator="lessThan">
      <formula>$C$4</formula>
    </cfRule>
  </conditionalFormatting>
  <conditionalFormatting sqref="M33">
    <cfRule type="cellIs" dxfId="6495" priority="2945" operator="lessThan">
      <formula>$C$4</formula>
    </cfRule>
  </conditionalFormatting>
  <conditionalFormatting sqref="M33">
    <cfRule type="cellIs" dxfId="6494" priority="2946" operator="lessThan">
      <formula>$C$4</formula>
    </cfRule>
  </conditionalFormatting>
  <conditionalFormatting sqref="M34">
    <cfRule type="cellIs" dxfId="6493" priority="2947" operator="lessThan">
      <formula>$C$4</formula>
    </cfRule>
  </conditionalFormatting>
  <conditionalFormatting sqref="M34">
    <cfRule type="cellIs" dxfId="6492" priority="2948" operator="lessThan">
      <formula>$C$4</formula>
    </cfRule>
  </conditionalFormatting>
  <conditionalFormatting sqref="M35">
    <cfRule type="cellIs" dxfId="6491" priority="2949" operator="lessThan">
      <formula>$C$4</formula>
    </cfRule>
  </conditionalFormatting>
  <conditionalFormatting sqref="M35">
    <cfRule type="cellIs" dxfId="6490" priority="2950" operator="lessThan">
      <formula>$C$4</formula>
    </cfRule>
  </conditionalFormatting>
  <conditionalFormatting sqref="M36">
    <cfRule type="cellIs" dxfId="6489" priority="2951" operator="lessThan">
      <formula>$C$4</formula>
    </cfRule>
  </conditionalFormatting>
  <conditionalFormatting sqref="M36">
    <cfRule type="cellIs" dxfId="6488" priority="2952" operator="lessThan">
      <formula>$C$4</formula>
    </cfRule>
  </conditionalFormatting>
  <conditionalFormatting sqref="M37">
    <cfRule type="cellIs" dxfId="6487" priority="2953" operator="lessThan">
      <formula>$C$4</formula>
    </cfRule>
  </conditionalFormatting>
  <conditionalFormatting sqref="M37">
    <cfRule type="cellIs" dxfId="6486" priority="2954" operator="lessThan">
      <formula>$C$4</formula>
    </cfRule>
  </conditionalFormatting>
  <conditionalFormatting sqref="M38">
    <cfRule type="cellIs" dxfId="6485" priority="2955" operator="lessThan">
      <formula>$C$4</formula>
    </cfRule>
  </conditionalFormatting>
  <conditionalFormatting sqref="M38">
    <cfRule type="cellIs" dxfId="6484" priority="2956" operator="lessThan">
      <formula>$C$4</formula>
    </cfRule>
  </conditionalFormatting>
  <conditionalFormatting sqref="M39">
    <cfRule type="cellIs" dxfId="6483" priority="2957" operator="lessThan">
      <formula>$C$4</formula>
    </cfRule>
  </conditionalFormatting>
  <conditionalFormatting sqref="M39">
    <cfRule type="cellIs" dxfId="6482" priority="2958" operator="lessThan">
      <formula>$C$4</formula>
    </cfRule>
  </conditionalFormatting>
  <conditionalFormatting sqref="M40">
    <cfRule type="cellIs" dxfId="6481" priority="2959" operator="lessThan">
      <formula>$C$4</formula>
    </cfRule>
  </conditionalFormatting>
  <conditionalFormatting sqref="M40">
    <cfRule type="cellIs" dxfId="6480" priority="2960" operator="lessThan">
      <formula>$C$4</formula>
    </cfRule>
  </conditionalFormatting>
  <conditionalFormatting sqref="M41">
    <cfRule type="cellIs" dxfId="6479" priority="2961" operator="lessThan">
      <formula>$C$4</formula>
    </cfRule>
  </conditionalFormatting>
  <conditionalFormatting sqref="M41">
    <cfRule type="cellIs" dxfId="6478" priority="2962" operator="lessThan">
      <formula>$C$4</formula>
    </cfRule>
  </conditionalFormatting>
  <conditionalFormatting sqref="M42">
    <cfRule type="cellIs" dxfId="6477" priority="2963" operator="lessThan">
      <formula>$C$4</formula>
    </cfRule>
  </conditionalFormatting>
  <conditionalFormatting sqref="M42">
    <cfRule type="cellIs" dxfId="6476" priority="2964" operator="lessThan">
      <formula>$C$4</formula>
    </cfRule>
  </conditionalFormatting>
  <conditionalFormatting sqref="M43">
    <cfRule type="cellIs" dxfId="6475" priority="2965" operator="lessThan">
      <formula>$C$4</formula>
    </cfRule>
  </conditionalFormatting>
  <conditionalFormatting sqref="M43">
    <cfRule type="cellIs" dxfId="6474" priority="2966" operator="lessThan">
      <formula>$C$4</formula>
    </cfRule>
  </conditionalFormatting>
  <conditionalFormatting sqref="M44">
    <cfRule type="cellIs" dxfId="6473" priority="2967" operator="lessThan">
      <formula>$C$4</formula>
    </cfRule>
  </conditionalFormatting>
  <conditionalFormatting sqref="M44">
    <cfRule type="cellIs" dxfId="6472" priority="2968" operator="lessThan">
      <formula>$C$4</formula>
    </cfRule>
  </conditionalFormatting>
  <conditionalFormatting sqref="M45">
    <cfRule type="cellIs" dxfId="6471" priority="2969" operator="lessThan">
      <formula>$C$4</formula>
    </cfRule>
  </conditionalFormatting>
  <conditionalFormatting sqref="M45">
    <cfRule type="cellIs" dxfId="6470" priority="2970" operator="lessThan">
      <formula>$C$4</formula>
    </cfRule>
  </conditionalFormatting>
  <conditionalFormatting sqref="M46">
    <cfRule type="cellIs" dxfId="6469" priority="2971" operator="lessThan">
      <formula>$C$4</formula>
    </cfRule>
  </conditionalFormatting>
  <conditionalFormatting sqref="M46">
    <cfRule type="cellIs" dxfId="6468" priority="2972" operator="lessThan">
      <formula>$C$4</formula>
    </cfRule>
  </conditionalFormatting>
  <conditionalFormatting sqref="M47">
    <cfRule type="cellIs" dxfId="6467" priority="2973" operator="lessThan">
      <formula>$C$4</formula>
    </cfRule>
  </conditionalFormatting>
  <conditionalFormatting sqref="M47">
    <cfRule type="cellIs" dxfId="6466" priority="2974" operator="lessThan">
      <formula>$C$4</formula>
    </cfRule>
  </conditionalFormatting>
  <conditionalFormatting sqref="M48">
    <cfRule type="cellIs" dxfId="6465" priority="2975" operator="lessThan">
      <formula>$C$4</formula>
    </cfRule>
  </conditionalFormatting>
  <conditionalFormatting sqref="M48">
    <cfRule type="cellIs" dxfId="6464" priority="2976" operator="lessThan">
      <formula>$C$4</formula>
    </cfRule>
  </conditionalFormatting>
  <conditionalFormatting sqref="M49">
    <cfRule type="cellIs" dxfId="6463" priority="2977" operator="lessThan">
      <formula>$C$4</formula>
    </cfRule>
  </conditionalFormatting>
  <conditionalFormatting sqref="M49">
    <cfRule type="cellIs" dxfId="6462" priority="2978" operator="lessThan">
      <formula>$C$4</formula>
    </cfRule>
  </conditionalFormatting>
  <conditionalFormatting sqref="M50">
    <cfRule type="cellIs" dxfId="6461" priority="2979" operator="lessThan">
      <formula>$C$4</formula>
    </cfRule>
  </conditionalFormatting>
  <conditionalFormatting sqref="M50">
    <cfRule type="cellIs" dxfId="6460" priority="2980" operator="lessThan">
      <formula>$C$4</formula>
    </cfRule>
  </conditionalFormatting>
  <conditionalFormatting sqref="M51">
    <cfRule type="cellIs" dxfId="6459" priority="2981" operator="lessThan">
      <formula>$C$4</formula>
    </cfRule>
  </conditionalFormatting>
  <conditionalFormatting sqref="M51">
    <cfRule type="cellIs" dxfId="6458" priority="2982" operator="lessThan">
      <formula>$C$4</formula>
    </cfRule>
  </conditionalFormatting>
  <conditionalFormatting sqref="M52">
    <cfRule type="cellIs" dxfId="6457" priority="2983" operator="lessThan">
      <formula>$C$4</formula>
    </cfRule>
  </conditionalFormatting>
  <conditionalFormatting sqref="M52">
    <cfRule type="cellIs" dxfId="6456" priority="2984" operator="lessThan">
      <formula>$C$4</formula>
    </cfRule>
  </conditionalFormatting>
  <conditionalFormatting sqref="M53">
    <cfRule type="cellIs" dxfId="6455" priority="2985" operator="lessThan">
      <formula>$C$4</formula>
    </cfRule>
  </conditionalFormatting>
  <conditionalFormatting sqref="M53">
    <cfRule type="cellIs" dxfId="6454" priority="2986" operator="lessThan">
      <formula>$C$4</formula>
    </cfRule>
  </conditionalFormatting>
  <conditionalFormatting sqref="M54">
    <cfRule type="cellIs" dxfId="6453" priority="2987" operator="lessThan">
      <formula>$C$4</formula>
    </cfRule>
  </conditionalFormatting>
  <conditionalFormatting sqref="M54">
    <cfRule type="cellIs" dxfId="6452" priority="2988" operator="lessThan">
      <formula>$C$4</formula>
    </cfRule>
  </conditionalFormatting>
  <conditionalFormatting sqref="M55">
    <cfRule type="cellIs" dxfId="6451" priority="2989" operator="lessThan">
      <formula>$C$4</formula>
    </cfRule>
  </conditionalFormatting>
  <conditionalFormatting sqref="M55">
    <cfRule type="cellIs" dxfId="6450" priority="2990" operator="lessThan">
      <formula>$C$4</formula>
    </cfRule>
  </conditionalFormatting>
  <conditionalFormatting sqref="M56">
    <cfRule type="cellIs" dxfId="6449" priority="2991" operator="lessThan">
      <formula>$C$4</formula>
    </cfRule>
  </conditionalFormatting>
  <conditionalFormatting sqref="M56">
    <cfRule type="cellIs" dxfId="6448" priority="2992" operator="lessThan">
      <formula>$C$4</formula>
    </cfRule>
  </conditionalFormatting>
  <conditionalFormatting sqref="M57">
    <cfRule type="cellIs" dxfId="6447" priority="2993" operator="lessThan">
      <formula>$C$4</formula>
    </cfRule>
  </conditionalFormatting>
  <conditionalFormatting sqref="M57">
    <cfRule type="cellIs" dxfId="6446" priority="2994" operator="lessThan">
      <formula>$C$4</formula>
    </cfRule>
  </conditionalFormatting>
  <conditionalFormatting sqref="M58">
    <cfRule type="cellIs" dxfId="6445" priority="2995" operator="lessThan">
      <formula>$C$4</formula>
    </cfRule>
  </conditionalFormatting>
  <conditionalFormatting sqref="M58">
    <cfRule type="cellIs" dxfId="6444" priority="2996" operator="lessThan">
      <formula>$C$4</formula>
    </cfRule>
  </conditionalFormatting>
  <conditionalFormatting sqref="M59">
    <cfRule type="cellIs" dxfId="6443" priority="2997" operator="lessThan">
      <formula>$C$4</formula>
    </cfRule>
  </conditionalFormatting>
  <conditionalFormatting sqref="M59">
    <cfRule type="cellIs" dxfId="6442" priority="2998" operator="lessThan">
      <formula>$C$4</formula>
    </cfRule>
  </conditionalFormatting>
  <conditionalFormatting sqref="M60">
    <cfRule type="cellIs" dxfId="6441" priority="2999" operator="lessThan">
      <formula>$C$4</formula>
    </cfRule>
  </conditionalFormatting>
  <conditionalFormatting sqref="M60">
    <cfRule type="cellIs" dxfId="6440" priority="3000" operator="lessThan">
      <formula>$C$4</formula>
    </cfRule>
  </conditionalFormatting>
  <conditionalFormatting sqref="CM10">
    <cfRule type="cellIs" dxfId="6439" priority="3001" operator="lessThan">
      <formula>1</formula>
    </cfRule>
  </conditionalFormatting>
  <conditionalFormatting sqref="CM11">
    <cfRule type="cellIs" dxfId="6438" priority="3002" operator="lessThan">
      <formula>1</formula>
    </cfRule>
  </conditionalFormatting>
  <conditionalFormatting sqref="CM12">
    <cfRule type="cellIs" dxfId="6437" priority="3003" operator="lessThan">
      <formula>1</formula>
    </cfRule>
  </conditionalFormatting>
  <conditionalFormatting sqref="CM13">
    <cfRule type="cellIs" dxfId="6436" priority="3004" operator="lessThan">
      <formula>1</formula>
    </cfRule>
  </conditionalFormatting>
  <conditionalFormatting sqref="CM14">
    <cfRule type="cellIs" dxfId="6435" priority="3005" operator="lessThan">
      <formula>1</formula>
    </cfRule>
  </conditionalFormatting>
  <conditionalFormatting sqref="CM15">
    <cfRule type="cellIs" dxfId="6434" priority="3006" operator="lessThan">
      <formula>1</formula>
    </cfRule>
  </conditionalFormatting>
  <conditionalFormatting sqref="CM16">
    <cfRule type="cellIs" dxfId="6433" priority="3007" operator="lessThan">
      <formula>1</formula>
    </cfRule>
  </conditionalFormatting>
  <conditionalFormatting sqref="CM17">
    <cfRule type="cellIs" dxfId="6432" priority="3008" operator="lessThan">
      <formula>1</formula>
    </cfRule>
  </conditionalFormatting>
  <conditionalFormatting sqref="CM18">
    <cfRule type="cellIs" dxfId="6431" priority="3009" operator="lessThan">
      <formula>1</formula>
    </cfRule>
  </conditionalFormatting>
  <conditionalFormatting sqref="CM19">
    <cfRule type="cellIs" dxfId="6430" priority="3010" operator="lessThan">
      <formula>1</formula>
    </cfRule>
  </conditionalFormatting>
  <conditionalFormatting sqref="CM23">
    <cfRule type="cellIs" dxfId="6429" priority="3011" operator="lessThan">
      <formula>1</formula>
    </cfRule>
  </conditionalFormatting>
  <conditionalFormatting sqref="CM24">
    <cfRule type="cellIs" dxfId="6428" priority="3012" operator="lessThan">
      <formula>1</formula>
    </cfRule>
  </conditionalFormatting>
  <conditionalFormatting sqref="CM25">
    <cfRule type="cellIs" dxfId="6427" priority="3013" operator="lessThan">
      <formula>1</formula>
    </cfRule>
  </conditionalFormatting>
  <conditionalFormatting sqref="CM26">
    <cfRule type="cellIs" dxfId="6426" priority="3014" operator="lessThan">
      <formula>1</formula>
    </cfRule>
  </conditionalFormatting>
  <conditionalFormatting sqref="CM27">
    <cfRule type="cellIs" dxfId="6425" priority="3015" operator="lessThan">
      <formula>1</formula>
    </cfRule>
  </conditionalFormatting>
  <conditionalFormatting sqref="CM28">
    <cfRule type="cellIs" dxfId="6424" priority="3016" operator="lessThan">
      <formula>1</formula>
    </cfRule>
  </conditionalFormatting>
  <conditionalFormatting sqref="CM29">
    <cfRule type="cellIs" dxfId="6423" priority="3017" operator="lessThan">
      <formula>1</formula>
    </cfRule>
  </conditionalFormatting>
  <conditionalFormatting sqref="CM30">
    <cfRule type="cellIs" dxfId="6422" priority="3018" operator="lessThan">
      <formula>1</formula>
    </cfRule>
  </conditionalFormatting>
  <conditionalFormatting sqref="CM31">
    <cfRule type="cellIs" dxfId="6421" priority="3019" operator="lessThan">
      <formula>1</formula>
    </cfRule>
  </conditionalFormatting>
  <conditionalFormatting sqref="CM32">
    <cfRule type="cellIs" dxfId="6420" priority="3020" operator="lessThan">
      <formula>1</formula>
    </cfRule>
  </conditionalFormatting>
  <conditionalFormatting sqref="AX11">
    <cfRule type="cellIs" dxfId="6419" priority="3021" operator="lessThan">
      <formula>$C$4</formula>
    </cfRule>
  </conditionalFormatting>
  <conditionalFormatting sqref="AX11">
    <cfRule type="cellIs" dxfId="6418" priority="3022" operator="lessThan">
      <formula>$C$4</formula>
    </cfRule>
  </conditionalFormatting>
  <conditionalFormatting sqref="AX12">
    <cfRule type="cellIs" dxfId="6417" priority="3023" operator="lessThan">
      <formula>$C$4</formula>
    </cfRule>
  </conditionalFormatting>
  <conditionalFormatting sqref="AX12">
    <cfRule type="cellIs" dxfId="6416" priority="3024" operator="lessThan">
      <formula>$C$4</formula>
    </cfRule>
  </conditionalFormatting>
  <conditionalFormatting sqref="AX13">
    <cfRule type="cellIs" dxfId="6415" priority="3025" operator="lessThan">
      <formula>$C$4</formula>
    </cfRule>
  </conditionalFormatting>
  <conditionalFormatting sqref="AX13">
    <cfRule type="cellIs" dxfId="6414" priority="3026" operator="lessThan">
      <formula>$C$4</formula>
    </cfRule>
  </conditionalFormatting>
  <conditionalFormatting sqref="AX14">
    <cfRule type="cellIs" dxfId="6413" priority="3027" operator="lessThan">
      <formula>$C$4</formula>
    </cfRule>
  </conditionalFormatting>
  <conditionalFormatting sqref="AX14">
    <cfRule type="cellIs" dxfId="6412" priority="3028" operator="lessThan">
      <formula>$C$4</formula>
    </cfRule>
  </conditionalFormatting>
  <conditionalFormatting sqref="AX15">
    <cfRule type="cellIs" dxfId="6411" priority="3029" operator="lessThan">
      <formula>$C$4</formula>
    </cfRule>
  </conditionalFormatting>
  <conditionalFormatting sqref="AX15">
    <cfRule type="cellIs" dxfId="6410" priority="3030" operator="lessThan">
      <formula>$C$4</formula>
    </cfRule>
  </conditionalFormatting>
  <conditionalFormatting sqref="AX16">
    <cfRule type="cellIs" dxfId="6409" priority="3031" operator="lessThan">
      <formula>$C$4</formula>
    </cfRule>
  </conditionalFormatting>
  <conditionalFormatting sqref="AX16">
    <cfRule type="cellIs" dxfId="6408" priority="3032" operator="lessThan">
      <formula>$C$4</formula>
    </cfRule>
  </conditionalFormatting>
  <conditionalFormatting sqref="AX17">
    <cfRule type="cellIs" dxfId="6407" priority="3033" operator="lessThan">
      <formula>$C$4</formula>
    </cfRule>
  </conditionalFormatting>
  <conditionalFormatting sqref="AX17">
    <cfRule type="cellIs" dxfId="6406" priority="3034" operator="lessThan">
      <formula>$C$4</formula>
    </cfRule>
  </conditionalFormatting>
  <conditionalFormatting sqref="AX18">
    <cfRule type="cellIs" dxfId="6405" priority="3035" operator="lessThan">
      <formula>$C$4</formula>
    </cfRule>
  </conditionalFormatting>
  <conditionalFormatting sqref="AX18">
    <cfRule type="cellIs" dxfId="6404" priority="3036" operator="lessThan">
      <formula>$C$4</formula>
    </cfRule>
  </conditionalFormatting>
  <conditionalFormatting sqref="AX19">
    <cfRule type="cellIs" dxfId="6403" priority="3037" operator="lessThan">
      <formula>$C$4</formula>
    </cfRule>
  </conditionalFormatting>
  <conditionalFormatting sqref="AX19">
    <cfRule type="cellIs" dxfId="6402" priority="3038" operator="lessThan">
      <formula>$C$4</formula>
    </cfRule>
  </conditionalFormatting>
  <conditionalFormatting sqref="AX20">
    <cfRule type="cellIs" dxfId="6401" priority="3039" operator="lessThan">
      <formula>$C$4</formula>
    </cfRule>
  </conditionalFormatting>
  <conditionalFormatting sqref="AX20">
    <cfRule type="cellIs" dxfId="6400" priority="3040" operator="lessThan">
      <formula>$C$4</formula>
    </cfRule>
  </conditionalFormatting>
  <conditionalFormatting sqref="AX21">
    <cfRule type="cellIs" dxfId="6399" priority="3041" operator="lessThan">
      <formula>$C$4</formula>
    </cfRule>
  </conditionalFormatting>
  <conditionalFormatting sqref="AX21">
    <cfRule type="cellIs" dxfId="6398" priority="3042" operator="lessThan">
      <formula>$C$4</formula>
    </cfRule>
  </conditionalFormatting>
  <conditionalFormatting sqref="AX22">
    <cfRule type="cellIs" dxfId="6397" priority="3043" operator="lessThan">
      <formula>$C$4</formula>
    </cfRule>
  </conditionalFormatting>
  <conditionalFormatting sqref="AX22">
    <cfRule type="cellIs" dxfId="6396" priority="3044" operator="lessThan">
      <formula>$C$4</formula>
    </cfRule>
  </conditionalFormatting>
  <conditionalFormatting sqref="AX23">
    <cfRule type="cellIs" dxfId="6395" priority="3045" operator="lessThan">
      <formula>$C$4</formula>
    </cfRule>
  </conditionalFormatting>
  <conditionalFormatting sqref="AX23">
    <cfRule type="cellIs" dxfId="6394" priority="3046" operator="lessThan">
      <formula>$C$4</formula>
    </cfRule>
  </conditionalFormatting>
  <conditionalFormatting sqref="AX24">
    <cfRule type="cellIs" dxfId="6393" priority="3047" operator="lessThan">
      <formula>$C$4</formula>
    </cfRule>
  </conditionalFormatting>
  <conditionalFormatting sqref="AX24">
    <cfRule type="cellIs" dxfId="6392" priority="3048" operator="lessThan">
      <formula>$C$4</formula>
    </cfRule>
  </conditionalFormatting>
  <conditionalFormatting sqref="AX25">
    <cfRule type="cellIs" dxfId="6391" priority="3049" operator="lessThan">
      <formula>$C$4</formula>
    </cfRule>
  </conditionalFormatting>
  <conditionalFormatting sqref="AX25">
    <cfRule type="cellIs" dxfId="6390" priority="3050" operator="lessThan">
      <formula>$C$4</formula>
    </cfRule>
  </conditionalFormatting>
  <conditionalFormatting sqref="AX26">
    <cfRule type="cellIs" dxfId="6389" priority="3051" operator="lessThan">
      <formula>$C$4</formula>
    </cfRule>
  </conditionalFormatting>
  <conditionalFormatting sqref="AX26">
    <cfRule type="cellIs" dxfId="6388" priority="3052" operator="lessThan">
      <formula>$C$4</formula>
    </cfRule>
  </conditionalFormatting>
  <conditionalFormatting sqref="AX27">
    <cfRule type="cellIs" dxfId="6387" priority="3053" operator="lessThan">
      <formula>$C$4</formula>
    </cfRule>
  </conditionalFormatting>
  <conditionalFormatting sqref="AX27">
    <cfRule type="cellIs" dxfId="6386" priority="3054" operator="lessThan">
      <formula>$C$4</formula>
    </cfRule>
  </conditionalFormatting>
  <conditionalFormatting sqref="AX28">
    <cfRule type="cellIs" dxfId="6385" priority="3055" operator="lessThan">
      <formula>$C$4</formula>
    </cfRule>
  </conditionalFormatting>
  <conditionalFormatting sqref="AX28">
    <cfRule type="cellIs" dxfId="6384" priority="3056" operator="lessThan">
      <formula>$C$4</formula>
    </cfRule>
  </conditionalFormatting>
  <conditionalFormatting sqref="AX29">
    <cfRule type="cellIs" dxfId="6383" priority="3057" operator="lessThan">
      <formula>$C$4</formula>
    </cfRule>
  </conditionalFormatting>
  <conditionalFormatting sqref="AX29">
    <cfRule type="cellIs" dxfId="6382" priority="3058" operator="lessThan">
      <formula>$C$4</formula>
    </cfRule>
  </conditionalFormatting>
  <conditionalFormatting sqref="AX30">
    <cfRule type="cellIs" dxfId="6381" priority="3059" operator="lessThan">
      <formula>$C$4</formula>
    </cfRule>
  </conditionalFormatting>
  <conditionalFormatting sqref="AX30">
    <cfRule type="cellIs" dxfId="6380" priority="3060" operator="lessThan">
      <formula>$C$4</formula>
    </cfRule>
  </conditionalFormatting>
  <conditionalFormatting sqref="AX31">
    <cfRule type="cellIs" dxfId="6379" priority="3061" operator="lessThan">
      <formula>$C$4</formula>
    </cfRule>
  </conditionalFormatting>
  <conditionalFormatting sqref="AX31">
    <cfRule type="cellIs" dxfId="6378" priority="3062" operator="lessThan">
      <formula>$C$4</formula>
    </cfRule>
  </conditionalFormatting>
  <conditionalFormatting sqref="AX32">
    <cfRule type="cellIs" dxfId="6377" priority="3063" operator="lessThan">
      <formula>$C$4</formula>
    </cfRule>
  </conditionalFormatting>
  <conditionalFormatting sqref="AX32">
    <cfRule type="cellIs" dxfId="6376" priority="3064" operator="lessThan">
      <formula>$C$4</formula>
    </cfRule>
  </conditionalFormatting>
  <conditionalFormatting sqref="AX33">
    <cfRule type="cellIs" dxfId="6375" priority="3065" operator="lessThan">
      <formula>$C$4</formula>
    </cfRule>
  </conditionalFormatting>
  <conditionalFormatting sqref="AX33">
    <cfRule type="cellIs" dxfId="6374" priority="3066" operator="lessThan">
      <formula>$C$4</formula>
    </cfRule>
  </conditionalFormatting>
  <conditionalFormatting sqref="AX34">
    <cfRule type="cellIs" dxfId="6373" priority="3067" operator="lessThan">
      <formula>$C$4</formula>
    </cfRule>
  </conditionalFormatting>
  <conditionalFormatting sqref="AX34">
    <cfRule type="cellIs" dxfId="6372" priority="3068" operator="lessThan">
      <formula>$C$4</formula>
    </cfRule>
  </conditionalFormatting>
  <conditionalFormatting sqref="AX35">
    <cfRule type="cellIs" dxfId="6371" priority="3069" operator="lessThan">
      <formula>$C$4</formula>
    </cfRule>
  </conditionalFormatting>
  <conditionalFormatting sqref="AX35">
    <cfRule type="cellIs" dxfId="6370" priority="3070" operator="lessThan">
      <formula>$C$4</formula>
    </cfRule>
  </conditionalFormatting>
  <conditionalFormatting sqref="AX36">
    <cfRule type="cellIs" dxfId="6369" priority="3071" operator="lessThan">
      <formula>$C$4</formula>
    </cfRule>
  </conditionalFormatting>
  <conditionalFormatting sqref="AX36">
    <cfRule type="cellIs" dxfId="6368" priority="3072" operator="lessThan">
      <formula>$C$4</formula>
    </cfRule>
  </conditionalFormatting>
  <conditionalFormatting sqref="AX37">
    <cfRule type="cellIs" dxfId="6367" priority="3073" operator="lessThan">
      <formula>$C$4</formula>
    </cfRule>
  </conditionalFormatting>
  <conditionalFormatting sqref="AX37">
    <cfRule type="cellIs" dxfId="6366" priority="3074" operator="lessThan">
      <formula>$C$4</formula>
    </cfRule>
  </conditionalFormatting>
  <conditionalFormatting sqref="AX38">
    <cfRule type="cellIs" dxfId="6365" priority="3075" operator="lessThan">
      <formula>$C$4</formula>
    </cfRule>
  </conditionalFormatting>
  <conditionalFormatting sqref="AX38">
    <cfRule type="cellIs" dxfId="6364" priority="3076" operator="lessThan">
      <formula>$C$4</formula>
    </cfRule>
  </conditionalFormatting>
  <conditionalFormatting sqref="AX39">
    <cfRule type="cellIs" dxfId="6363" priority="3077" operator="lessThan">
      <formula>$C$4</formula>
    </cfRule>
  </conditionalFormatting>
  <conditionalFormatting sqref="AX39">
    <cfRule type="cellIs" dxfId="6362" priority="3078" operator="lessThan">
      <formula>$C$4</formula>
    </cfRule>
  </conditionalFormatting>
  <conditionalFormatting sqref="AX40">
    <cfRule type="cellIs" dxfId="6361" priority="3079" operator="lessThan">
      <formula>$C$4</formula>
    </cfRule>
  </conditionalFormatting>
  <conditionalFormatting sqref="AX40">
    <cfRule type="cellIs" dxfId="6360" priority="3080" operator="lessThan">
      <formula>$C$4</formula>
    </cfRule>
  </conditionalFormatting>
  <conditionalFormatting sqref="AX41">
    <cfRule type="cellIs" dxfId="6359" priority="3081" operator="lessThan">
      <formula>$C$4</formula>
    </cfRule>
  </conditionalFormatting>
  <conditionalFormatting sqref="AX41">
    <cfRule type="cellIs" dxfId="6358" priority="3082" operator="lessThan">
      <formula>$C$4</formula>
    </cfRule>
  </conditionalFormatting>
  <conditionalFormatting sqref="AX42">
    <cfRule type="cellIs" dxfId="6357" priority="3083" operator="lessThan">
      <formula>$C$4</formula>
    </cfRule>
  </conditionalFormatting>
  <conditionalFormatting sqref="AX42">
    <cfRule type="cellIs" dxfId="6356" priority="3084" operator="lessThan">
      <formula>$C$4</formula>
    </cfRule>
  </conditionalFormatting>
  <conditionalFormatting sqref="AX43">
    <cfRule type="cellIs" dxfId="6355" priority="3085" operator="lessThan">
      <formula>$C$4</formula>
    </cfRule>
  </conditionalFormatting>
  <conditionalFormatting sqref="AX43">
    <cfRule type="cellIs" dxfId="6354" priority="3086" operator="lessThan">
      <formula>$C$4</formula>
    </cfRule>
  </conditionalFormatting>
  <conditionalFormatting sqref="AX44">
    <cfRule type="cellIs" dxfId="6353" priority="3087" operator="lessThan">
      <formula>$C$4</formula>
    </cfRule>
  </conditionalFormatting>
  <conditionalFormatting sqref="AX44">
    <cfRule type="cellIs" dxfId="6352" priority="3088" operator="lessThan">
      <formula>$C$4</formula>
    </cfRule>
  </conditionalFormatting>
  <conditionalFormatting sqref="AX45">
    <cfRule type="cellIs" dxfId="6351" priority="3089" operator="lessThan">
      <formula>$C$4</formula>
    </cfRule>
  </conditionalFormatting>
  <conditionalFormatting sqref="AX45">
    <cfRule type="cellIs" dxfId="6350" priority="3090" operator="lessThan">
      <formula>$C$4</formula>
    </cfRule>
  </conditionalFormatting>
  <conditionalFormatting sqref="AX46">
    <cfRule type="cellIs" dxfId="6349" priority="3091" operator="lessThan">
      <formula>$C$4</formula>
    </cfRule>
  </conditionalFormatting>
  <conditionalFormatting sqref="AX46">
    <cfRule type="cellIs" dxfId="6348" priority="3092" operator="lessThan">
      <formula>$C$4</formula>
    </cfRule>
  </conditionalFormatting>
  <conditionalFormatting sqref="AX47">
    <cfRule type="cellIs" dxfId="6347" priority="3093" operator="lessThan">
      <formula>$C$4</formula>
    </cfRule>
  </conditionalFormatting>
  <conditionalFormatting sqref="AX47">
    <cfRule type="cellIs" dxfId="6346" priority="3094" operator="lessThan">
      <formula>$C$4</formula>
    </cfRule>
  </conditionalFormatting>
  <conditionalFormatting sqref="AX48">
    <cfRule type="cellIs" dxfId="6345" priority="3095" operator="lessThan">
      <formula>$C$4</formula>
    </cfRule>
  </conditionalFormatting>
  <conditionalFormatting sqref="AX48">
    <cfRule type="cellIs" dxfId="6344" priority="3096" operator="lessThan">
      <formula>$C$4</formula>
    </cfRule>
  </conditionalFormatting>
  <conditionalFormatting sqref="AX49">
    <cfRule type="cellIs" dxfId="6343" priority="3097" operator="lessThan">
      <formula>$C$4</formula>
    </cfRule>
  </conditionalFormatting>
  <conditionalFormatting sqref="AX49">
    <cfRule type="cellIs" dxfId="6342" priority="3098" operator="lessThan">
      <formula>$C$4</formula>
    </cfRule>
  </conditionalFormatting>
  <conditionalFormatting sqref="AX50">
    <cfRule type="cellIs" dxfId="6341" priority="3099" operator="lessThan">
      <formula>$C$4</formula>
    </cfRule>
  </conditionalFormatting>
  <conditionalFormatting sqref="AX50">
    <cfRule type="cellIs" dxfId="6340" priority="3100" operator="lessThan">
      <formula>$C$4</formula>
    </cfRule>
  </conditionalFormatting>
  <conditionalFormatting sqref="AX51">
    <cfRule type="cellIs" dxfId="6339" priority="3101" operator="lessThan">
      <formula>$C$4</formula>
    </cfRule>
  </conditionalFormatting>
  <conditionalFormatting sqref="AX51">
    <cfRule type="cellIs" dxfId="6338" priority="3102" operator="lessThan">
      <formula>$C$4</formula>
    </cfRule>
  </conditionalFormatting>
  <conditionalFormatting sqref="AX52">
    <cfRule type="cellIs" dxfId="6337" priority="3103" operator="lessThan">
      <formula>$C$4</formula>
    </cfRule>
  </conditionalFormatting>
  <conditionalFormatting sqref="AX52">
    <cfRule type="cellIs" dxfId="6336" priority="3104" operator="lessThan">
      <formula>$C$4</formula>
    </cfRule>
  </conditionalFormatting>
  <conditionalFormatting sqref="AX53">
    <cfRule type="cellIs" dxfId="6335" priority="3105" operator="lessThan">
      <formula>$C$4</formula>
    </cfRule>
  </conditionalFormatting>
  <conditionalFormatting sqref="AX53">
    <cfRule type="cellIs" dxfId="6334" priority="3106" operator="lessThan">
      <formula>$C$4</formula>
    </cfRule>
  </conditionalFormatting>
  <conditionalFormatting sqref="AX54">
    <cfRule type="cellIs" dxfId="6333" priority="3107" operator="lessThan">
      <formula>$C$4</formula>
    </cfRule>
  </conditionalFormatting>
  <conditionalFormatting sqref="AX54">
    <cfRule type="cellIs" dxfId="6332" priority="3108" operator="lessThan">
      <formula>$C$4</formula>
    </cfRule>
  </conditionalFormatting>
  <conditionalFormatting sqref="AX55">
    <cfRule type="cellIs" dxfId="6331" priority="3109" operator="lessThan">
      <formula>$C$4</formula>
    </cfRule>
  </conditionalFormatting>
  <conditionalFormatting sqref="AX55">
    <cfRule type="cellIs" dxfId="6330" priority="3110" operator="lessThan">
      <formula>$C$4</formula>
    </cfRule>
  </conditionalFormatting>
  <conditionalFormatting sqref="AX56">
    <cfRule type="cellIs" dxfId="6329" priority="3111" operator="lessThan">
      <formula>$C$4</formula>
    </cfRule>
  </conditionalFormatting>
  <conditionalFormatting sqref="AX56">
    <cfRule type="cellIs" dxfId="6328" priority="3112" operator="lessThan">
      <formula>$C$4</formula>
    </cfRule>
  </conditionalFormatting>
  <conditionalFormatting sqref="AX57">
    <cfRule type="cellIs" dxfId="6327" priority="3113" operator="lessThan">
      <formula>$C$4</formula>
    </cfRule>
  </conditionalFormatting>
  <conditionalFormatting sqref="AX57">
    <cfRule type="cellIs" dxfId="6326" priority="3114" operator="lessThan">
      <formula>$C$4</formula>
    </cfRule>
  </conditionalFormatting>
  <conditionalFormatting sqref="AX58">
    <cfRule type="cellIs" dxfId="6325" priority="3115" operator="lessThan">
      <formula>$C$4</formula>
    </cfRule>
  </conditionalFormatting>
  <conditionalFormatting sqref="AX58">
    <cfRule type="cellIs" dxfId="6324" priority="3116" operator="lessThan">
      <formula>$C$4</formula>
    </cfRule>
  </conditionalFormatting>
  <conditionalFormatting sqref="AX59">
    <cfRule type="cellIs" dxfId="6323" priority="3117" operator="lessThan">
      <formula>$C$4</formula>
    </cfRule>
  </conditionalFormatting>
  <conditionalFormatting sqref="AX59">
    <cfRule type="cellIs" dxfId="6322" priority="3118" operator="lessThan">
      <formula>$C$4</formula>
    </cfRule>
  </conditionalFormatting>
  <conditionalFormatting sqref="AX60">
    <cfRule type="cellIs" dxfId="6321" priority="3119" operator="lessThan">
      <formula>$C$4</formula>
    </cfRule>
  </conditionalFormatting>
  <conditionalFormatting sqref="AX60">
    <cfRule type="cellIs" dxfId="6320" priority="3120" operator="lessThan">
      <formula>$C$4</formula>
    </cfRule>
  </conditionalFormatting>
  <conditionalFormatting sqref="AY11">
    <cfRule type="cellIs" dxfId="6319" priority="3121" operator="lessThan">
      <formula>$C$4</formula>
    </cfRule>
  </conditionalFormatting>
  <conditionalFormatting sqref="AY11">
    <cfRule type="cellIs" dxfId="6318" priority="3122" operator="lessThan">
      <formula>$C$4</formula>
    </cfRule>
  </conditionalFormatting>
  <conditionalFormatting sqref="AY12">
    <cfRule type="cellIs" dxfId="6317" priority="3123" operator="lessThan">
      <formula>$C$4</formula>
    </cfRule>
  </conditionalFormatting>
  <conditionalFormatting sqref="AY12">
    <cfRule type="cellIs" dxfId="6316" priority="3124" operator="lessThan">
      <formula>$C$4</formula>
    </cfRule>
  </conditionalFormatting>
  <conditionalFormatting sqref="AY13">
    <cfRule type="cellIs" dxfId="6315" priority="3125" operator="lessThan">
      <formula>$C$4</formula>
    </cfRule>
  </conditionalFormatting>
  <conditionalFormatting sqref="AY13">
    <cfRule type="cellIs" dxfId="6314" priority="3126" operator="lessThan">
      <formula>$C$4</formula>
    </cfRule>
  </conditionalFormatting>
  <conditionalFormatting sqref="AY14">
    <cfRule type="cellIs" dxfId="6313" priority="3127" operator="lessThan">
      <formula>$C$4</formula>
    </cfRule>
  </conditionalFormatting>
  <conditionalFormatting sqref="AY14">
    <cfRule type="cellIs" dxfId="6312" priority="3128" operator="lessThan">
      <formula>$C$4</formula>
    </cfRule>
  </conditionalFormatting>
  <conditionalFormatting sqref="AY15">
    <cfRule type="cellIs" dxfId="6311" priority="3129" operator="lessThan">
      <formula>$C$4</formula>
    </cfRule>
  </conditionalFormatting>
  <conditionalFormatting sqref="AY15">
    <cfRule type="cellIs" dxfId="6310" priority="3130" operator="lessThan">
      <formula>$C$4</formula>
    </cfRule>
  </conditionalFormatting>
  <conditionalFormatting sqref="AY16">
    <cfRule type="cellIs" dxfId="6309" priority="3131" operator="lessThan">
      <formula>$C$4</formula>
    </cfRule>
  </conditionalFormatting>
  <conditionalFormatting sqref="AY16">
    <cfRule type="cellIs" dxfId="6308" priority="3132" operator="lessThan">
      <formula>$C$4</formula>
    </cfRule>
  </conditionalFormatting>
  <conditionalFormatting sqref="AY17">
    <cfRule type="cellIs" dxfId="6307" priority="3133" operator="lessThan">
      <formula>$C$4</formula>
    </cfRule>
  </conditionalFormatting>
  <conditionalFormatting sqref="AY17">
    <cfRule type="cellIs" dxfId="6306" priority="3134" operator="lessThan">
      <formula>$C$4</formula>
    </cfRule>
  </conditionalFormatting>
  <conditionalFormatting sqref="AY18">
    <cfRule type="cellIs" dxfId="6305" priority="3135" operator="lessThan">
      <formula>$C$4</formula>
    </cfRule>
  </conditionalFormatting>
  <conditionalFormatting sqref="AY18">
    <cfRule type="cellIs" dxfId="6304" priority="3136" operator="lessThan">
      <formula>$C$4</formula>
    </cfRule>
  </conditionalFormatting>
  <conditionalFormatting sqref="AY19">
    <cfRule type="cellIs" dxfId="6303" priority="3137" operator="lessThan">
      <formula>$C$4</formula>
    </cfRule>
  </conditionalFormatting>
  <conditionalFormatting sqref="AY19">
    <cfRule type="cellIs" dxfId="6302" priority="3138" operator="lessThan">
      <formula>$C$4</formula>
    </cfRule>
  </conditionalFormatting>
  <conditionalFormatting sqref="AY20">
    <cfRule type="cellIs" dxfId="6301" priority="3139" operator="lessThan">
      <formula>$C$4</formula>
    </cfRule>
  </conditionalFormatting>
  <conditionalFormatting sqref="AY20">
    <cfRule type="cellIs" dxfId="6300" priority="3140" operator="lessThan">
      <formula>$C$4</formula>
    </cfRule>
  </conditionalFormatting>
  <conditionalFormatting sqref="AY21">
    <cfRule type="cellIs" dxfId="6299" priority="3141" operator="lessThan">
      <formula>$C$4</formula>
    </cfRule>
  </conditionalFormatting>
  <conditionalFormatting sqref="AY21">
    <cfRule type="cellIs" dxfId="6298" priority="3142" operator="lessThan">
      <formula>$C$4</formula>
    </cfRule>
  </conditionalFormatting>
  <conditionalFormatting sqref="AY22">
    <cfRule type="cellIs" dxfId="6297" priority="3143" operator="lessThan">
      <formula>$C$4</formula>
    </cfRule>
  </conditionalFormatting>
  <conditionalFormatting sqref="AY22">
    <cfRule type="cellIs" dxfId="6296" priority="3144" operator="lessThan">
      <formula>$C$4</formula>
    </cfRule>
  </conditionalFormatting>
  <conditionalFormatting sqref="AY23">
    <cfRule type="cellIs" dxfId="6295" priority="3145" operator="lessThan">
      <formula>$C$4</formula>
    </cfRule>
  </conditionalFormatting>
  <conditionalFormatting sqref="AY23">
    <cfRule type="cellIs" dxfId="6294" priority="3146" operator="lessThan">
      <formula>$C$4</formula>
    </cfRule>
  </conditionalFormatting>
  <conditionalFormatting sqref="AY24">
    <cfRule type="cellIs" dxfId="6293" priority="3147" operator="lessThan">
      <formula>$C$4</formula>
    </cfRule>
  </conditionalFormatting>
  <conditionalFormatting sqref="AY24">
    <cfRule type="cellIs" dxfId="6292" priority="3148" operator="lessThan">
      <formula>$C$4</formula>
    </cfRule>
  </conditionalFormatting>
  <conditionalFormatting sqref="AY25">
    <cfRule type="cellIs" dxfId="6291" priority="3149" operator="lessThan">
      <formula>$C$4</formula>
    </cfRule>
  </conditionalFormatting>
  <conditionalFormatting sqref="AY25">
    <cfRule type="cellIs" dxfId="6290" priority="3150" operator="lessThan">
      <formula>$C$4</formula>
    </cfRule>
  </conditionalFormatting>
  <conditionalFormatting sqref="AY26">
    <cfRule type="cellIs" dxfId="6289" priority="3151" operator="lessThan">
      <formula>$C$4</formula>
    </cfRule>
  </conditionalFormatting>
  <conditionalFormatting sqref="AY26">
    <cfRule type="cellIs" dxfId="6288" priority="3152" operator="lessThan">
      <formula>$C$4</formula>
    </cfRule>
  </conditionalFormatting>
  <conditionalFormatting sqref="AY27">
    <cfRule type="cellIs" dxfId="6287" priority="3153" operator="lessThan">
      <formula>$C$4</formula>
    </cfRule>
  </conditionalFormatting>
  <conditionalFormatting sqref="AY27">
    <cfRule type="cellIs" dxfId="6286" priority="3154" operator="lessThan">
      <formula>$C$4</formula>
    </cfRule>
  </conditionalFormatting>
  <conditionalFormatting sqref="AY28">
    <cfRule type="cellIs" dxfId="6285" priority="3155" operator="lessThan">
      <formula>$C$4</formula>
    </cfRule>
  </conditionalFormatting>
  <conditionalFormatting sqref="AY28">
    <cfRule type="cellIs" dxfId="6284" priority="3156" operator="lessThan">
      <formula>$C$4</formula>
    </cfRule>
  </conditionalFormatting>
  <conditionalFormatting sqref="AY29">
    <cfRule type="cellIs" dxfId="6283" priority="3157" operator="lessThan">
      <formula>$C$4</formula>
    </cfRule>
  </conditionalFormatting>
  <conditionalFormatting sqref="AY29">
    <cfRule type="cellIs" dxfId="6282" priority="3158" operator="lessThan">
      <formula>$C$4</formula>
    </cfRule>
  </conditionalFormatting>
  <conditionalFormatting sqref="AY30">
    <cfRule type="cellIs" dxfId="6281" priority="3159" operator="lessThan">
      <formula>$C$4</formula>
    </cfRule>
  </conditionalFormatting>
  <conditionalFormatting sqref="AY30">
    <cfRule type="cellIs" dxfId="6280" priority="3160" operator="lessThan">
      <formula>$C$4</formula>
    </cfRule>
  </conditionalFormatting>
  <conditionalFormatting sqref="AY31">
    <cfRule type="cellIs" dxfId="6279" priority="3161" operator="lessThan">
      <formula>$C$4</formula>
    </cfRule>
  </conditionalFormatting>
  <conditionalFormatting sqref="AY31">
    <cfRule type="cellIs" dxfId="6278" priority="3162" operator="lessThan">
      <formula>$C$4</formula>
    </cfRule>
  </conditionalFormatting>
  <conditionalFormatting sqref="AY32">
    <cfRule type="cellIs" dxfId="6277" priority="3163" operator="lessThan">
      <formula>$C$4</formula>
    </cfRule>
  </conditionalFormatting>
  <conditionalFormatting sqref="AY32">
    <cfRule type="cellIs" dxfId="6276" priority="3164" operator="lessThan">
      <formula>$C$4</formula>
    </cfRule>
  </conditionalFormatting>
  <conditionalFormatting sqref="AY33">
    <cfRule type="cellIs" dxfId="6275" priority="3165" operator="lessThan">
      <formula>$C$4</formula>
    </cfRule>
  </conditionalFormatting>
  <conditionalFormatting sqref="AY33">
    <cfRule type="cellIs" dxfId="6274" priority="3166" operator="lessThan">
      <formula>$C$4</formula>
    </cfRule>
  </conditionalFormatting>
  <conditionalFormatting sqref="AY34">
    <cfRule type="cellIs" dxfId="6273" priority="3167" operator="lessThan">
      <formula>$C$4</formula>
    </cfRule>
  </conditionalFormatting>
  <conditionalFormatting sqref="AY34">
    <cfRule type="cellIs" dxfId="6272" priority="3168" operator="lessThan">
      <formula>$C$4</formula>
    </cfRule>
  </conditionalFormatting>
  <conditionalFormatting sqref="AY35">
    <cfRule type="cellIs" dxfId="6271" priority="3169" operator="lessThan">
      <formula>$C$4</formula>
    </cfRule>
  </conditionalFormatting>
  <conditionalFormatting sqref="AY35">
    <cfRule type="cellIs" dxfId="6270" priority="3170" operator="lessThan">
      <formula>$C$4</formula>
    </cfRule>
  </conditionalFormatting>
  <conditionalFormatting sqref="AY36">
    <cfRule type="cellIs" dxfId="6269" priority="3171" operator="lessThan">
      <formula>$C$4</formula>
    </cfRule>
  </conditionalFormatting>
  <conditionalFormatting sqref="AY36">
    <cfRule type="cellIs" dxfId="6268" priority="3172" operator="lessThan">
      <formula>$C$4</formula>
    </cfRule>
  </conditionalFormatting>
  <conditionalFormatting sqref="AY37">
    <cfRule type="cellIs" dxfId="6267" priority="3173" operator="lessThan">
      <formula>$C$4</formula>
    </cfRule>
  </conditionalFormatting>
  <conditionalFormatting sqref="AY37">
    <cfRule type="cellIs" dxfId="6266" priority="3174" operator="lessThan">
      <formula>$C$4</formula>
    </cfRule>
  </conditionalFormatting>
  <conditionalFormatting sqref="AY38">
    <cfRule type="cellIs" dxfId="6265" priority="3175" operator="lessThan">
      <formula>$C$4</formula>
    </cfRule>
  </conditionalFormatting>
  <conditionalFormatting sqref="AY38">
    <cfRule type="cellIs" dxfId="6264" priority="3176" operator="lessThan">
      <formula>$C$4</formula>
    </cfRule>
  </conditionalFormatting>
  <conditionalFormatting sqref="AY39">
    <cfRule type="cellIs" dxfId="6263" priority="3177" operator="lessThan">
      <formula>$C$4</formula>
    </cfRule>
  </conditionalFormatting>
  <conditionalFormatting sqref="AY39">
    <cfRule type="cellIs" dxfId="6262" priority="3178" operator="lessThan">
      <formula>$C$4</formula>
    </cfRule>
  </conditionalFormatting>
  <conditionalFormatting sqref="AY40">
    <cfRule type="cellIs" dxfId="6261" priority="3179" operator="lessThan">
      <formula>$C$4</formula>
    </cfRule>
  </conditionalFormatting>
  <conditionalFormatting sqref="AY40">
    <cfRule type="cellIs" dxfId="6260" priority="3180" operator="lessThan">
      <formula>$C$4</formula>
    </cfRule>
  </conditionalFormatting>
  <conditionalFormatting sqref="AY41">
    <cfRule type="cellIs" dxfId="6259" priority="3181" operator="lessThan">
      <formula>$C$4</formula>
    </cfRule>
  </conditionalFormatting>
  <conditionalFormatting sqref="AY41">
    <cfRule type="cellIs" dxfId="6258" priority="3182" operator="lessThan">
      <formula>$C$4</formula>
    </cfRule>
  </conditionalFormatting>
  <conditionalFormatting sqref="AY42">
    <cfRule type="cellIs" dxfId="6257" priority="3183" operator="lessThan">
      <formula>$C$4</formula>
    </cfRule>
  </conditionalFormatting>
  <conditionalFormatting sqref="AY42">
    <cfRule type="cellIs" dxfId="6256" priority="3184" operator="lessThan">
      <formula>$C$4</formula>
    </cfRule>
  </conditionalFormatting>
  <conditionalFormatting sqref="AY43">
    <cfRule type="cellIs" dxfId="6255" priority="3185" operator="lessThan">
      <formula>$C$4</formula>
    </cfRule>
  </conditionalFormatting>
  <conditionalFormatting sqref="AY43">
    <cfRule type="cellIs" dxfId="6254" priority="3186" operator="lessThan">
      <formula>$C$4</formula>
    </cfRule>
  </conditionalFormatting>
  <conditionalFormatting sqref="AY44">
    <cfRule type="cellIs" dxfId="6253" priority="3187" operator="lessThan">
      <formula>$C$4</formula>
    </cfRule>
  </conditionalFormatting>
  <conditionalFormatting sqref="AY44">
    <cfRule type="cellIs" dxfId="6252" priority="3188" operator="lessThan">
      <formula>$C$4</formula>
    </cfRule>
  </conditionalFormatting>
  <conditionalFormatting sqref="AY45">
    <cfRule type="cellIs" dxfId="6251" priority="3189" operator="lessThan">
      <formula>$C$4</formula>
    </cfRule>
  </conditionalFormatting>
  <conditionalFormatting sqref="AY45">
    <cfRule type="cellIs" dxfId="6250" priority="3190" operator="lessThan">
      <formula>$C$4</formula>
    </cfRule>
  </conditionalFormatting>
  <conditionalFormatting sqref="AY46">
    <cfRule type="cellIs" dxfId="6249" priority="3191" operator="lessThan">
      <formula>$C$4</formula>
    </cfRule>
  </conditionalFormatting>
  <conditionalFormatting sqref="AY46">
    <cfRule type="cellIs" dxfId="6248" priority="3192" operator="lessThan">
      <formula>$C$4</formula>
    </cfRule>
  </conditionalFormatting>
  <conditionalFormatting sqref="AY47">
    <cfRule type="cellIs" dxfId="6247" priority="3193" operator="lessThan">
      <formula>$C$4</formula>
    </cfRule>
  </conditionalFormatting>
  <conditionalFormatting sqref="AY47">
    <cfRule type="cellIs" dxfId="6246" priority="3194" operator="lessThan">
      <formula>$C$4</formula>
    </cfRule>
  </conditionalFormatting>
  <conditionalFormatting sqref="AY48">
    <cfRule type="cellIs" dxfId="6245" priority="3195" operator="lessThan">
      <formula>$C$4</formula>
    </cfRule>
  </conditionalFormatting>
  <conditionalFormatting sqref="AY48">
    <cfRule type="cellIs" dxfId="6244" priority="3196" operator="lessThan">
      <formula>$C$4</formula>
    </cfRule>
  </conditionalFormatting>
  <conditionalFormatting sqref="AY49">
    <cfRule type="cellIs" dxfId="6243" priority="3197" operator="lessThan">
      <formula>$C$4</formula>
    </cfRule>
  </conditionalFormatting>
  <conditionalFormatting sqref="AY49">
    <cfRule type="cellIs" dxfId="6242" priority="3198" operator="lessThan">
      <formula>$C$4</formula>
    </cfRule>
  </conditionalFormatting>
  <conditionalFormatting sqref="AY50">
    <cfRule type="cellIs" dxfId="6241" priority="3199" operator="lessThan">
      <formula>$C$4</formula>
    </cfRule>
  </conditionalFormatting>
  <conditionalFormatting sqref="AY50">
    <cfRule type="cellIs" dxfId="6240" priority="3200" operator="lessThan">
      <formula>$C$4</formula>
    </cfRule>
  </conditionalFormatting>
  <conditionalFormatting sqref="AY51">
    <cfRule type="cellIs" dxfId="6239" priority="3201" operator="lessThan">
      <formula>$C$4</formula>
    </cfRule>
  </conditionalFormatting>
  <conditionalFormatting sqref="AY51">
    <cfRule type="cellIs" dxfId="6238" priority="3202" operator="lessThan">
      <formula>$C$4</formula>
    </cfRule>
  </conditionalFormatting>
  <conditionalFormatting sqref="AY52">
    <cfRule type="cellIs" dxfId="6237" priority="3203" operator="lessThan">
      <formula>$C$4</formula>
    </cfRule>
  </conditionalFormatting>
  <conditionalFormatting sqref="AY52">
    <cfRule type="cellIs" dxfId="6236" priority="3204" operator="lessThan">
      <formula>$C$4</formula>
    </cfRule>
  </conditionalFormatting>
  <conditionalFormatting sqref="AY53">
    <cfRule type="cellIs" dxfId="6235" priority="3205" operator="lessThan">
      <formula>$C$4</formula>
    </cfRule>
  </conditionalFormatting>
  <conditionalFormatting sqref="AY53">
    <cfRule type="cellIs" dxfId="6234" priority="3206" operator="lessThan">
      <formula>$C$4</formula>
    </cfRule>
  </conditionalFormatting>
  <conditionalFormatting sqref="AY54">
    <cfRule type="cellIs" dxfId="6233" priority="3207" operator="lessThan">
      <formula>$C$4</formula>
    </cfRule>
  </conditionalFormatting>
  <conditionalFormatting sqref="AY54">
    <cfRule type="cellIs" dxfId="6232" priority="3208" operator="lessThan">
      <formula>$C$4</formula>
    </cfRule>
  </conditionalFormatting>
  <conditionalFormatting sqref="AY55">
    <cfRule type="cellIs" dxfId="6231" priority="3209" operator="lessThan">
      <formula>$C$4</formula>
    </cfRule>
  </conditionalFormatting>
  <conditionalFormatting sqref="AY55">
    <cfRule type="cellIs" dxfId="6230" priority="3210" operator="lessThan">
      <formula>$C$4</formula>
    </cfRule>
  </conditionalFormatting>
  <conditionalFormatting sqref="AY56">
    <cfRule type="cellIs" dxfId="6229" priority="3211" operator="lessThan">
      <formula>$C$4</formula>
    </cfRule>
  </conditionalFormatting>
  <conditionalFormatting sqref="AY56">
    <cfRule type="cellIs" dxfId="6228" priority="3212" operator="lessThan">
      <formula>$C$4</formula>
    </cfRule>
  </conditionalFormatting>
  <conditionalFormatting sqref="AY57">
    <cfRule type="cellIs" dxfId="6227" priority="3213" operator="lessThan">
      <formula>$C$4</formula>
    </cfRule>
  </conditionalFormatting>
  <conditionalFormatting sqref="AY57">
    <cfRule type="cellIs" dxfId="6226" priority="3214" operator="lessThan">
      <formula>$C$4</formula>
    </cfRule>
  </conditionalFormatting>
  <conditionalFormatting sqref="AY58">
    <cfRule type="cellIs" dxfId="6225" priority="3215" operator="lessThan">
      <formula>$C$4</formula>
    </cfRule>
  </conditionalFormatting>
  <conditionalFormatting sqref="AY58">
    <cfRule type="cellIs" dxfId="6224" priority="3216" operator="lessThan">
      <formula>$C$4</formula>
    </cfRule>
  </conditionalFormatting>
  <conditionalFormatting sqref="AY59">
    <cfRule type="cellIs" dxfId="6223" priority="3217" operator="lessThan">
      <formula>$C$4</formula>
    </cfRule>
  </conditionalFormatting>
  <conditionalFormatting sqref="AY59">
    <cfRule type="cellIs" dxfId="6222" priority="3218" operator="lessThan">
      <formula>$C$4</formula>
    </cfRule>
  </conditionalFormatting>
  <conditionalFormatting sqref="AY60">
    <cfRule type="cellIs" dxfId="6221" priority="3219" operator="lessThan">
      <formula>$C$4</formula>
    </cfRule>
  </conditionalFormatting>
  <conditionalFormatting sqref="AY60">
    <cfRule type="cellIs" dxfId="6220" priority="3220" operator="lessThan">
      <formula>$C$4</formula>
    </cfRule>
  </conditionalFormatting>
  <conditionalFormatting sqref="AZ11">
    <cfRule type="cellIs" dxfId="6219" priority="3221" operator="lessThan">
      <formula>$C$4</formula>
    </cfRule>
  </conditionalFormatting>
  <conditionalFormatting sqref="AZ11">
    <cfRule type="cellIs" dxfId="6218" priority="3222" operator="lessThan">
      <formula>$C$4</formula>
    </cfRule>
  </conditionalFormatting>
  <conditionalFormatting sqref="AZ12">
    <cfRule type="cellIs" dxfId="6217" priority="3223" operator="lessThan">
      <formula>$C$4</formula>
    </cfRule>
  </conditionalFormatting>
  <conditionalFormatting sqref="AZ12">
    <cfRule type="cellIs" dxfId="6216" priority="3224" operator="lessThan">
      <formula>$C$4</formula>
    </cfRule>
  </conditionalFormatting>
  <conditionalFormatting sqref="AZ13">
    <cfRule type="cellIs" dxfId="6215" priority="3225" operator="lessThan">
      <formula>$C$4</formula>
    </cfRule>
  </conditionalFormatting>
  <conditionalFormatting sqref="AZ13">
    <cfRule type="cellIs" dxfId="6214" priority="3226" operator="lessThan">
      <formula>$C$4</formula>
    </cfRule>
  </conditionalFormatting>
  <conditionalFormatting sqref="AZ14">
    <cfRule type="cellIs" dxfId="6213" priority="3227" operator="lessThan">
      <formula>$C$4</formula>
    </cfRule>
  </conditionalFormatting>
  <conditionalFormatting sqref="AZ14">
    <cfRule type="cellIs" dxfId="6212" priority="3228" operator="lessThan">
      <formula>$C$4</formula>
    </cfRule>
  </conditionalFormatting>
  <conditionalFormatting sqref="AZ15">
    <cfRule type="cellIs" dxfId="6211" priority="3229" operator="lessThan">
      <formula>$C$4</formula>
    </cfRule>
  </conditionalFormatting>
  <conditionalFormatting sqref="AZ15">
    <cfRule type="cellIs" dxfId="6210" priority="3230" operator="lessThan">
      <formula>$C$4</formula>
    </cfRule>
  </conditionalFormatting>
  <conditionalFormatting sqref="AZ16">
    <cfRule type="cellIs" dxfId="6209" priority="3231" operator="lessThan">
      <formula>$C$4</formula>
    </cfRule>
  </conditionalFormatting>
  <conditionalFormatting sqref="AZ16">
    <cfRule type="cellIs" dxfId="6208" priority="3232" operator="lessThan">
      <formula>$C$4</formula>
    </cfRule>
  </conditionalFormatting>
  <conditionalFormatting sqref="AZ17">
    <cfRule type="cellIs" dxfId="6207" priority="3233" operator="lessThan">
      <formula>$C$4</formula>
    </cfRule>
  </conditionalFormatting>
  <conditionalFormatting sqref="AZ17">
    <cfRule type="cellIs" dxfId="6206" priority="3234" operator="lessThan">
      <formula>$C$4</formula>
    </cfRule>
  </conditionalFormatting>
  <conditionalFormatting sqref="AZ18">
    <cfRule type="cellIs" dxfId="6205" priority="3235" operator="lessThan">
      <formula>$C$4</formula>
    </cfRule>
  </conditionalFormatting>
  <conditionalFormatting sqref="AZ18">
    <cfRule type="cellIs" dxfId="6204" priority="3236" operator="lessThan">
      <formula>$C$4</formula>
    </cfRule>
  </conditionalFormatting>
  <conditionalFormatting sqref="AZ19">
    <cfRule type="cellIs" dxfId="6203" priority="3237" operator="lessThan">
      <formula>$C$4</formula>
    </cfRule>
  </conditionalFormatting>
  <conditionalFormatting sqref="AZ19">
    <cfRule type="cellIs" dxfId="6202" priority="3238" operator="lessThan">
      <formula>$C$4</formula>
    </cfRule>
  </conditionalFormatting>
  <conditionalFormatting sqref="AZ20">
    <cfRule type="cellIs" dxfId="6201" priority="3239" operator="lessThan">
      <formula>$C$4</formula>
    </cfRule>
  </conditionalFormatting>
  <conditionalFormatting sqref="AZ20">
    <cfRule type="cellIs" dxfId="6200" priority="3240" operator="lessThan">
      <formula>$C$4</formula>
    </cfRule>
  </conditionalFormatting>
  <conditionalFormatting sqref="AZ21">
    <cfRule type="cellIs" dxfId="6199" priority="3241" operator="lessThan">
      <formula>$C$4</formula>
    </cfRule>
  </conditionalFormatting>
  <conditionalFormatting sqref="AZ21">
    <cfRule type="cellIs" dxfId="6198" priority="3242" operator="lessThan">
      <formula>$C$4</formula>
    </cfRule>
  </conditionalFormatting>
  <conditionalFormatting sqref="AZ22">
    <cfRule type="cellIs" dxfId="6197" priority="3243" operator="lessThan">
      <formula>$C$4</formula>
    </cfRule>
  </conditionalFormatting>
  <conditionalFormatting sqref="AZ22">
    <cfRule type="cellIs" dxfId="6196" priority="3244" operator="lessThan">
      <formula>$C$4</formula>
    </cfRule>
  </conditionalFormatting>
  <conditionalFormatting sqref="AZ23">
    <cfRule type="cellIs" dxfId="6195" priority="3245" operator="lessThan">
      <formula>$C$4</formula>
    </cfRule>
  </conditionalFormatting>
  <conditionalFormatting sqref="AZ23">
    <cfRule type="cellIs" dxfId="6194" priority="3246" operator="lessThan">
      <formula>$C$4</formula>
    </cfRule>
  </conditionalFormatting>
  <conditionalFormatting sqref="AZ24">
    <cfRule type="cellIs" dxfId="6193" priority="3247" operator="lessThan">
      <formula>$C$4</formula>
    </cfRule>
  </conditionalFormatting>
  <conditionalFormatting sqref="AZ24">
    <cfRule type="cellIs" dxfId="6192" priority="3248" operator="lessThan">
      <formula>$C$4</formula>
    </cfRule>
  </conditionalFormatting>
  <conditionalFormatting sqref="AZ25">
    <cfRule type="cellIs" dxfId="6191" priority="3249" operator="lessThan">
      <formula>$C$4</formula>
    </cfRule>
  </conditionalFormatting>
  <conditionalFormatting sqref="AZ25">
    <cfRule type="cellIs" dxfId="6190" priority="3250" operator="lessThan">
      <formula>$C$4</formula>
    </cfRule>
  </conditionalFormatting>
  <conditionalFormatting sqref="AZ26">
    <cfRule type="cellIs" dxfId="6189" priority="3251" operator="lessThan">
      <formula>$C$4</formula>
    </cfRule>
  </conditionalFormatting>
  <conditionalFormatting sqref="AZ26">
    <cfRule type="cellIs" dxfId="6188" priority="3252" operator="lessThan">
      <formula>$C$4</formula>
    </cfRule>
  </conditionalFormatting>
  <conditionalFormatting sqref="AZ27">
    <cfRule type="cellIs" dxfId="6187" priority="3253" operator="lessThan">
      <formula>$C$4</formula>
    </cfRule>
  </conditionalFormatting>
  <conditionalFormatting sqref="AZ27">
    <cfRule type="cellIs" dxfId="6186" priority="3254" operator="lessThan">
      <formula>$C$4</formula>
    </cfRule>
  </conditionalFormatting>
  <conditionalFormatting sqref="AZ28">
    <cfRule type="cellIs" dxfId="6185" priority="3255" operator="lessThan">
      <formula>$C$4</formula>
    </cfRule>
  </conditionalFormatting>
  <conditionalFormatting sqref="AZ28">
    <cfRule type="cellIs" dxfId="6184" priority="3256" operator="lessThan">
      <formula>$C$4</formula>
    </cfRule>
  </conditionalFormatting>
  <conditionalFormatting sqref="AZ29">
    <cfRule type="cellIs" dxfId="6183" priority="3257" operator="lessThan">
      <formula>$C$4</formula>
    </cfRule>
  </conditionalFormatting>
  <conditionalFormatting sqref="AZ29">
    <cfRule type="cellIs" dxfId="6182" priority="3258" operator="lessThan">
      <formula>$C$4</formula>
    </cfRule>
  </conditionalFormatting>
  <conditionalFormatting sqref="AZ30">
    <cfRule type="cellIs" dxfId="6181" priority="3259" operator="lessThan">
      <formula>$C$4</formula>
    </cfRule>
  </conditionalFormatting>
  <conditionalFormatting sqref="AZ30">
    <cfRule type="cellIs" dxfId="6180" priority="3260" operator="lessThan">
      <formula>$C$4</formula>
    </cfRule>
  </conditionalFormatting>
  <conditionalFormatting sqref="AZ31">
    <cfRule type="cellIs" dxfId="6179" priority="3261" operator="lessThan">
      <formula>$C$4</formula>
    </cfRule>
  </conditionalFormatting>
  <conditionalFormatting sqref="AZ31">
    <cfRule type="cellIs" dxfId="6178" priority="3262" operator="lessThan">
      <formula>$C$4</formula>
    </cfRule>
  </conditionalFormatting>
  <conditionalFormatting sqref="AZ32">
    <cfRule type="cellIs" dxfId="6177" priority="3263" operator="lessThan">
      <formula>$C$4</formula>
    </cfRule>
  </conditionalFormatting>
  <conditionalFormatting sqref="AZ32">
    <cfRule type="cellIs" dxfId="6176" priority="3264" operator="lessThan">
      <formula>$C$4</formula>
    </cfRule>
  </conditionalFormatting>
  <conditionalFormatting sqref="AZ33">
    <cfRule type="cellIs" dxfId="6175" priority="3265" operator="lessThan">
      <formula>$C$4</formula>
    </cfRule>
  </conditionalFormatting>
  <conditionalFormatting sqref="AZ33">
    <cfRule type="cellIs" dxfId="6174" priority="3266" operator="lessThan">
      <formula>$C$4</formula>
    </cfRule>
  </conditionalFormatting>
  <conditionalFormatting sqref="AZ34">
    <cfRule type="cellIs" dxfId="6173" priority="3267" operator="lessThan">
      <formula>$C$4</formula>
    </cfRule>
  </conditionalFormatting>
  <conditionalFormatting sqref="AZ34">
    <cfRule type="cellIs" dxfId="6172" priority="3268" operator="lessThan">
      <formula>$C$4</formula>
    </cfRule>
  </conditionalFormatting>
  <conditionalFormatting sqref="AZ35">
    <cfRule type="cellIs" dxfId="6171" priority="3269" operator="lessThan">
      <formula>$C$4</formula>
    </cfRule>
  </conditionalFormatting>
  <conditionalFormatting sqref="AZ35">
    <cfRule type="cellIs" dxfId="6170" priority="3270" operator="lessThan">
      <formula>$C$4</formula>
    </cfRule>
  </conditionalFormatting>
  <conditionalFormatting sqref="AZ36">
    <cfRule type="cellIs" dxfId="6169" priority="3271" operator="lessThan">
      <formula>$C$4</formula>
    </cfRule>
  </conditionalFormatting>
  <conditionalFormatting sqref="AZ36">
    <cfRule type="cellIs" dxfId="6168" priority="3272" operator="lessThan">
      <formula>$C$4</formula>
    </cfRule>
  </conditionalFormatting>
  <conditionalFormatting sqref="AZ37">
    <cfRule type="cellIs" dxfId="6167" priority="3273" operator="lessThan">
      <formula>$C$4</formula>
    </cfRule>
  </conditionalFormatting>
  <conditionalFormatting sqref="AZ37">
    <cfRule type="cellIs" dxfId="6166" priority="3274" operator="lessThan">
      <formula>$C$4</formula>
    </cfRule>
  </conditionalFormatting>
  <conditionalFormatting sqref="AZ38">
    <cfRule type="cellIs" dxfId="6165" priority="3275" operator="lessThan">
      <formula>$C$4</formula>
    </cfRule>
  </conditionalFormatting>
  <conditionalFormatting sqref="AZ38">
    <cfRule type="cellIs" dxfId="6164" priority="3276" operator="lessThan">
      <formula>$C$4</formula>
    </cfRule>
  </conditionalFormatting>
  <conditionalFormatting sqref="AZ39">
    <cfRule type="cellIs" dxfId="6163" priority="3277" operator="lessThan">
      <formula>$C$4</formula>
    </cfRule>
  </conditionalFormatting>
  <conditionalFormatting sqref="AZ39">
    <cfRule type="cellIs" dxfId="6162" priority="3278" operator="lessThan">
      <formula>$C$4</formula>
    </cfRule>
  </conditionalFormatting>
  <conditionalFormatting sqref="AZ40">
    <cfRule type="cellIs" dxfId="6161" priority="3279" operator="lessThan">
      <formula>$C$4</formula>
    </cfRule>
  </conditionalFormatting>
  <conditionalFormatting sqref="AZ40">
    <cfRule type="cellIs" dxfId="6160" priority="3280" operator="lessThan">
      <formula>$C$4</formula>
    </cfRule>
  </conditionalFormatting>
  <conditionalFormatting sqref="AZ41">
    <cfRule type="cellIs" dxfId="6159" priority="3281" operator="lessThan">
      <formula>$C$4</formula>
    </cfRule>
  </conditionalFormatting>
  <conditionalFormatting sqref="AZ41">
    <cfRule type="cellIs" dxfId="6158" priority="3282" operator="lessThan">
      <formula>$C$4</formula>
    </cfRule>
  </conditionalFormatting>
  <conditionalFormatting sqref="AZ42">
    <cfRule type="cellIs" dxfId="6157" priority="3283" operator="lessThan">
      <formula>$C$4</formula>
    </cfRule>
  </conditionalFormatting>
  <conditionalFormatting sqref="AZ42">
    <cfRule type="cellIs" dxfId="6156" priority="3284" operator="lessThan">
      <formula>$C$4</formula>
    </cfRule>
  </conditionalFormatting>
  <conditionalFormatting sqref="AZ43">
    <cfRule type="cellIs" dxfId="6155" priority="3285" operator="lessThan">
      <formula>$C$4</formula>
    </cfRule>
  </conditionalFormatting>
  <conditionalFormatting sqref="AZ43">
    <cfRule type="cellIs" dxfId="6154" priority="3286" operator="lessThan">
      <formula>$C$4</formula>
    </cfRule>
  </conditionalFormatting>
  <conditionalFormatting sqref="AZ44">
    <cfRule type="cellIs" dxfId="6153" priority="3287" operator="lessThan">
      <formula>$C$4</formula>
    </cfRule>
  </conditionalFormatting>
  <conditionalFormatting sqref="AZ44">
    <cfRule type="cellIs" dxfId="6152" priority="3288" operator="lessThan">
      <formula>$C$4</formula>
    </cfRule>
  </conditionalFormatting>
  <conditionalFormatting sqref="AZ45">
    <cfRule type="cellIs" dxfId="6151" priority="3289" operator="lessThan">
      <formula>$C$4</formula>
    </cfRule>
  </conditionalFormatting>
  <conditionalFormatting sqref="AZ45">
    <cfRule type="cellIs" dxfId="6150" priority="3290" operator="lessThan">
      <formula>$C$4</formula>
    </cfRule>
  </conditionalFormatting>
  <conditionalFormatting sqref="AZ46">
    <cfRule type="cellIs" dxfId="6149" priority="3291" operator="lessThan">
      <formula>$C$4</formula>
    </cfRule>
  </conditionalFormatting>
  <conditionalFormatting sqref="AZ46">
    <cfRule type="cellIs" dxfId="6148" priority="3292" operator="lessThan">
      <formula>$C$4</formula>
    </cfRule>
  </conditionalFormatting>
  <conditionalFormatting sqref="AZ47">
    <cfRule type="cellIs" dxfId="6147" priority="3293" operator="lessThan">
      <formula>$C$4</formula>
    </cfRule>
  </conditionalFormatting>
  <conditionalFormatting sqref="AZ47">
    <cfRule type="cellIs" dxfId="6146" priority="3294" operator="lessThan">
      <formula>$C$4</formula>
    </cfRule>
  </conditionalFormatting>
  <conditionalFormatting sqref="AZ48">
    <cfRule type="cellIs" dxfId="6145" priority="3295" operator="lessThan">
      <formula>$C$4</formula>
    </cfRule>
  </conditionalFormatting>
  <conditionalFormatting sqref="AZ48">
    <cfRule type="cellIs" dxfId="6144" priority="3296" operator="lessThan">
      <formula>$C$4</formula>
    </cfRule>
  </conditionalFormatting>
  <conditionalFormatting sqref="AZ49">
    <cfRule type="cellIs" dxfId="6143" priority="3297" operator="lessThan">
      <formula>$C$4</formula>
    </cfRule>
  </conditionalFormatting>
  <conditionalFormatting sqref="AZ49">
    <cfRule type="cellIs" dxfId="6142" priority="3298" operator="lessThan">
      <formula>$C$4</formula>
    </cfRule>
  </conditionalFormatting>
  <conditionalFormatting sqref="AZ50">
    <cfRule type="cellIs" dxfId="6141" priority="3299" operator="lessThan">
      <formula>$C$4</formula>
    </cfRule>
  </conditionalFormatting>
  <conditionalFormatting sqref="AZ50">
    <cfRule type="cellIs" dxfId="6140" priority="3300" operator="lessThan">
      <formula>$C$4</formula>
    </cfRule>
  </conditionalFormatting>
  <conditionalFormatting sqref="AZ51">
    <cfRule type="cellIs" dxfId="6139" priority="3301" operator="lessThan">
      <formula>$C$4</formula>
    </cfRule>
  </conditionalFormatting>
  <conditionalFormatting sqref="AZ51">
    <cfRule type="cellIs" dxfId="6138" priority="3302" operator="lessThan">
      <formula>$C$4</formula>
    </cfRule>
  </conditionalFormatting>
  <conditionalFormatting sqref="AZ52">
    <cfRule type="cellIs" dxfId="6137" priority="3303" operator="lessThan">
      <formula>$C$4</formula>
    </cfRule>
  </conditionalFormatting>
  <conditionalFormatting sqref="AZ52">
    <cfRule type="cellIs" dxfId="6136" priority="3304" operator="lessThan">
      <formula>$C$4</formula>
    </cfRule>
  </conditionalFormatting>
  <conditionalFormatting sqref="AZ53">
    <cfRule type="cellIs" dxfId="6135" priority="3305" operator="lessThan">
      <formula>$C$4</formula>
    </cfRule>
  </conditionalFormatting>
  <conditionalFormatting sqref="AZ53">
    <cfRule type="cellIs" dxfId="6134" priority="3306" operator="lessThan">
      <formula>$C$4</formula>
    </cfRule>
  </conditionalFormatting>
  <conditionalFormatting sqref="AZ54">
    <cfRule type="cellIs" dxfId="6133" priority="3307" operator="lessThan">
      <formula>$C$4</formula>
    </cfRule>
  </conditionalFormatting>
  <conditionalFormatting sqref="AZ54">
    <cfRule type="cellIs" dxfId="6132" priority="3308" operator="lessThan">
      <formula>$C$4</formula>
    </cfRule>
  </conditionalFormatting>
  <conditionalFormatting sqref="AZ55">
    <cfRule type="cellIs" dxfId="6131" priority="3309" operator="lessThan">
      <formula>$C$4</formula>
    </cfRule>
  </conditionalFormatting>
  <conditionalFormatting sqref="AZ55">
    <cfRule type="cellIs" dxfId="6130" priority="3310" operator="lessThan">
      <formula>$C$4</formula>
    </cfRule>
  </conditionalFormatting>
  <conditionalFormatting sqref="AZ56">
    <cfRule type="cellIs" dxfId="6129" priority="3311" operator="lessThan">
      <formula>$C$4</formula>
    </cfRule>
  </conditionalFormatting>
  <conditionalFormatting sqref="AZ56">
    <cfRule type="cellIs" dxfId="6128" priority="3312" operator="lessThan">
      <formula>$C$4</formula>
    </cfRule>
  </conditionalFormatting>
  <conditionalFormatting sqref="AZ57">
    <cfRule type="cellIs" dxfId="6127" priority="3313" operator="lessThan">
      <formula>$C$4</formula>
    </cfRule>
  </conditionalFormatting>
  <conditionalFormatting sqref="AZ57">
    <cfRule type="cellIs" dxfId="6126" priority="3314" operator="lessThan">
      <formula>$C$4</formula>
    </cfRule>
  </conditionalFormatting>
  <conditionalFormatting sqref="AZ58">
    <cfRule type="cellIs" dxfId="6125" priority="3315" operator="lessThan">
      <formula>$C$4</formula>
    </cfRule>
  </conditionalFormatting>
  <conditionalFormatting sqref="AZ58">
    <cfRule type="cellIs" dxfId="6124" priority="3316" operator="lessThan">
      <formula>$C$4</formula>
    </cfRule>
  </conditionalFormatting>
  <conditionalFormatting sqref="AZ59">
    <cfRule type="cellIs" dxfId="6123" priority="3317" operator="lessThan">
      <formula>$C$4</formula>
    </cfRule>
  </conditionalFormatting>
  <conditionalFormatting sqref="AZ59">
    <cfRule type="cellIs" dxfId="6122" priority="3318" operator="lessThan">
      <formula>$C$4</formula>
    </cfRule>
  </conditionalFormatting>
  <conditionalFormatting sqref="AZ60">
    <cfRule type="cellIs" dxfId="6121" priority="3319" operator="lessThan">
      <formula>$C$4</formula>
    </cfRule>
  </conditionalFormatting>
  <conditionalFormatting sqref="AZ60">
    <cfRule type="cellIs" dxfId="6120" priority="3320" operator="lessThan">
      <formula>$C$4</formula>
    </cfRule>
  </conditionalFormatting>
  <conditionalFormatting sqref="BA11">
    <cfRule type="cellIs" dxfId="6119" priority="3321" operator="lessThan">
      <formula>$C$4</formula>
    </cfRule>
  </conditionalFormatting>
  <conditionalFormatting sqref="BA11">
    <cfRule type="cellIs" dxfId="6118" priority="3322" operator="lessThan">
      <formula>$C$4</formula>
    </cfRule>
  </conditionalFormatting>
  <conditionalFormatting sqref="BA12">
    <cfRule type="cellIs" dxfId="6117" priority="3323" operator="lessThan">
      <formula>$C$4</formula>
    </cfRule>
  </conditionalFormatting>
  <conditionalFormatting sqref="BA12">
    <cfRule type="cellIs" dxfId="6116" priority="3324" operator="lessThan">
      <formula>$C$4</formula>
    </cfRule>
  </conditionalFormatting>
  <conditionalFormatting sqref="BA13">
    <cfRule type="cellIs" dxfId="6115" priority="3325" operator="lessThan">
      <formula>$C$4</formula>
    </cfRule>
  </conditionalFormatting>
  <conditionalFormatting sqref="BA13">
    <cfRule type="cellIs" dxfId="6114" priority="3326" operator="lessThan">
      <formula>$C$4</formula>
    </cfRule>
  </conditionalFormatting>
  <conditionalFormatting sqref="BA14">
    <cfRule type="cellIs" dxfId="6113" priority="3327" operator="lessThan">
      <formula>$C$4</formula>
    </cfRule>
  </conditionalFormatting>
  <conditionalFormatting sqref="BA14">
    <cfRule type="cellIs" dxfId="6112" priority="3328" operator="lessThan">
      <formula>$C$4</formula>
    </cfRule>
  </conditionalFormatting>
  <conditionalFormatting sqref="BA15">
    <cfRule type="cellIs" dxfId="6111" priority="3329" operator="lessThan">
      <formula>$C$4</formula>
    </cfRule>
  </conditionalFormatting>
  <conditionalFormatting sqref="BA15">
    <cfRule type="cellIs" dxfId="6110" priority="3330" operator="lessThan">
      <formula>$C$4</formula>
    </cfRule>
  </conditionalFormatting>
  <conditionalFormatting sqref="BA16">
    <cfRule type="cellIs" dxfId="6109" priority="3331" operator="lessThan">
      <formula>$C$4</formula>
    </cfRule>
  </conditionalFormatting>
  <conditionalFormatting sqref="BA16">
    <cfRule type="cellIs" dxfId="6108" priority="3332" operator="lessThan">
      <formula>$C$4</formula>
    </cfRule>
  </conditionalFormatting>
  <conditionalFormatting sqref="BA17">
    <cfRule type="cellIs" dxfId="6107" priority="3333" operator="lessThan">
      <formula>$C$4</formula>
    </cfRule>
  </conditionalFormatting>
  <conditionalFormatting sqref="BA17">
    <cfRule type="cellIs" dxfId="6106" priority="3334" operator="lessThan">
      <formula>$C$4</formula>
    </cfRule>
  </conditionalFormatting>
  <conditionalFormatting sqref="BA18">
    <cfRule type="cellIs" dxfId="6105" priority="3335" operator="lessThan">
      <formula>$C$4</formula>
    </cfRule>
  </conditionalFormatting>
  <conditionalFormatting sqref="BA18">
    <cfRule type="cellIs" dxfId="6104" priority="3336" operator="lessThan">
      <formula>$C$4</formula>
    </cfRule>
  </conditionalFormatting>
  <conditionalFormatting sqref="BA19">
    <cfRule type="cellIs" dxfId="6103" priority="3337" operator="lessThan">
      <formula>$C$4</formula>
    </cfRule>
  </conditionalFormatting>
  <conditionalFormatting sqref="BA19">
    <cfRule type="cellIs" dxfId="6102" priority="3338" operator="lessThan">
      <formula>$C$4</formula>
    </cfRule>
  </conditionalFormatting>
  <conditionalFormatting sqref="BA20">
    <cfRule type="cellIs" dxfId="6101" priority="3339" operator="lessThan">
      <formula>$C$4</formula>
    </cfRule>
  </conditionalFormatting>
  <conditionalFormatting sqref="BA20">
    <cfRule type="cellIs" dxfId="6100" priority="3340" operator="lessThan">
      <formula>$C$4</formula>
    </cfRule>
  </conditionalFormatting>
  <conditionalFormatting sqref="BA21">
    <cfRule type="cellIs" dxfId="6099" priority="3341" operator="lessThan">
      <formula>$C$4</formula>
    </cfRule>
  </conditionalFormatting>
  <conditionalFormatting sqref="BA21">
    <cfRule type="cellIs" dxfId="6098" priority="3342" operator="lessThan">
      <formula>$C$4</formula>
    </cfRule>
  </conditionalFormatting>
  <conditionalFormatting sqref="BA22">
    <cfRule type="cellIs" dxfId="6097" priority="3343" operator="lessThan">
      <formula>$C$4</formula>
    </cfRule>
  </conditionalFormatting>
  <conditionalFormatting sqref="BA22">
    <cfRule type="cellIs" dxfId="6096" priority="3344" operator="lessThan">
      <formula>$C$4</formula>
    </cfRule>
  </conditionalFormatting>
  <conditionalFormatting sqref="BA23">
    <cfRule type="cellIs" dxfId="6095" priority="3345" operator="lessThan">
      <formula>$C$4</formula>
    </cfRule>
  </conditionalFormatting>
  <conditionalFormatting sqref="BA23">
    <cfRule type="cellIs" dxfId="6094" priority="3346" operator="lessThan">
      <formula>$C$4</formula>
    </cfRule>
  </conditionalFormatting>
  <conditionalFormatting sqref="BA24">
    <cfRule type="cellIs" dxfId="6093" priority="3347" operator="lessThan">
      <formula>$C$4</formula>
    </cfRule>
  </conditionalFormatting>
  <conditionalFormatting sqref="BA24">
    <cfRule type="cellIs" dxfId="6092" priority="3348" operator="lessThan">
      <formula>$C$4</formula>
    </cfRule>
  </conditionalFormatting>
  <conditionalFormatting sqref="BA25">
    <cfRule type="cellIs" dxfId="6091" priority="3349" operator="lessThan">
      <formula>$C$4</formula>
    </cfRule>
  </conditionalFormatting>
  <conditionalFormatting sqref="BA25">
    <cfRule type="cellIs" dxfId="6090" priority="3350" operator="lessThan">
      <formula>$C$4</formula>
    </cfRule>
  </conditionalFormatting>
  <conditionalFormatting sqref="BA26">
    <cfRule type="cellIs" dxfId="6089" priority="3351" operator="lessThan">
      <formula>$C$4</formula>
    </cfRule>
  </conditionalFormatting>
  <conditionalFormatting sqref="BA26">
    <cfRule type="cellIs" dxfId="6088" priority="3352" operator="lessThan">
      <formula>$C$4</formula>
    </cfRule>
  </conditionalFormatting>
  <conditionalFormatting sqref="BA27">
    <cfRule type="cellIs" dxfId="6087" priority="3353" operator="lessThan">
      <formula>$C$4</formula>
    </cfRule>
  </conditionalFormatting>
  <conditionalFormatting sqref="BA27">
    <cfRule type="cellIs" dxfId="6086" priority="3354" operator="lessThan">
      <formula>$C$4</formula>
    </cfRule>
  </conditionalFormatting>
  <conditionalFormatting sqref="BA28">
    <cfRule type="cellIs" dxfId="6085" priority="3355" operator="lessThan">
      <formula>$C$4</formula>
    </cfRule>
  </conditionalFormatting>
  <conditionalFormatting sqref="BA28">
    <cfRule type="cellIs" dxfId="6084" priority="3356" operator="lessThan">
      <formula>$C$4</formula>
    </cfRule>
  </conditionalFormatting>
  <conditionalFormatting sqref="BA29">
    <cfRule type="cellIs" dxfId="6083" priority="3357" operator="lessThan">
      <formula>$C$4</formula>
    </cfRule>
  </conditionalFormatting>
  <conditionalFormatting sqref="BA29">
    <cfRule type="cellIs" dxfId="6082" priority="3358" operator="lessThan">
      <formula>$C$4</formula>
    </cfRule>
  </conditionalFormatting>
  <conditionalFormatting sqref="BA30">
    <cfRule type="cellIs" dxfId="6081" priority="3359" operator="lessThan">
      <formula>$C$4</formula>
    </cfRule>
  </conditionalFormatting>
  <conditionalFormatting sqref="BA30">
    <cfRule type="cellIs" dxfId="6080" priority="3360" operator="lessThan">
      <formula>$C$4</formula>
    </cfRule>
  </conditionalFormatting>
  <conditionalFormatting sqref="BA31">
    <cfRule type="cellIs" dxfId="6079" priority="3361" operator="lessThan">
      <formula>$C$4</formula>
    </cfRule>
  </conditionalFormatting>
  <conditionalFormatting sqref="BA31">
    <cfRule type="cellIs" dxfId="6078" priority="3362" operator="lessThan">
      <formula>$C$4</formula>
    </cfRule>
  </conditionalFormatting>
  <conditionalFormatting sqref="BA32">
    <cfRule type="cellIs" dxfId="6077" priority="3363" operator="lessThan">
      <formula>$C$4</formula>
    </cfRule>
  </conditionalFormatting>
  <conditionalFormatting sqref="BA32">
    <cfRule type="cellIs" dxfId="6076" priority="3364" operator="lessThan">
      <formula>$C$4</formula>
    </cfRule>
  </conditionalFormatting>
  <conditionalFormatting sqref="BA33">
    <cfRule type="cellIs" dxfId="6075" priority="3365" operator="lessThan">
      <formula>$C$4</formula>
    </cfRule>
  </conditionalFormatting>
  <conditionalFormatting sqref="BA33">
    <cfRule type="cellIs" dxfId="6074" priority="3366" operator="lessThan">
      <formula>$C$4</formula>
    </cfRule>
  </conditionalFormatting>
  <conditionalFormatting sqref="BA34">
    <cfRule type="cellIs" dxfId="6073" priority="3367" operator="lessThan">
      <formula>$C$4</formula>
    </cfRule>
  </conditionalFormatting>
  <conditionalFormatting sqref="BA34">
    <cfRule type="cellIs" dxfId="6072" priority="3368" operator="lessThan">
      <formula>$C$4</formula>
    </cfRule>
  </conditionalFormatting>
  <conditionalFormatting sqref="BA35">
    <cfRule type="cellIs" dxfId="6071" priority="3369" operator="lessThan">
      <formula>$C$4</formula>
    </cfRule>
  </conditionalFormatting>
  <conditionalFormatting sqref="BA35">
    <cfRule type="cellIs" dxfId="6070" priority="3370" operator="lessThan">
      <formula>$C$4</formula>
    </cfRule>
  </conditionalFormatting>
  <conditionalFormatting sqref="BA36">
    <cfRule type="cellIs" dxfId="6069" priority="3371" operator="lessThan">
      <formula>$C$4</formula>
    </cfRule>
  </conditionalFormatting>
  <conditionalFormatting sqref="BA36">
    <cfRule type="cellIs" dxfId="6068" priority="3372" operator="lessThan">
      <formula>$C$4</formula>
    </cfRule>
  </conditionalFormatting>
  <conditionalFormatting sqref="BA37">
    <cfRule type="cellIs" dxfId="6067" priority="3373" operator="lessThan">
      <formula>$C$4</formula>
    </cfRule>
  </conditionalFormatting>
  <conditionalFormatting sqref="BA37">
    <cfRule type="cellIs" dxfId="6066" priority="3374" operator="lessThan">
      <formula>$C$4</formula>
    </cfRule>
  </conditionalFormatting>
  <conditionalFormatting sqref="BA38">
    <cfRule type="cellIs" dxfId="6065" priority="3375" operator="lessThan">
      <formula>$C$4</formula>
    </cfRule>
  </conditionalFormatting>
  <conditionalFormatting sqref="BA38">
    <cfRule type="cellIs" dxfId="6064" priority="3376" operator="lessThan">
      <formula>$C$4</formula>
    </cfRule>
  </conditionalFormatting>
  <conditionalFormatting sqref="BA39">
    <cfRule type="cellIs" dxfId="6063" priority="3377" operator="lessThan">
      <formula>$C$4</formula>
    </cfRule>
  </conditionalFormatting>
  <conditionalFormatting sqref="BA39">
    <cfRule type="cellIs" dxfId="6062" priority="3378" operator="lessThan">
      <formula>$C$4</formula>
    </cfRule>
  </conditionalFormatting>
  <conditionalFormatting sqref="BA40">
    <cfRule type="cellIs" dxfId="6061" priority="3379" operator="lessThan">
      <formula>$C$4</formula>
    </cfRule>
  </conditionalFormatting>
  <conditionalFormatting sqref="BA40">
    <cfRule type="cellIs" dxfId="6060" priority="3380" operator="lessThan">
      <formula>$C$4</formula>
    </cfRule>
  </conditionalFormatting>
  <conditionalFormatting sqref="BA41">
    <cfRule type="cellIs" dxfId="6059" priority="3381" operator="lessThan">
      <formula>$C$4</formula>
    </cfRule>
  </conditionalFormatting>
  <conditionalFormatting sqref="BA41">
    <cfRule type="cellIs" dxfId="6058" priority="3382" operator="lessThan">
      <formula>$C$4</formula>
    </cfRule>
  </conditionalFormatting>
  <conditionalFormatting sqref="BA42">
    <cfRule type="cellIs" dxfId="6057" priority="3383" operator="lessThan">
      <formula>$C$4</formula>
    </cfRule>
  </conditionalFormatting>
  <conditionalFormatting sqref="BA42">
    <cfRule type="cellIs" dxfId="6056" priority="3384" operator="lessThan">
      <formula>$C$4</formula>
    </cfRule>
  </conditionalFormatting>
  <conditionalFormatting sqref="BA43">
    <cfRule type="cellIs" dxfId="6055" priority="3385" operator="lessThan">
      <formula>$C$4</formula>
    </cfRule>
  </conditionalFormatting>
  <conditionalFormatting sqref="BA43">
    <cfRule type="cellIs" dxfId="6054" priority="3386" operator="lessThan">
      <formula>$C$4</formula>
    </cfRule>
  </conditionalFormatting>
  <conditionalFormatting sqref="BA44">
    <cfRule type="cellIs" dxfId="6053" priority="3387" operator="lessThan">
      <formula>$C$4</formula>
    </cfRule>
  </conditionalFormatting>
  <conditionalFormatting sqref="BA44">
    <cfRule type="cellIs" dxfId="6052" priority="3388" operator="lessThan">
      <formula>$C$4</formula>
    </cfRule>
  </conditionalFormatting>
  <conditionalFormatting sqref="BA45">
    <cfRule type="cellIs" dxfId="6051" priority="3389" operator="lessThan">
      <formula>$C$4</formula>
    </cfRule>
  </conditionalFormatting>
  <conditionalFormatting sqref="BA45">
    <cfRule type="cellIs" dxfId="6050" priority="3390" operator="lessThan">
      <formula>$C$4</formula>
    </cfRule>
  </conditionalFormatting>
  <conditionalFormatting sqref="BA46">
    <cfRule type="cellIs" dxfId="6049" priority="3391" operator="lessThan">
      <formula>$C$4</formula>
    </cfRule>
  </conditionalFormatting>
  <conditionalFormatting sqref="BA46">
    <cfRule type="cellIs" dxfId="6048" priority="3392" operator="lessThan">
      <formula>$C$4</formula>
    </cfRule>
  </conditionalFormatting>
  <conditionalFormatting sqref="BA47">
    <cfRule type="cellIs" dxfId="6047" priority="3393" operator="lessThan">
      <formula>$C$4</formula>
    </cfRule>
  </conditionalFormatting>
  <conditionalFormatting sqref="BA47">
    <cfRule type="cellIs" dxfId="6046" priority="3394" operator="lessThan">
      <formula>$C$4</formula>
    </cfRule>
  </conditionalFormatting>
  <conditionalFormatting sqref="BA48">
    <cfRule type="cellIs" dxfId="6045" priority="3395" operator="lessThan">
      <formula>$C$4</formula>
    </cfRule>
  </conditionalFormatting>
  <conditionalFormatting sqref="BA48">
    <cfRule type="cellIs" dxfId="6044" priority="3396" operator="lessThan">
      <formula>$C$4</formula>
    </cfRule>
  </conditionalFormatting>
  <conditionalFormatting sqref="BA49">
    <cfRule type="cellIs" dxfId="6043" priority="3397" operator="lessThan">
      <formula>$C$4</formula>
    </cfRule>
  </conditionalFormatting>
  <conditionalFormatting sqref="BA49">
    <cfRule type="cellIs" dxfId="6042" priority="3398" operator="lessThan">
      <formula>$C$4</formula>
    </cfRule>
  </conditionalFormatting>
  <conditionalFormatting sqref="BA50">
    <cfRule type="cellIs" dxfId="6041" priority="3399" operator="lessThan">
      <formula>$C$4</formula>
    </cfRule>
  </conditionalFormatting>
  <conditionalFormatting sqref="BA50">
    <cfRule type="cellIs" dxfId="6040" priority="3400" operator="lessThan">
      <formula>$C$4</formula>
    </cfRule>
  </conditionalFormatting>
  <conditionalFormatting sqref="BA51">
    <cfRule type="cellIs" dxfId="6039" priority="3401" operator="lessThan">
      <formula>$C$4</formula>
    </cfRule>
  </conditionalFormatting>
  <conditionalFormatting sqref="BA51">
    <cfRule type="cellIs" dxfId="6038" priority="3402" operator="lessThan">
      <formula>$C$4</formula>
    </cfRule>
  </conditionalFormatting>
  <conditionalFormatting sqref="BA52">
    <cfRule type="cellIs" dxfId="6037" priority="3403" operator="lessThan">
      <formula>$C$4</formula>
    </cfRule>
  </conditionalFormatting>
  <conditionalFormatting sqref="BA52">
    <cfRule type="cellIs" dxfId="6036" priority="3404" operator="lessThan">
      <formula>$C$4</formula>
    </cfRule>
  </conditionalFormatting>
  <conditionalFormatting sqref="BA53">
    <cfRule type="cellIs" dxfId="6035" priority="3405" operator="lessThan">
      <formula>$C$4</formula>
    </cfRule>
  </conditionalFormatting>
  <conditionalFormatting sqref="BA53">
    <cfRule type="cellIs" dxfId="6034" priority="3406" operator="lessThan">
      <formula>$C$4</formula>
    </cfRule>
  </conditionalFormatting>
  <conditionalFormatting sqref="BA54">
    <cfRule type="cellIs" dxfId="6033" priority="3407" operator="lessThan">
      <formula>$C$4</formula>
    </cfRule>
  </conditionalFormatting>
  <conditionalFormatting sqref="BA54">
    <cfRule type="cellIs" dxfId="6032" priority="3408" operator="lessThan">
      <formula>$C$4</formula>
    </cfRule>
  </conditionalFormatting>
  <conditionalFormatting sqref="BA55">
    <cfRule type="cellIs" dxfId="6031" priority="3409" operator="lessThan">
      <formula>$C$4</formula>
    </cfRule>
  </conditionalFormatting>
  <conditionalFormatting sqref="BA55">
    <cfRule type="cellIs" dxfId="6030" priority="3410" operator="lessThan">
      <formula>$C$4</formula>
    </cfRule>
  </conditionalFormatting>
  <conditionalFormatting sqref="BA56">
    <cfRule type="cellIs" dxfId="6029" priority="3411" operator="lessThan">
      <formula>$C$4</formula>
    </cfRule>
  </conditionalFormatting>
  <conditionalFormatting sqref="BA56">
    <cfRule type="cellIs" dxfId="6028" priority="3412" operator="lessThan">
      <formula>$C$4</formula>
    </cfRule>
  </conditionalFormatting>
  <conditionalFormatting sqref="BA57">
    <cfRule type="cellIs" dxfId="6027" priority="3413" operator="lessThan">
      <formula>$C$4</formula>
    </cfRule>
  </conditionalFormatting>
  <conditionalFormatting sqref="BA57">
    <cfRule type="cellIs" dxfId="6026" priority="3414" operator="lessThan">
      <formula>$C$4</formula>
    </cfRule>
  </conditionalFormatting>
  <conditionalFormatting sqref="BA58">
    <cfRule type="cellIs" dxfId="6025" priority="3415" operator="lessThan">
      <formula>$C$4</formula>
    </cfRule>
  </conditionalFormatting>
  <conditionalFormatting sqref="BA58">
    <cfRule type="cellIs" dxfId="6024" priority="3416" operator="lessThan">
      <formula>$C$4</formula>
    </cfRule>
  </conditionalFormatting>
  <conditionalFormatting sqref="BA59">
    <cfRule type="cellIs" dxfId="6023" priority="3417" operator="lessThan">
      <formula>$C$4</formula>
    </cfRule>
  </conditionalFormatting>
  <conditionalFormatting sqref="BA59">
    <cfRule type="cellIs" dxfId="6022" priority="3418" operator="lessThan">
      <formula>$C$4</formula>
    </cfRule>
  </conditionalFormatting>
  <conditionalFormatting sqref="BA60">
    <cfRule type="cellIs" dxfId="6021" priority="3419" operator="lessThan">
      <formula>$C$4</formula>
    </cfRule>
  </conditionalFormatting>
  <conditionalFormatting sqref="BA60">
    <cfRule type="cellIs" dxfId="6020" priority="3420" operator="lessThan">
      <formula>$C$4</formula>
    </cfRule>
  </conditionalFormatting>
  <conditionalFormatting sqref="BB11">
    <cfRule type="cellIs" dxfId="6019" priority="3421" operator="lessThan">
      <formula>$C$4</formula>
    </cfRule>
  </conditionalFormatting>
  <conditionalFormatting sqref="BB11">
    <cfRule type="cellIs" dxfId="6018" priority="3422" operator="lessThan">
      <formula>$C$4</formula>
    </cfRule>
  </conditionalFormatting>
  <conditionalFormatting sqref="BB12">
    <cfRule type="cellIs" dxfId="6017" priority="3423" operator="lessThan">
      <formula>$C$4</formula>
    </cfRule>
  </conditionalFormatting>
  <conditionalFormatting sqref="BB12">
    <cfRule type="cellIs" dxfId="6016" priority="3424" operator="lessThan">
      <formula>$C$4</formula>
    </cfRule>
  </conditionalFormatting>
  <conditionalFormatting sqref="BB13">
    <cfRule type="cellIs" dxfId="6015" priority="3425" operator="lessThan">
      <formula>$C$4</formula>
    </cfRule>
  </conditionalFormatting>
  <conditionalFormatting sqref="BB13">
    <cfRule type="cellIs" dxfId="6014" priority="3426" operator="lessThan">
      <formula>$C$4</formula>
    </cfRule>
  </conditionalFormatting>
  <conditionalFormatting sqref="BB14">
    <cfRule type="cellIs" dxfId="6013" priority="3427" operator="lessThan">
      <formula>$C$4</formula>
    </cfRule>
  </conditionalFormatting>
  <conditionalFormatting sqref="BB14">
    <cfRule type="cellIs" dxfId="6012" priority="3428" operator="lessThan">
      <formula>$C$4</formula>
    </cfRule>
  </conditionalFormatting>
  <conditionalFormatting sqref="BB15">
    <cfRule type="cellIs" dxfId="6011" priority="3429" operator="lessThan">
      <formula>$C$4</formula>
    </cfRule>
  </conditionalFormatting>
  <conditionalFormatting sqref="BB15">
    <cfRule type="cellIs" dxfId="6010" priority="3430" operator="lessThan">
      <formula>$C$4</formula>
    </cfRule>
  </conditionalFormatting>
  <conditionalFormatting sqref="BB16">
    <cfRule type="cellIs" dxfId="6009" priority="3431" operator="lessThan">
      <formula>$C$4</formula>
    </cfRule>
  </conditionalFormatting>
  <conditionalFormatting sqref="BB16">
    <cfRule type="cellIs" dxfId="6008" priority="3432" operator="lessThan">
      <formula>$C$4</formula>
    </cfRule>
  </conditionalFormatting>
  <conditionalFormatting sqref="BB17">
    <cfRule type="cellIs" dxfId="6007" priority="3433" operator="lessThan">
      <formula>$C$4</formula>
    </cfRule>
  </conditionalFormatting>
  <conditionalFormatting sqref="BB17">
    <cfRule type="cellIs" dxfId="6006" priority="3434" operator="lessThan">
      <formula>$C$4</formula>
    </cfRule>
  </conditionalFormatting>
  <conditionalFormatting sqref="BB18">
    <cfRule type="cellIs" dxfId="6005" priority="3435" operator="lessThan">
      <formula>$C$4</formula>
    </cfRule>
  </conditionalFormatting>
  <conditionalFormatting sqref="BB18">
    <cfRule type="cellIs" dxfId="6004" priority="3436" operator="lessThan">
      <formula>$C$4</formula>
    </cfRule>
  </conditionalFormatting>
  <conditionalFormatting sqref="BB19">
    <cfRule type="cellIs" dxfId="6003" priority="3437" operator="lessThan">
      <formula>$C$4</formula>
    </cfRule>
  </conditionalFormatting>
  <conditionalFormatting sqref="BB19">
    <cfRule type="cellIs" dxfId="6002" priority="3438" operator="lessThan">
      <formula>$C$4</formula>
    </cfRule>
  </conditionalFormatting>
  <conditionalFormatting sqref="BB20">
    <cfRule type="cellIs" dxfId="6001" priority="3439" operator="lessThan">
      <formula>$C$4</formula>
    </cfRule>
  </conditionalFormatting>
  <conditionalFormatting sqref="BB20">
    <cfRule type="cellIs" dxfId="6000" priority="3440" operator="lessThan">
      <formula>$C$4</formula>
    </cfRule>
  </conditionalFormatting>
  <conditionalFormatting sqref="BB21">
    <cfRule type="cellIs" dxfId="5999" priority="3441" operator="lessThan">
      <formula>$C$4</formula>
    </cfRule>
  </conditionalFormatting>
  <conditionalFormatting sqref="BB21">
    <cfRule type="cellIs" dxfId="5998" priority="3442" operator="lessThan">
      <formula>$C$4</formula>
    </cfRule>
  </conditionalFormatting>
  <conditionalFormatting sqref="BB22">
    <cfRule type="cellIs" dxfId="5997" priority="3443" operator="lessThan">
      <formula>$C$4</formula>
    </cfRule>
  </conditionalFormatting>
  <conditionalFormatting sqref="BB22">
    <cfRule type="cellIs" dxfId="5996" priority="3444" operator="lessThan">
      <formula>$C$4</formula>
    </cfRule>
  </conditionalFormatting>
  <conditionalFormatting sqref="BB23">
    <cfRule type="cellIs" dxfId="5995" priority="3445" operator="lessThan">
      <formula>$C$4</formula>
    </cfRule>
  </conditionalFormatting>
  <conditionalFormatting sqref="BB23">
    <cfRule type="cellIs" dxfId="5994" priority="3446" operator="lessThan">
      <formula>$C$4</formula>
    </cfRule>
  </conditionalFormatting>
  <conditionalFormatting sqref="BB24">
    <cfRule type="cellIs" dxfId="5993" priority="3447" operator="lessThan">
      <formula>$C$4</formula>
    </cfRule>
  </conditionalFormatting>
  <conditionalFormatting sqref="BB24">
    <cfRule type="cellIs" dxfId="5992" priority="3448" operator="lessThan">
      <formula>$C$4</formula>
    </cfRule>
  </conditionalFormatting>
  <conditionalFormatting sqref="BB25">
    <cfRule type="cellIs" dxfId="5991" priority="3449" operator="lessThan">
      <formula>$C$4</formula>
    </cfRule>
  </conditionalFormatting>
  <conditionalFormatting sqref="BB25">
    <cfRule type="cellIs" dxfId="5990" priority="3450" operator="lessThan">
      <formula>$C$4</formula>
    </cfRule>
  </conditionalFormatting>
  <conditionalFormatting sqref="BB26">
    <cfRule type="cellIs" dxfId="5989" priority="3451" operator="lessThan">
      <formula>$C$4</formula>
    </cfRule>
  </conditionalFormatting>
  <conditionalFormatting sqref="BB26">
    <cfRule type="cellIs" dxfId="5988" priority="3452" operator="lessThan">
      <formula>$C$4</formula>
    </cfRule>
  </conditionalFormatting>
  <conditionalFormatting sqref="BB27">
    <cfRule type="cellIs" dxfId="5987" priority="3453" operator="lessThan">
      <formula>$C$4</formula>
    </cfRule>
  </conditionalFormatting>
  <conditionalFormatting sqref="BB27">
    <cfRule type="cellIs" dxfId="5986" priority="3454" operator="lessThan">
      <formula>$C$4</formula>
    </cfRule>
  </conditionalFormatting>
  <conditionalFormatting sqref="BB28">
    <cfRule type="cellIs" dxfId="5985" priority="3455" operator="lessThan">
      <formula>$C$4</formula>
    </cfRule>
  </conditionalFormatting>
  <conditionalFormatting sqref="BB28">
    <cfRule type="cellIs" dxfId="5984" priority="3456" operator="lessThan">
      <formula>$C$4</formula>
    </cfRule>
  </conditionalFormatting>
  <conditionalFormatting sqref="BB29">
    <cfRule type="cellIs" dxfId="5983" priority="3457" operator="lessThan">
      <formula>$C$4</formula>
    </cfRule>
  </conditionalFormatting>
  <conditionalFormatting sqref="BB29">
    <cfRule type="cellIs" dxfId="5982" priority="3458" operator="lessThan">
      <formula>$C$4</formula>
    </cfRule>
  </conditionalFormatting>
  <conditionalFormatting sqref="BB30">
    <cfRule type="cellIs" dxfId="5981" priority="3459" operator="lessThan">
      <formula>$C$4</formula>
    </cfRule>
  </conditionalFormatting>
  <conditionalFormatting sqref="BB30">
    <cfRule type="cellIs" dxfId="5980" priority="3460" operator="lessThan">
      <formula>$C$4</formula>
    </cfRule>
  </conditionalFormatting>
  <conditionalFormatting sqref="BB31">
    <cfRule type="cellIs" dxfId="5979" priority="3461" operator="lessThan">
      <formula>$C$4</formula>
    </cfRule>
  </conditionalFormatting>
  <conditionalFormatting sqref="BB31">
    <cfRule type="cellIs" dxfId="5978" priority="3462" operator="lessThan">
      <formula>$C$4</formula>
    </cfRule>
  </conditionalFormatting>
  <conditionalFormatting sqref="BB32">
    <cfRule type="cellIs" dxfId="5977" priority="3463" operator="lessThan">
      <formula>$C$4</formula>
    </cfRule>
  </conditionalFormatting>
  <conditionalFormatting sqref="BB32">
    <cfRule type="cellIs" dxfId="5976" priority="3464" operator="lessThan">
      <formula>$C$4</formula>
    </cfRule>
  </conditionalFormatting>
  <conditionalFormatting sqref="BB33">
    <cfRule type="cellIs" dxfId="5975" priority="3465" operator="lessThan">
      <formula>$C$4</formula>
    </cfRule>
  </conditionalFormatting>
  <conditionalFormatting sqref="BB33">
    <cfRule type="cellIs" dxfId="5974" priority="3466" operator="lessThan">
      <formula>$C$4</formula>
    </cfRule>
  </conditionalFormatting>
  <conditionalFormatting sqref="BB34">
    <cfRule type="cellIs" dxfId="5973" priority="3467" operator="lessThan">
      <formula>$C$4</formula>
    </cfRule>
  </conditionalFormatting>
  <conditionalFormatting sqref="BB34">
    <cfRule type="cellIs" dxfId="5972" priority="3468" operator="lessThan">
      <formula>$C$4</formula>
    </cfRule>
  </conditionalFormatting>
  <conditionalFormatting sqref="BB35">
    <cfRule type="cellIs" dxfId="5971" priority="3469" operator="lessThan">
      <formula>$C$4</formula>
    </cfRule>
  </conditionalFormatting>
  <conditionalFormatting sqref="BB35">
    <cfRule type="cellIs" dxfId="5970" priority="3470" operator="lessThan">
      <formula>$C$4</formula>
    </cfRule>
  </conditionalFormatting>
  <conditionalFormatting sqref="BB36">
    <cfRule type="cellIs" dxfId="5969" priority="3471" operator="lessThan">
      <formula>$C$4</formula>
    </cfRule>
  </conditionalFormatting>
  <conditionalFormatting sqref="BB36">
    <cfRule type="cellIs" dxfId="5968" priority="3472" operator="lessThan">
      <formula>$C$4</formula>
    </cfRule>
  </conditionalFormatting>
  <conditionalFormatting sqref="BB37">
    <cfRule type="cellIs" dxfId="5967" priority="3473" operator="lessThan">
      <formula>$C$4</formula>
    </cfRule>
  </conditionalFormatting>
  <conditionalFormatting sqref="BB37">
    <cfRule type="cellIs" dxfId="5966" priority="3474" operator="lessThan">
      <formula>$C$4</formula>
    </cfRule>
  </conditionalFormatting>
  <conditionalFormatting sqref="BB38">
    <cfRule type="cellIs" dxfId="5965" priority="3475" operator="lessThan">
      <formula>$C$4</formula>
    </cfRule>
  </conditionalFormatting>
  <conditionalFormatting sqref="BB38">
    <cfRule type="cellIs" dxfId="5964" priority="3476" operator="lessThan">
      <formula>$C$4</formula>
    </cfRule>
  </conditionalFormatting>
  <conditionalFormatting sqref="BB39">
    <cfRule type="cellIs" dxfId="5963" priority="3477" operator="lessThan">
      <formula>$C$4</formula>
    </cfRule>
  </conditionalFormatting>
  <conditionalFormatting sqref="BB39">
    <cfRule type="cellIs" dxfId="5962" priority="3478" operator="lessThan">
      <formula>$C$4</formula>
    </cfRule>
  </conditionalFormatting>
  <conditionalFormatting sqref="BB40">
    <cfRule type="cellIs" dxfId="5961" priority="3479" operator="lessThan">
      <formula>$C$4</formula>
    </cfRule>
  </conditionalFormatting>
  <conditionalFormatting sqref="BB40">
    <cfRule type="cellIs" dxfId="5960" priority="3480" operator="lessThan">
      <formula>$C$4</formula>
    </cfRule>
  </conditionalFormatting>
  <conditionalFormatting sqref="BB41">
    <cfRule type="cellIs" dxfId="5959" priority="3481" operator="lessThan">
      <formula>$C$4</formula>
    </cfRule>
  </conditionalFormatting>
  <conditionalFormatting sqref="BB41">
    <cfRule type="cellIs" dxfId="5958" priority="3482" operator="lessThan">
      <formula>$C$4</formula>
    </cfRule>
  </conditionalFormatting>
  <conditionalFormatting sqref="BB42">
    <cfRule type="cellIs" dxfId="5957" priority="3483" operator="lessThan">
      <formula>$C$4</formula>
    </cfRule>
  </conditionalFormatting>
  <conditionalFormatting sqref="BB42">
    <cfRule type="cellIs" dxfId="5956" priority="3484" operator="lessThan">
      <formula>$C$4</formula>
    </cfRule>
  </conditionalFormatting>
  <conditionalFormatting sqref="BB43">
    <cfRule type="cellIs" dxfId="5955" priority="3485" operator="lessThan">
      <formula>$C$4</formula>
    </cfRule>
  </conditionalFormatting>
  <conditionalFormatting sqref="BB43">
    <cfRule type="cellIs" dxfId="5954" priority="3486" operator="lessThan">
      <formula>$C$4</formula>
    </cfRule>
  </conditionalFormatting>
  <conditionalFormatting sqref="BB44">
    <cfRule type="cellIs" dxfId="5953" priority="3487" operator="lessThan">
      <formula>$C$4</formula>
    </cfRule>
  </conditionalFormatting>
  <conditionalFormatting sqref="BB44">
    <cfRule type="cellIs" dxfId="5952" priority="3488" operator="lessThan">
      <formula>$C$4</formula>
    </cfRule>
  </conditionalFormatting>
  <conditionalFormatting sqref="BB45">
    <cfRule type="cellIs" dxfId="5951" priority="3489" operator="lessThan">
      <formula>$C$4</formula>
    </cfRule>
  </conditionalFormatting>
  <conditionalFormatting sqref="BB45">
    <cfRule type="cellIs" dxfId="5950" priority="3490" operator="lessThan">
      <formula>$C$4</formula>
    </cfRule>
  </conditionalFormatting>
  <conditionalFormatting sqref="BB46">
    <cfRule type="cellIs" dxfId="5949" priority="3491" operator="lessThan">
      <formula>$C$4</formula>
    </cfRule>
  </conditionalFormatting>
  <conditionalFormatting sqref="BB46">
    <cfRule type="cellIs" dxfId="5948" priority="3492" operator="lessThan">
      <formula>$C$4</formula>
    </cfRule>
  </conditionalFormatting>
  <conditionalFormatting sqref="BB47">
    <cfRule type="cellIs" dxfId="5947" priority="3493" operator="lessThan">
      <formula>$C$4</formula>
    </cfRule>
  </conditionalFormatting>
  <conditionalFormatting sqref="BB47">
    <cfRule type="cellIs" dxfId="5946" priority="3494" operator="lessThan">
      <formula>$C$4</formula>
    </cfRule>
  </conditionalFormatting>
  <conditionalFormatting sqref="BB48">
    <cfRule type="cellIs" dxfId="5945" priority="3495" operator="lessThan">
      <formula>$C$4</formula>
    </cfRule>
  </conditionalFormatting>
  <conditionalFormatting sqref="BB48">
    <cfRule type="cellIs" dxfId="5944" priority="3496" operator="lessThan">
      <formula>$C$4</formula>
    </cfRule>
  </conditionalFormatting>
  <conditionalFormatting sqref="BB49">
    <cfRule type="cellIs" dxfId="5943" priority="3497" operator="lessThan">
      <formula>$C$4</formula>
    </cfRule>
  </conditionalFormatting>
  <conditionalFormatting sqref="BB49">
    <cfRule type="cellIs" dxfId="5942" priority="3498" operator="lessThan">
      <formula>$C$4</formula>
    </cfRule>
  </conditionalFormatting>
  <conditionalFormatting sqref="BB50">
    <cfRule type="cellIs" dxfId="5941" priority="3499" operator="lessThan">
      <formula>$C$4</formula>
    </cfRule>
  </conditionalFormatting>
  <conditionalFormatting sqref="BB50">
    <cfRule type="cellIs" dxfId="5940" priority="3500" operator="lessThan">
      <formula>$C$4</formula>
    </cfRule>
  </conditionalFormatting>
  <conditionalFormatting sqref="BB51">
    <cfRule type="cellIs" dxfId="5939" priority="3501" operator="lessThan">
      <formula>$C$4</formula>
    </cfRule>
  </conditionalFormatting>
  <conditionalFormatting sqref="BB51">
    <cfRule type="cellIs" dxfId="5938" priority="3502" operator="lessThan">
      <formula>$C$4</formula>
    </cfRule>
  </conditionalFormatting>
  <conditionalFormatting sqref="BB52">
    <cfRule type="cellIs" dxfId="5937" priority="3503" operator="lessThan">
      <formula>$C$4</formula>
    </cfRule>
  </conditionalFormatting>
  <conditionalFormatting sqref="BB52">
    <cfRule type="cellIs" dxfId="5936" priority="3504" operator="lessThan">
      <formula>$C$4</formula>
    </cfRule>
  </conditionalFormatting>
  <conditionalFormatting sqref="BB53">
    <cfRule type="cellIs" dxfId="5935" priority="3505" operator="lessThan">
      <formula>$C$4</formula>
    </cfRule>
  </conditionalFormatting>
  <conditionalFormatting sqref="BB53">
    <cfRule type="cellIs" dxfId="5934" priority="3506" operator="lessThan">
      <formula>$C$4</formula>
    </cfRule>
  </conditionalFormatting>
  <conditionalFormatting sqref="BB54">
    <cfRule type="cellIs" dxfId="5933" priority="3507" operator="lessThan">
      <formula>$C$4</formula>
    </cfRule>
  </conditionalFormatting>
  <conditionalFormatting sqref="BB54">
    <cfRule type="cellIs" dxfId="5932" priority="3508" operator="lessThan">
      <formula>$C$4</formula>
    </cfRule>
  </conditionalFormatting>
  <conditionalFormatting sqref="BB55">
    <cfRule type="cellIs" dxfId="5931" priority="3509" operator="lessThan">
      <formula>$C$4</formula>
    </cfRule>
  </conditionalFormatting>
  <conditionalFormatting sqref="BB55">
    <cfRule type="cellIs" dxfId="5930" priority="3510" operator="lessThan">
      <formula>$C$4</formula>
    </cfRule>
  </conditionalFormatting>
  <conditionalFormatting sqref="BB56">
    <cfRule type="cellIs" dxfId="5929" priority="3511" operator="lessThan">
      <formula>$C$4</formula>
    </cfRule>
  </conditionalFormatting>
  <conditionalFormatting sqref="BB56">
    <cfRule type="cellIs" dxfId="5928" priority="3512" operator="lessThan">
      <formula>$C$4</formula>
    </cfRule>
  </conditionalFormatting>
  <conditionalFormatting sqref="BB57">
    <cfRule type="cellIs" dxfId="5927" priority="3513" operator="lessThan">
      <formula>$C$4</formula>
    </cfRule>
  </conditionalFormatting>
  <conditionalFormatting sqref="BB57">
    <cfRule type="cellIs" dxfId="5926" priority="3514" operator="lessThan">
      <formula>$C$4</formula>
    </cfRule>
  </conditionalFormatting>
  <conditionalFormatting sqref="BB58">
    <cfRule type="cellIs" dxfId="5925" priority="3515" operator="lessThan">
      <formula>$C$4</formula>
    </cfRule>
  </conditionalFormatting>
  <conditionalFormatting sqref="BB58">
    <cfRule type="cellIs" dxfId="5924" priority="3516" operator="lessThan">
      <formula>$C$4</formula>
    </cfRule>
  </conditionalFormatting>
  <conditionalFormatting sqref="BB59">
    <cfRule type="cellIs" dxfId="5923" priority="3517" operator="lessThan">
      <formula>$C$4</formula>
    </cfRule>
  </conditionalFormatting>
  <conditionalFormatting sqref="BB59">
    <cfRule type="cellIs" dxfId="5922" priority="3518" operator="lessThan">
      <formula>$C$4</formula>
    </cfRule>
  </conditionalFormatting>
  <conditionalFormatting sqref="BB60">
    <cfRule type="cellIs" dxfId="5921" priority="3519" operator="lessThan">
      <formula>$C$4</formula>
    </cfRule>
  </conditionalFormatting>
  <conditionalFormatting sqref="BB60">
    <cfRule type="cellIs" dxfId="5920" priority="3520" operator="lessThan">
      <formula>$C$4</formula>
    </cfRule>
  </conditionalFormatting>
  <conditionalFormatting sqref="BC11">
    <cfRule type="cellIs" dxfId="5919" priority="3521" operator="lessThan">
      <formula>$C$4</formula>
    </cfRule>
  </conditionalFormatting>
  <conditionalFormatting sqref="BC11">
    <cfRule type="cellIs" dxfId="5918" priority="3522" operator="lessThan">
      <formula>$C$4</formula>
    </cfRule>
  </conditionalFormatting>
  <conditionalFormatting sqref="BC12">
    <cfRule type="cellIs" dxfId="5917" priority="3523" operator="lessThan">
      <formula>$C$4</formula>
    </cfRule>
  </conditionalFormatting>
  <conditionalFormatting sqref="BC12">
    <cfRule type="cellIs" dxfId="5916" priority="3524" operator="lessThan">
      <formula>$C$4</formula>
    </cfRule>
  </conditionalFormatting>
  <conditionalFormatting sqref="BC13">
    <cfRule type="cellIs" dxfId="5915" priority="3525" operator="lessThan">
      <formula>$C$4</formula>
    </cfRule>
  </conditionalFormatting>
  <conditionalFormatting sqref="BC13">
    <cfRule type="cellIs" dxfId="5914" priority="3526" operator="lessThan">
      <formula>$C$4</formula>
    </cfRule>
  </conditionalFormatting>
  <conditionalFormatting sqref="BC14">
    <cfRule type="cellIs" dxfId="5913" priority="3527" operator="lessThan">
      <formula>$C$4</formula>
    </cfRule>
  </conditionalFormatting>
  <conditionalFormatting sqref="BC14">
    <cfRule type="cellIs" dxfId="5912" priority="3528" operator="lessThan">
      <formula>$C$4</formula>
    </cfRule>
  </conditionalFormatting>
  <conditionalFormatting sqref="BC15">
    <cfRule type="cellIs" dxfId="5911" priority="3529" operator="lessThan">
      <formula>$C$4</formula>
    </cfRule>
  </conditionalFormatting>
  <conditionalFormatting sqref="BC15">
    <cfRule type="cellIs" dxfId="5910" priority="3530" operator="lessThan">
      <formula>$C$4</formula>
    </cfRule>
  </conditionalFormatting>
  <conditionalFormatting sqref="BC16">
    <cfRule type="cellIs" dxfId="5909" priority="3531" operator="lessThan">
      <formula>$C$4</formula>
    </cfRule>
  </conditionalFormatting>
  <conditionalFormatting sqref="BC16">
    <cfRule type="cellIs" dxfId="5908" priority="3532" operator="lessThan">
      <formula>$C$4</formula>
    </cfRule>
  </conditionalFormatting>
  <conditionalFormatting sqref="BC17">
    <cfRule type="cellIs" dxfId="5907" priority="3533" operator="lessThan">
      <formula>$C$4</formula>
    </cfRule>
  </conditionalFormatting>
  <conditionalFormatting sqref="BC17">
    <cfRule type="cellIs" dxfId="5906" priority="3534" operator="lessThan">
      <formula>$C$4</formula>
    </cfRule>
  </conditionalFormatting>
  <conditionalFormatting sqref="BC18">
    <cfRule type="cellIs" dxfId="5905" priority="3535" operator="lessThan">
      <formula>$C$4</formula>
    </cfRule>
  </conditionalFormatting>
  <conditionalFormatting sqref="BC18">
    <cfRule type="cellIs" dxfId="5904" priority="3536" operator="lessThan">
      <formula>$C$4</formula>
    </cfRule>
  </conditionalFormatting>
  <conditionalFormatting sqref="BC19">
    <cfRule type="cellIs" dxfId="5903" priority="3537" operator="lessThan">
      <formula>$C$4</formula>
    </cfRule>
  </conditionalFormatting>
  <conditionalFormatting sqref="BC19">
    <cfRule type="cellIs" dxfId="5902" priority="3538" operator="lessThan">
      <formula>$C$4</formula>
    </cfRule>
  </conditionalFormatting>
  <conditionalFormatting sqref="BC20">
    <cfRule type="cellIs" dxfId="5901" priority="3539" operator="lessThan">
      <formula>$C$4</formula>
    </cfRule>
  </conditionalFormatting>
  <conditionalFormatting sqref="BC20">
    <cfRule type="cellIs" dxfId="5900" priority="3540" operator="lessThan">
      <formula>$C$4</formula>
    </cfRule>
  </conditionalFormatting>
  <conditionalFormatting sqref="BC21">
    <cfRule type="cellIs" dxfId="5899" priority="3541" operator="lessThan">
      <formula>$C$4</formula>
    </cfRule>
  </conditionalFormatting>
  <conditionalFormatting sqref="BC21">
    <cfRule type="cellIs" dxfId="5898" priority="3542" operator="lessThan">
      <formula>$C$4</formula>
    </cfRule>
  </conditionalFormatting>
  <conditionalFormatting sqref="BC22">
    <cfRule type="cellIs" dxfId="5897" priority="3543" operator="lessThan">
      <formula>$C$4</formula>
    </cfRule>
  </conditionalFormatting>
  <conditionalFormatting sqref="BC22">
    <cfRule type="cellIs" dxfId="5896" priority="3544" operator="lessThan">
      <formula>$C$4</formula>
    </cfRule>
  </conditionalFormatting>
  <conditionalFormatting sqref="BC23">
    <cfRule type="cellIs" dxfId="5895" priority="3545" operator="lessThan">
      <formula>$C$4</formula>
    </cfRule>
  </conditionalFormatting>
  <conditionalFormatting sqref="BC23">
    <cfRule type="cellIs" dxfId="5894" priority="3546" operator="lessThan">
      <formula>$C$4</formula>
    </cfRule>
  </conditionalFormatting>
  <conditionalFormatting sqref="BC24">
    <cfRule type="cellIs" dxfId="5893" priority="3547" operator="lessThan">
      <formula>$C$4</formula>
    </cfRule>
  </conditionalFormatting>
  <conditionalFormatting sqref="BC24">
    <cfRule type="cellIs" dxfId="5892" priority="3548" operator="lessThan">
      <formula>$C$4</formula>
    </cfRule>
  </conditionalFormatting>
  <conditionalFormatting sqref="BC25">
    <cfRule type="cellIs" dxfId="5891" priority="3549" operator="lessThan">
      <formula>$C$4</formula>
    </cfRule>
  </conditionalFormatting>
  <conditionalFormatting sqref="BC25">
    <cfRule type="cellIs" dxfId="5890" priority="3550" operator="lessThan">
      <formula>$C$4</formula>
    </cfRule>
  </conditionalFormatting>
  <conditionalFormatting sqref="BC26">
    <cfRule type="cellIs" dxfId="5889" priority="3551" operator="lessThan">
      <formula>$C$4</formula>
    </cfRule>
  </conditionalFormatting>
  <conditionalFormatting sqref="BC26">
    <cfRule type="cellIs" dxfId="5888" priority="3552" operator="lessThan">
      <formula>$C$4</formula>
    </cfRule>
  </conditionalFormatting>
  <conditionalFormatting sqref="BC27">
    <cfRule type="cellIs" dxfId="5887" priority="3553" operator="lessThan">
      <formula>$C$4</formula>
    </cfRule>
  </conditionalFormatting>
  <conditionalFormatting sqref="BC27">
    <cfRule type="cellIs" dxfId="5886" priority="3554" operator="lessThan">
      <formula>$C$4</formula>
    </cfRule>
  </conditionalFormatting>
  <conditionalFormatting sqref="BC28">
    <cfRule type="cellIs" dxfId="5885" priority="3555" operator="lessThan">
      <formula>$C$4</formula>
    </cfRule>
  </conditionalFormatting>
  <conditionalFormatting sqref="BC28">
    <cfRule type="cellIs" dxfId="5884" priority="3556" operator="lessThan">
      <formula>$C$4</formula>
    </cfRule>
  </conditionalFormatting>
  <conditionalFormatting sqref="BC29">
    <cfRule type="cellIs" dxfId="5883" priority="3557" operator="lessThan">
      <formula>$C$4</formula>
    </cfRule>
  </conditionalFormatting>
  <conditionalFormatting sqref="BC29">
    <cfRule type="cellIs" dxfId="5882" priority="3558" operator="lessThan">
      <formula>$C$4</formula>
    </cfRule>
  </conditionalFormatting>
  <conditionalFormatting sqref="BC30">
    <cfRule type="cellIs" dxfId="5881" priority="3559" operator="lessThan">
      <formula>$C$4</formula>
    </cfRule>
  </conditionalFormatting>
  <conditionalFormatting sqref="BC30">
    <cfRule type="cellIs" dxfId="5880" priority="3560" operator="lessThan">
      <formula>$C$4</formula>
    </cfRule>
  </conditionalFormatting>
  <conditionalFormatting sqref="BC31">
    <cfRule type="cellIs" dxfId="5879" priority="3561" operator="lessThan">
      <formula>$C$4</formula>
    </cfRule>
  </conditionalFormatting>
  <conditionalFormatting sqref="BC31">
    <cfRule type="cellIs" dxfId="5878" priority="3562" operator="lessThan">
      <formula>$C$4</formula>
    </cfRule>
  </conditionalFormatting>
  <conditionalFormatting sqref="BC32">
    <cfRule type="cellIs" dxfId="5877" priority="3563" operator="lessThan">
      <formula>$C$4</formula>
    </cfRule>
  </conditionalFormatting>
  <conditionalFormatting sqref="BC32">
    <cfRule type="cellIs" dxfId="5876" priority="3564" operator="lessThan">
      <formula>$C$4</formula>
    </cfRule>
  </conditionalFormatting>
  <conditionalFormatting sqref="BC33">
    <cfRule type="cellIs" dxfId="5875" priority="3565" operator="lessThan">
      <formula>$C$4</formula>
    </cfRule>
  </conditionalFormatting>
  <conditionalFormatting sqref="BC33">
    <cfRule type="cellIs" dxfId="5874" priority="3566" operator="lessThan">
      <formula>$C$4</formula>
    </cfRule>
  </conditionalFormatting>
  <conditionalFormatting sqref="BC34">
    <cfRule type="cellIs" dxfId="5873" priority="3567" operator="lessThan">
      <formula>$C$4</formula>
    </cfRule>
  </conditionalFormatting>
  <conditionalFormatting sqref="BC34">
    <cfRule type="cellIs" dxfId="5872" priority="3568" operator="lessThan">
      <formula>$C$4</formula>
    </cfRule>
  </conditionalFormatting>
  <conditionalFormatting sqref="BC35">
    <cfRule type="cellIs" dxfId="5871" priority="3569" operator="lessThan">
      <formula>$C$4</formula>
    </cfRule>
  </conditionalFormatting>
  <conditionalFormatting sqref="BC35">
    <cfRule type="cellIs" dxfId="5870" priority="3570" operator="lessThan">
      <formula>$C$4</formula>
    </cfRule>
  </conditionalFormatting>
  <conditionalFormatting sqref="BC36">
    <cfRule type="cellIs" dxfId="5869" priority="3571" operator="lessThan">
      <formula>$C$4</formula>
    </cfRule>
  </conditionalFormatting>
  <conditionalFormatting sqref="BC36">
    <cfRule type="cellIs" dxfId="5868" priority="3572" operator="lessThan">
      <formula>$C$4</formula>
    </cfRule>
  </conditionalFormatting>
  <conditionalFormatting sqref="BC37">
    <cfRule type="cellIs" dxfId="5867" priority="3573" operator="lessThan">
      <formula>$C$4</formula>
    </cfRule>
  </conditionalFormatting>
  <conditionalFormatting sqref="BC37">
    <cfRule type="cellIs" dxfId="5866" priority="3574" operator="lessThan">
      <formula>$C$4</formula>
    </cfRule>
  </conditionalFormatting>
  <conditionalFormatting sqref="BC38">
    <cfRule type="cellIs" dxfId="5865" priority="3575" operator="lessThan">
      <formula>$C$4</formula>
    </cfRule>
  </conditionalFormatting>
  <conditionalFormatting sqref="BC38">
    <cfRule type="cellIs" dxfId="5864" priority="3576" operator="lessThan">
      <formula>$C$4</formula>
    </cfRule>
  </conditionalFormatting>
  <conditionalFormatting sqref="BC39">
    <cfRule type="cellIs" dxfId="5863" priority="3577" operator="lessThan">
      <formula>$C$4</formula>
    </cfRule>
  </conditionalFormatting>
  <conditionalFormatting sqref="BC39">
    <cfRule type="cellIs" dxfId="5862" priority="3578" operator="lessThan">
      <formula>$C$4</formula>
    </cfRule>
  </conditionalFormatting>
  <conditionalFormatting sqref="BC40">
    <cfRule type="cellIs" dxfId="5861" priority="3579" operator="lessThan">
      <formula>$C$4</formula>
    </cfRule>
  </conditionalFormatting>
  <conditionalFormatting sqref="BC40">
    <cfRule type="cellIs" dxfId="5860" priority="3580" operator="lessThan">
      <formula>$C$4</formula>
    </cfRule>
  </conditionalFormatting>
  <conditionalFormatting sqref="BC41">
    <cfRule type="cellIs" dxfId="5859" priority="3581" operator="lessThan">
      <formula>$C$4</formula>
    </cfRule>
  </conditionalFormatting>
  <conditionalFormatting sqref="BC41">
    <cfRule type="cellIs" dxfId="5858" priority="3582" operator="lessThan">
      <formula>$C$4</formula>
    </cfRule>
  </conditionalFormatting>
  <conditionalFormatting sqref="BC42">
    <cfRule type="cellIs" dxfId="5857" priority="3583" operator="lessThan">
      <formula>$C$4</formula>
    </cfRule>
  </conditionalFormatting>
  <conditionalFormatting sqref="BC42">
    <cfRule type="cellIs" dxfId="5856" priority="3584" operator="lessThan">
      <formula>$C$4</formula>
    </cfRule>
  </conditionalFormatting>
  <conditionalFormatting sqref="BC43">
    <cfRule type="cellIs" dxfId="5855" priority="3585" operator="lessThan">
      <formula>$C$4</formula>
    </cfRule>
  </conditionalFormatting>
  <conditionalFormatting sqref="BC43">
    <cfRule type="cellIs" dxfId="5854" priority="3586" operator="lessThan">
      <formula>$C$4</formula>
    </cfRule>
  </conditionalFormatting>
  <conditionalFormatting sqref="BC44">
    <cfRule type="cellIs" dxfId="5853" priority="3587" operator="lessThan">
      <formula>$C$4</formula>
    </cfRule>
  </conditionalFormatting>
  <conditionalFormatting sqref="BC44">
    <cfRule type="cellIs" dxfId="5852" priority="3588" operator="lessThan">
      <formula>$C$4</formula>
    </cfRule>
  </conditionalFormatting>
  <conditionalFormatting sqref="BC45">
    <cfRule type="cellIs" dxfId="5851" priority="3589" operator="lessThan">
      <formula>$C$4</formula>
    </cfRule>
  </conditionalFormatting>
  <conditionalFormatting sqref="BC45">
    <cfRule type="cellIs" dxfId="5850" priority="3590" operator="lessThan">
      <formula>$C$4</formula>
    </cfRule>
  </conditionalFormatting>
  <conditionalFormatting sqref="BC46">
    <cfRule type="cellIs" dxfId="5849" priority="3591" operator="lessThan">
      <formula>$C$4</formula>
    </cfRule>
  </conditionalFormatting>
  <conditionalFormatting sqref="BC46">
    <cfRule type="cellIs" dxfId="5848" priority="3592" operator="lessThan">
      <formula>$C$4</formula>
    </cfRule>
  </conditionalFormatting>
  <conditionalFormatting sqref="BC47">
    <cfRule type="cellIs" dxfId="5847" priority="3593" operator="lessThan">
      <formula>$C$4</formula>
    </cfRule>
  </conditionalFormatting>
  <conditionalFormatting sqref="BC47">
    <cfRule type="cellIs" dxfId="5846" priority="3594" operator="lessThan">
      <formula>$C$4</formula>
    </cfRule>
  </conditionalFormatting>
  <conditionalFormatting sqref="BC48">
    <cfRule type="cellIs" dxfId="5845" priority="3595" operator="lessThan">
      <formula>$C$4</formula>
    </cfRule>
  </conditionalFormatting>
  <conditionalFormatting sqref="BC48">
    <cfRule type="cellIs" dxfId="5844" priority="3596" operator="lessThan">
      <formula>$C$4</formula>
    </cfRule>
  </conditionalFormatting>
  <conditionalFormatting sqref="BC49">
    <cfRule type="cellIs" dxfId="5843" priority="3597" operator="lessThan">
      <formula>$C$4</formula>
    </cfRule>
  </conditionalFormatting>
  <conditionalFormatting sqref="BC49">
    <cfRule type="cellIs" dxfId="5842" priority="3598" operator="lessThan">
      <formula>$C$4</formula>
    </cfRule>
  </conditionalFormatting>
  <conditionalFormatting sqref="BC50">
    <cfRule type="cellIs" dxfId="5841" priority="3599" operator="lessThan">
      <formula>$C$4</formula>
    </cfRule>
  </conditionalFormatting>
  <conditionalFormatting sqref="BC50">
    <cfRule type="cellIs" dxfId="5840" priority="3600" operator="lessThan">
      <formula>$C$4</formula>
    </cfRule>
  </conditionalFormatting>
  <conditionalFormatting sqref="BC51">
    <cfRule type="cellIs" dxfId="5839" priority="3601" operator="lessThan">
      <formula>$C$4</formula>
    </cfRule>
  </conditionalFormatting>
  <conditionalFormatting sqref="BC51">
    <cfRule type="cellIs" dxfId="5838" priority="3602" operator="lessThan">
      <formula>$C$4</formula>
    </cfRule>
  </conditionalFormatting>
  <conditionalFormatting sqref="BC52">
    <cfRule type="cellIs" dxfId="5837" priority="3603" operator="lessThan">
      <formula>$C$4</formula>
    </cfRule>
  </conditionalFormatting>
  <conditionalFormatting sqref="BC52">
    <cfRule type="cellIs" dxfId="5836" priority="3604" operator="lessThan">
      <formula>$C$4</formula>
    </cfRule>
  </conditionalFormatting>
  <conditionalFormatting sqref="BC53">
    <cfRule type="cellIs" dxfId="5835" priority="3605" operator="lessThan">
      <formula>$C$4</formula>
    </cfRule>
  </conditionalFormatting>
  <conditionalFormatting sqref="BC53">
    <cfRule type="cellIs" dxfId="5834" priority="3606" operator="lessThan">
      <formula>$C$4</formula>
    </cfRule>
  </conditionalFormatting>
  <conditionalFormatting sqref="BC54">
    <cfRule type="cellIs" dxfId="5833" priority="3607" operator="lessThan">
      <formula>$C$4</formula>
    </cfRule>
  </conditionalFormatting>
  <conditionalFormatting sqref="BC54">
    <cfRule type="cellIs" dxfId="5832" priority="3608" operator="lessThan">
      <formula>$C$4</formula>
    </cfRule>
  </conditionalFormatting>
  <conditionalFormatting sqref="BC55">
    <cfRule type="cellIs" dxfId="5831" priority="3609" operator="lessThan">
      <formula>$C$4</formula>
    </cfRule>
  </conditionalFormatting>
  <conditionalFormatting sqref="BC55">
    <cfRule type="cellIs" dxfId="5830" priority="3610" operator="lessThan">
      <formula>$C$4</formula>
    </cfRule>
  </conditionalFormatting>
  <conditionalFormatting sqref="BC56">
    <cfRule type="cellIs" dxfId="5829" priority="3611" operator="lessThan">
      <formula>$C$4</formula>
    </cfRule>
  </conditionalFormatting>
  <conditionalFormatting sqref="BC56">
    <cfRule type="cellIs" dxfId="5828" priority="3612" operator="lessThan">
      <formula>$C$4</formula>
    </cfRule>
  </conditionalFormatting>
  <conditionalFormatting sqref="BC57">
    <cfRule type="cellIs" dxfId="5827" priority="3613" operator="lessThan">
      <formula>$C$4</formula>
    </cfRule>
  </conditionalFormatting>
  <conditionalFormatting sqref="BC57">
    <cfRule type="cellIs" dxfId="5826" priority="3614" operator="lessThan">
      <formula>$C$4</formula>
    </cfRule>
  </conditionalFormatting>
  <conditionalFormatting sqref="BC58">
    <cfRule type="cellIs" dxfId="5825" priority="3615" operator="lessThan">
      <formula>$C$4</formula>
    </cfRule>
  </conditionalFormatting>
  <conditionalFormatting sqref="BC58">
    <cfRule type="cellIs" dxfId="5824" priority="3616" operator="lessThan">
      <formula>$C$4</formula>
    </cfRule>
  </conditionalFormatting>
  <conditionalFormatting sqref="BC59">
    <cfRule type="cellIs" dxfId="5823" priority="3617" operator="lessThan">
      <formula>$C$4</formula>
    </cfRule>
  </conditionalFormatting>
  <conditionalFormatting sqref="BC59">
    <cfRule type="cellIs" dxfId="5822" priority="3618" operator="lessThan">
      <formula>$C$4</formula>
    </cfRule>
  </conditionalFormatting>
  <conditionalFormatting sqref="BC60">
    <cfRule type="cellIs" dxfId="5821" priority="3619" operator="lessThan">
      <formula>$C$4</formula>
    </cfRule>
  </conditionalFormatting>
  <conditionalFormatting sqref="BC60">
    <cfRule type="cellIs" dxfId="5820" priority="3620" operator="lessThan">
      <formula>$C$4</formula>
    </cfRule>
  </conditionalFormatting>
  <conditionalFormatting sqref="BD11">
    <cfRule type="cellIs" dxfId="5819" priority="3621" operator="lessThan">
      <formula>$C$4</formula>
    </cfRule>
  </conditionalFormatting>
  <conditionalFormatting sqref="BD11">
    <cfRule type="cellIs" dxfId="5818" priority="3622" operator="lessThan">
      <formula>$C$4</formula>
    </cfRule>
  </conditionalFormatting>
  <conditionalFormatting sqref="BD12">
    <cfRule type="cellIs" dxfId="5817" priority="3623" operator="lessThan">
      <formula>$C$4</formula>
    </cfRule>
  </conditionalFormatting>
  <conditionalFormatting sqref="BD12">
    <cfRule type="cellIs" dxfId="5816" priority="3624" operator="lessThan">
      <formula>$C$4</formula>
    </cfRule>
  </conditionalFormatting>
  <conditionalFormatting sqref="BD13">
    <cfRule type="cellIs" dxfId="5815" priority="3625" operator="lessThan">
      <formula>$C$4</formula>
    </cfRule>
  </conditionalFormatting>
  <conditionalFormatting sqref="BD13">
    <cfRule type="cellIs" dxfId="5814" priority="3626" operator="lessThan">
      <formula>$C$4</formula>
    </cfRule>
  </conditionalFormatting>
  <conditionalFormatting sqref="BD14">
    <cfRule type="cellIs" dxfId="5813" priority="3627" operator="lessThan">
      <formula>$C$4</formula>
    </cfRule>
  </conditionalFormatting>
  <conditionalFormatting sqref="BD14">
    <cfRule type="cellIs" dxfId="5812" priority="3628" operator="lessThan">
      <formula>$C$4</formula>
    </cfRule>
  </conditionalFormatting>
  <conditionalFormatting sqref="BD15">
    <cfRule type="cellIs" dxfId="5811" priority="3629" operator="lessThan">
      <formula>$C$4</formula>
    </cfRule>
  </conditionalFormatting>
  <conditionalFormatting sqref="BD15">
    <cfRule type="cellIs" dxfId="5810" priority="3630" operator="lessThan">
      <formula>$C$4</formula>
    </cfRule>
  </conditionalFormatting>
  <conditionalFormatting sqref="BD16">
    <cfRule type="cellIs" dxfId="5809" priority="3631" operator="lessThan">
      <formula>$C$4</formula>
    </cfRule>
  </conditionalFormatting>
  <conditionalFormatting sqref="BD16">
    <cfRule type="cellIs" dxfId="5808" priority="3632" operator="lessThan">
      <formula>$C$4</formula>
    </cfRule>
  </conditionalFormatting>
  <conditionalFormatting sqref="BD17">
    <cfRule type="cellIs" dxfId="5807" priority="3633" operator="lessThan">
      <formula>$C$4</formula>
    </cfRule>
  </conditionalFormatting>
  <conditionalFormatting sqref="BD17">
    <cfRule type="cellIs" dxfId="5806" priority="3634" operator="lessThan">
      <formula>$C$4</formula>
    </cfRule>
  </conditionalFormatting>
  <conditionalFormatting sqref="BD18">
    <cfRule type="cellIs" dxfId="5805" priority="3635" operator="lessThan">
      <formula>$C$4</formula>
    </cfRule>
  </conditionalFormatting>
  <conditionalFormatting sqref="BD18">
    <cfRule type="cellIs" dxfId="5804" priority="3636" operator="lessThan">
      <formula>$C$4</formula>
    </cfRule>
  </conditionalFormatting>
  <conditionalFormatting sqref="BD19">
    <cfRule type="cellIs" dxfId="5803" priority="3637" operator="lessThan">
      <formula>$C$4</formula>
    </cfRule>
  </conditionalFormatting>
  <conditionalFormatting sqref="BD19">
    <cfRule type="cellIs" dxfId="5802" priority="3638" operator="lessThan">
      <formula>$C$4</formula>
    </cfRule>
  </conditionalFormatting>
  <conditionalFormatting sqref="BD20">
    <cfRule type="cellIs" dxfId="5801" priority="3639" operator="lessThan">
      <formula>$C$4</formula>
    </cfRule>
  </conditionalFormatting>
  <conditionalFormatting sqref="BD20">
    <cfRule type="cellIs" dxfId="5800" priority="3640" operator="lessThan">
      <formula>$C$4</formula>
    </cfRule>
  </conditionalFormatting>
  <conditionalFormatting sqref="BD21">
    <cfRule type="cellIs" dxfId="5799" priority="3641" operator="lessThan">
      <formula>$C$4</formula>
    </cfRule>
  </conditionalFormatting>
  <conditionalFormatting sqref="BD21">
    <cfRule type="cellIs" dxfId="5798" priority="3642" operator="lessThan">
      <formula>$C$4</formula>
    </cfRule>
  </conditionalFormatting>
  <conditionalFormatting sqref="BD22">
    <cfRule type="cellIs" dxfId="5797" priority="3643" operator="lessThan">
      <formula>$C$4</formula>
    </cfRule>
  </conditionalFormatting>
  <conditionalFormatting sqref="BD22">
    <cfRule type="cellIs" dxfId="5796" priority="3644" operator="lessThan">
      <formula>$C$4</formula>
    </cfRule>
  </conditionalFormatting>
  <conditionalFormatting sqref="BD23">
    <cfRule type="cellIs" dxfId="5795" priority="3645" operator="lessThan">
      <formula>$C$4</formula>
    </cfRule>
  </conditionalFormatting>
  <conditionalFormatting sqref="BD23">
    <cfRule type="cellIs" dxfId="5794" priority="3646" operator="lessThan">
      <formula>$C$4</formula>
    </cfRule>
  </conditionalFormatting>
  <conditionalFormatting sqref="BD24">
    <cfRule type="cellIs" dxfId="5793" priority="3647" operator="lessThan">
      <formula>$C$4</formula>
    </cfRule>
  </conditionalFormatting>
  <conditionalFormatting sqref="BD24">
    <cfRule type="cellIs" dxfId="5792" priority="3648" operator="lessThan">
      <formula>$C$4</formula>
    </cfRule>
  </conditionalFormatting>
  <conditionalFormatting sqref="BD25">
    <cfRule type="cellIs" dxfId="5791" priority="3649" operator="lessThan">
      <formula>$C$4</formula>
    </cfRule>
  </conditionalFormatting>
  <conditionalFormatting sqref="BD25">
    <cfRule type="cellIs" dxfId="5790" priority="3650" operator="lessThan">
      <formula>$C$4</formula>
    </cfRule>
  </conditionalFormatting>
  <conditionalFormatting sqref="BD26">
    <cfRule type="cellIs" dxfId="5789" priority="3651" operator="lessThan">
      <formula>$C$4</formula>
    </cfRule>
  </conditionalFormatting>
  <conditionalFormatting sqref="BD26">
    <cfRule type="cellIs" dxfId="5788" priority="3652" operator="lessThan">
      <formula>$C$4</formula>
    </cfRule>
  </conditionalFormatting>
  <conditionalFormatting sqref="BD27">
    <cfRule type="cellIs" dxfId="5787" priority="3653" operator="lessThan">
      <formula>$C$4</formula>
    </cfRule>
  </conditionalFormatting>
  <conditionalFormatting sqref="BD27">
    <cfRule type="cellIs" dxfId="5786" priority="3654" operator="lessThan">
      <formula>$C$4</formula>
    </cfRule>
  </conditionalFormatting>
  <conditionalFormatting sqref="BD28">
    <cfRule type="cellIs" dxfId="5785" priority="3655" operator="lessThan">
      <formula>$C$4</formula>
    </cfRule>
  </conditionalFormatting>
  <conditionalFormatting sqref="BD28">
    <cfRule type="cellIs" dxfId="5784" priority="3656" operator="lessThan">
      <formula>$C$4</formula>
    </cfRule>
  </conditionalFormatting>
  <conditionalFormatting sqref="BD29">
    <cfRule type="cellIs" dxfId="5783" priority="3657" operator="lessThan">
      <formula>$C$4</formula>
    </cfRule>
  </conditionalFormatting>
  <conditionalFormatting sqref="BD29">
    <cfRule type="cellIs" dxfId="5782" priority="3658" operator="lessThan">
      <formula>$C$4</formula>
    </cfRule>
  </conditionalFormatting>
  <conditionalFormatting sqref="BD30">
    <cfRule type="cellIs" dxfId="5781" priority="3659" operator="lessThan">
      <formula>$C$4</formula>
    </cfRule>
  </conditionalFormatting>
  <conditionalFormatting sqref="BD30">
    <cfRule type="cellIs" dxfId="5780" priority="3660" operator="lessThan">
      <formula>$C$4</formula>
    </cfRule>
  </conditionalFormatting>
  <conditionalFormatting sqref="BD31">
    <cfRule type="cellIs" dxfId="5779" priority="3661" operator="lessThan">
      <formula>$C$4</formula>
    </cfRule>
  </conditionalFormatting>
  <conditionalFormatting sqref="BD31">
    <cfRule type="cellIs" dxfId="5778" priority="3662" operator="lessThan">
      <formula>$C$4</formula>
    </cfRule>
  </conditionalFormatting>
  <conditionalFormatting sqref="BD32">
    <cfRule type="cellIs" dxfId="5777" priority="3663" operator="lessThan">
      <formula>$C$4</formula>
    </cfRule>
  </conditionalFormatting>
  <conditionalFormatting sqref="BD32">
    <cfRule type="cellIs" dxfId="5776" priority="3664" operator="lessThan">
      <formula>$C$4</formula>
    </cfRule>
  </conditionalFormatting>
  <conditionalFormatting sqref="BD33">
    <cfRule type="cellIs" dxfId="5775" priority="3665" operator="lessThan">
      <formula>$C$4</formula>
    </cfRule>
  </conditionalFormatting>
  <conditionalFormatting sqref="BD33">
    <cfRule type="cellIs" dxfId="5774" priority="3666" operator="lessThan">
      <formula>$C$4</formula>
    </cfRule>
  </conditionalFormatting>
  <conditionalFormatting sqref="BD34">
    <cfRule type="cellIs" dxfId="5773" priority="3667" operator="lessThan">
      <formula>$C$4</formula>
    </cfRule>
  </conditionalFormatting>
  <conditionalFormatting sqref="BD34">
    <cfRule type="cellIs" dxfId="5772" priority="3668" operator="lessThan">
      <formula>$C$4</formula>
    </cfRule>
  </conditionalFormatting>
  <conditionalFormatting sqref="BD35">
    <cfRule type="cellIs" dxfId="5771" priority="3669" operator="lessThan">
      <formula>$C$4</formula>
    </cfRule>
  </conditionalFormatting>
  <conditionalFormatting sqref="BD35">
    <cfRule type="cellIs" dxfId="5770" priority="3670" operator="lessThan">
      <formula>$C$4</formula>
    </cfRule>
  </conditionalFormatting>
  <conditionalFormatting sqref="BD36">
    <cfRule type="cellIs" dxfId="5769" priority="3671" operator="lessThan">
      <formula>$C$4</formula>
    </cfRule>
  </conditionalFormatting>
  <conditionalFormatting sqref="BD36">
    <cfRule type="cellIs" dxfId="5768" priority="3672" operator="lessThan">
      <formula>$C$4</formula>
    </cfRule>
  </conditionalFormatting>
  <conditionalFormatting sqref="BD37">
    <cfRule type="cellIs" dxfId="5767" priority="3673" operator="lessThan">
      <formula>$C$4</formula>
    </cfRule>
  </conditionalFormatting>
  <conditionalFormatting sqref="BD37">
    <cfRule type="cellIs" dxfId="5766" priority="3674" operator="lessThan">
      <formula>$C$4</formula>
    </cfRule>
  </conditionalFormatting>
  <conditionalFormatting sqref="BD38">
    <cfRule type="cellIs" dxfId="5765" priority="3675" operator="lessThan">
      <formula>$C$4</formula>
    </cfRule>
  </conditionalFormatting>
  <conditionalFormatting sqref="BD38">
    <cfRule type="cellIs" dxfId="5764" priority="3676" operator="lessThan">
      <formula>$C$4</formula>
    </cfRule>
  </conditionalFormatting>
  <conditionalFormatting sqref="BD39">
    <cfRule type="cellIs" dxfId="5763" priority="3677" operator="lessThan">
      <formula>$C$4</formula>
    </cfRule>
  </conditionalFormatting>
  <conditionalFormatting sqref="BD39">
    <cfRule type="cellIs" dxfId="5762" priority="3678" operator="lessThan">
      <formula>$C$4</formula>
    </cfRule>
  </conditionalFormatting>
  <conditionalFormatting sqref="BD40">
    <cfRule type="cellIs" dxfId="5761" priority="3679" operator="lessThan">
      <formula>$C$4</formula>
    </cfRule>
  </conditionalFormatting>
  <conditionalFormatting sqref="BD40">
    <cfRule type="cellIs" dxfId="5760" priority="3680" operator="lessThan">
      <formula>$C$4</formula>
    </cfRule>
  </conditionalFormatting>
  <conditionalFormatting sqref="BD41">
    <cfRule type="cellIs" dxfId="5759" priority="3681" operator="lessThan">
      <formula>$C$4</formula>
    </cfRule>
  </conditionalFormatting>
  <conditionalFormatting sqref="BD41">
    <cfRule type="cellIs" dxfId="5758" priority="3682" operator="lessThan">
      <formula>$C$4</formula>
    </cfRule>
  </conditionalFormatting>
  <conditionalFormatting sqref="BD42">
    <cfRule type="cellIs" dxfId="5757" priority="3683" operator="lessThan">
      <formula>$C$4</formula>
    </cfRule>
  </conditionalFormatting>
  <conditionalFormatting sqref="BD42">
    <cfRule type="cellIs" dxfId="5756" priority="3684" operator="lessThan">
      <formula>$C$4</formula>
    </cfRule>
  </conditionalFormatting>
  <conditionalFormatting sqref="BD43">
    <cfRule type="cellIs" dxfId="5755" priority="3685" operator="lessThan">
      <formula>$C$4</formula>
    </cfRule>
  </conditionalFormatting>
  <conditionalFormatting sqref="BD43">
    <cfRule type="cellIs" dxfId="5754" priority="3686" operator="lessThan">
      <formula>$C$4</formula>
    </cfRule>
  </conditionalFormatting>
  <conditionalFormatting sqref="BD44">
    <cfRule type="cellIs" dxfId="5753" priority="3687" operator="lessThan">
      <formula>$C$4</formula>
    </cfRule>
  </conditionalFormatting>
  <conditionalFormatting sqref="BD44">
    <cfRule type="cellIs" dxfId="5752" priority="3688" operator="lessThan">
      <formula>$C$4</formula>
    </cfRule>
  </conditionalFormatting>
  <conditionalFormatting sqref="BD45">
    <cfRule type="cellIs" dxfId="5751" priority="3689" operator="lessThan">
      <formula>$C$4</formula>
    </cfRule>
  </conditionalFormatting>
  <conditionalFormatting sqref="BD45">
    <cfRule type="cellIs" dxfId="5750" priority="3690" operator="lessThan">
      <formula>$C$4</formula>
    </cfRule>
  </conditionalFormatting>
  <conditionalFormatting sqref="BD46">
    <cfRule type="cellIs" dxfId="5749" priority="3691" operator="lessThan">
      <formula>$C$4</formula>
    </cfRule>
  </conditionalFormatting>
  <conditionalFormatting sqref="BD46">
    <cfRule type="cellIs" dxfId="5748" priority="3692" operator="lessThan">
      <formula>$C$4</formula>
    </cfRule>
  </conditionalFormatting>
  <conditionalFormatting sqref="BD47">
    <cfRule type="cellIs" dxfId="5747" priority="3693" operator="lessThan">
      <formula>$C$4</formula>
    </cfRule>
  </conditionalFormatting>
  <conditionalFormatting sqref="BD47">
    <cfRule type="cellIs" dxfId="5746" priority="3694" operator="lessThan">
      <formula>$C$4</formula>
    </cfRule>
  </conditionalFormatting>
  <conditionalFormatting sqref="BD48">
    <cfRule type="cellIs" dxfId="5745" priority="3695" operator="lessThan">
      <formula>$C$4</formula>
    </cfRule>
  </conditionalFormatting>
  <conditionalFormatting sqref="BD48">
    <cfRule type="cellIs" dxfId="5744" priority="3696" operator="lessThan">
      <formula>$C$4</formula>
    </cfRule>
  </conditionalFormatting>
  <conditionalFormatting sqref="BD49">
    <cfRule type="cellIs" dxfId="5743" priority="3697" operator="lessThan">
      <formula>$C$4</formula>
    </cfRule>
  </conditionalFormatting>
  <conditionalFormatting sqref="BD49">
    <cfRule type="cellIs" dxfId="5742" priority="3698" operator="lessThan">
      <formula>$C$4</formula>
    </cfRule>
  </conditionalFormatting>
  <conditionalFormatting sqref="BD50">
    <cfRule type="cellIs" dxfId="5741" priority="3699" operator="lessThan">
      <formula>$C$4</formula>
    </cfRule>
  </conditionalFormatting>
  <conditionalFormatting sqref="BD50">
    <cfRule type="cellIs" dxfId="5740" priority="3700" operator="lessThan">
      <formula>$C$4</formula>
    </cfRule>
  </conditionalFormatting>
  <conditionalFormatting sqref="BD51">
    <cfRule type="cellIs" dxfId="5739" priority="3701" operator="lessThan">
      <formula>$C$4</formula>
    </cfRule>
  </conditionalFormatting>
  <conditionalFormatting sqref="BD51">
    <cfRule type="cellIs" dxfId="5738" priority="3702" operator="lessThan">
      <formula>$C$4</formula>
    </cfRule>
  </conditionalFormatting>
  <conditionalFormatting sqref="BD52">
    <cfRule type="cellIs" dxfId="5737" priority="3703" operator="lessThan">
      <formula>$C$4</formula>
    </cfRule>
  </conditionalFormatting>
  <conditionalFormatting sqref="BD52">
    <cfRule type="cellIs" dxfId="5736" priority="3704" operator="lessThan">
      <formula>$C$4</formula>
    </cfRule>
  </conditionalFormatting>
  <conditionalFormatting sqref="BD53">
    <cfRule type="cellIs" dxfId="5735" priority="3705" operator="lessThan">
      <formula>$C$4</formula>
    </cfRule>
  </conditionalFormatting>
  <conditionalFormatting sqref="BD53">
    <cfRule type="cellIs" dxfId="5734" priority="3706" operator="lessThan">
      <formula>$C$4</formula>
    </cfRule>
  </conditionalFormatting>
  <conditionalFormatting sqref="BD54">
    <cfRule type="cellIs" dxfId="5733" priority="3707" operator="lessThan">
      <formula>$C$4</formula>
    </cfRule>
  </conditionalFormatting>
  <conditionalFormatting sqref="BD54">
    <cfRule type="cellIs" dxfId="5732" priority="3708" operator="lessThan">
      <formula>$C$4</formula>
    </cfRule>
  </conditionalFormatting>
  <conditionalFormatting sqref="BD55">
    <cfRule type="cellIs" dxfId="5731" priority="3709" operator="lessThan">
      <formula>$C$4</formula>
    </cfRule>
  </conditionalFormatting>
  <conditionalFormatting sqref="BD55">
    <cfRule type="cellIs" dxfId="5730" priority="3710" operator="lessThan">
      <formula>$C$4</formula>
    </cfRule>
  </conditionalFormatting>
  <conditionalFormatting sqref="BD56">
    <cfRule type="cellIs" dxfId="5729" priority="3711" operator="lessThan">
      <formula>$C$4</formula>
    </cfRule>
  </conditionalFormatting>
  <conditionalFormatting sqref="BD56">
    <cfRule type="cellIs" dxfId="5728" priority="3712" operator="lessThan">
      <formula>$C$4</formula>
    </cfRule>
  </conditionalFormatting>
  <conditionalFormatting sqref="BD57">
    <cfRule type="cellIs" dxfId="5727" priority="3713" operator="lessThan">
      <formula>$C$4</formula>
    </cfRule>
  </conditionalFormatting>
  <conditionalFormatting sqref="BD57">
    <cfRule type="cellIs" dxfId="5726" priority="3714" operator="lessThan">
      <formula>$C$4</formula>
    </cfRule>
  </conditionalFormatting>
  <conditionalFormatting sqref="BD58">
    <cfRule type="cellIs" dxfId="5725" priority="3715" operator="lessThan">
      <formula>$C$4</formula>
    </cfRule>
  </conditionalFormatting>
  <conditionalFormatting sqref="BD58">
    <cfRule type="cellIs" dxfId="5724" priority="3716" operator="lessThan">
      <formula>$C$4</formula>
    </cfRule>
  </conditionalFormatting>
  <conditionalFormatting sqref="BD59">
    <cfRule type="cellIs" dxfId="5723" priority="3717" operator="lessThan">
      <formula>$C$4</formula>
    </cfRule>
  </conditionalFormatting>
  <conditionalFormatting sqref="BD59">
    <cfRule type="cellIs" dxfId="5722" priority="3718" operator="lessThan">
      <formula>$C$4</formula>
    </cfRule>
  </conditionalFormatting>
  <conditionalFormatting sqref="BD60">
    <cfRule type="cellIs" dxfId="5721" priority="3719" operator="lessThan">
      <formula>$C$4</formula>
    </cfRule>
  </conditionalFormatting>
  <conditionalFormatting sqref="BD60">
    <cfRule type="cellIs" dxfId="5720" priority="3720" operator="lessThan">
      <formula>$C$4</formula>
    </cfRule>
  </conditionalFormatting>
  <conditionalFormatting sqref="BE11">
    <cfRule type="cellIs" dxfId="5719" priority="3721" operator="lessThan">
      <formula>$C$4</formula>
    </cfRule>
  </conditionalFormatting>
  <conditionalFormatting sqref="BE11">
    <cfRule type="cellIs" dxfId="5718" priority="3722" operator="lessThan">
      <formula>$C$4</formula>
    </cfRule>
  </conditionalFormatting>
  <conditionalFormatting sqref="BE12">
    <cfRule type="cellIs" dxfId="5717" priority="3723" operator="lessThan">
      <formula>$C$4</formula>
    </cfRule>
  </conditionalFormatting>
  <conditionalFormatting sqref="BE12">
    <cfRule type="cellIs" dxfId="5716" priority="3724" operator="lessThan">
      <formula>$C$4</formula>
    </cfRule>
  </conditionalFormatting>
  <conditionalFormatting sqref="BE13">
    <cfRule type="cellIs" dxfId="5715" priority="3725" operator="lessThan">
      <formula>$C$4</formula>
    </cfRule>
  </conditionalFormatting>
  <conditionalFormatting sqref="BE13">
    <cfRule type="cellIs" dxfId="5714" priority="3726" operator="lessThan">
      <formula>$C$4</formula>
    </cfRule>
  </conditionalFormatting>
  <conditionalFormatting sqref="BE14">
    <cfRule type="cellIs" dxfId="5713" priority="3727" operator="lessThan">
      <formula>$C$4</formula>
    </cfRule>
  </conditionalFormatting>
  <conditionalFormatting sqref="BE14">
    <cfRule type="cellIs" dxfId="5712" priority="3728" operator="lessThan">
      <formula>$C$4</formula>
    </cfRule>
  </conditionalFormatting>
  <conditionalFormatting sqref="BE15">
    <cfRule type="cellIs" dxfId="5711" priority="3729" operator="lessThan">
      <formula>$C$4</formula>
    </cfRule>
  </conditionalFormatting>
  <conditionalFormatting sqref="BE15">
    <cfRule type="cellIs" dxfId="5710" priority="3730" operator="lessThan">
      <formula>$C$4</formula>
    </cfRule>
  </conditionalFormatting>
  <conditionalFormatting sqref="BE16">
    <cfRule type="cellIs" dxfId="5709" priority="3731" operator="lessThan">
      <formula>$C$4</formula>
    </cfRule>
  </conditionalFormatting>
  <conditionalFormatting sqref="BE16">
    <cfRule type="cellIs" dxfId="5708" priority="3732" operator="lessThan">
      <formula>$C$4</formula>
    </cfRule>
  </conditionalFormatting>
  <conditionalFormatting sqref="BE17">
    <cfRule type="cellIs" dxfId="5707" priority="3733" operator="lessThan">
      <formula>$C$4</formula>
    </cfRule>
  </conditionalFormatting>
  <conditionalFormatting sqref="BE17">
    <cfRule type="cellIs" dxfId="5706" priority="3734" operator="lessThan">
      <formula>$C$4</formula>
    </cfRule>
  </conditionalFormatting>
  <conditionalFormatting sqref="BE18">
    <cfRule type="cellIs" dxfId="5705" priority="3735" operator="lessThan">
      <formula>$C$4</formula>
    </cfRule>
  </conditionalFormatting>
  <conditionalFormatting sqref="BE18">
    <cfRule type="cellIs" dxfId="5704" priority="3736" operator="lessThan">
      <formula>$C$4</formula>
    </cfRule>
  </conditionalFormatting>
  <conditionalFormatting sqref="BE19">
    <cfRule type="cellIs" dxfId="5703" priority="3737" operator="lessThan">
      <formula>$C$4</formula>
    </cfRule>
  </conditionalFormatting>
  <conditionalFormatting sqref="BE19">
    <cfRule type="cellIs" dxfId="5702" priority="3738" operator="lessThan">
      <formula>$C$4</formula>
    </cfRule>
  </conditionalFormatting>
  <conditionalFormatting sqref="BE20">
    <cfRule type="cellIs" dxfId="5701" priority="3739" operator="lessThan">
      <formula>$C$4</formula>
    </cfRule>
  </conditionalFormatting>
  <conditionalFormatting sqref="BE20">
    <cfRule type="cellIs" dxfId="5700" priority="3740" operator="lessThan">
      <formula>$C$4</formula>
    </cfRule>
  </conditionalFormatting>
  <conditionalFormatting sqref="BE21">
    <cfRule type="cellIs" dxfId="5699" priority="3741" operator="lessThan">
      <formula>$C$4</formula>
    </cfRule>
  </conditionalFormatting>
  <conditionalFormatting sqref="BE21">
    <cfRule type="cellIs" dxfId="5698" priority="3742" operator="lessThan">
      <formula>$C$4</formula>
    </cfRule>
  </conditionalFormatting>
  <conditionalFormatting sqref="BE22">
    <cfRule type="cellIs" dxfId="5697" priority="3743" operator="lessThan">
      <formula>$C$4</formula>
    </cfRule>
  </conditionalFormatting>
  <conditionalFormatting sqref="BE22">
    <cfRule type="cellIs" dxfId="5696" priority="3744" operator="lessThan">
      <formula>$C$4</formula>
    </cfRule>
  </conditionalFormatting>
  <conditionalFormatting sqref="BE23">
    <cfRule type="cellIs" dxfId="5695" priority="3745" operator="lessThan">
      <formula>$C$4</formula>
    </cfRule>
  </conditionalFormatting>
  <conditionalFormatting sqref="BE23">
    <cfRule type="cellIs" dxfId="5694" priority="3746" operator="lessThan">
      <formula>$C$4</formula>
    </cfRule>
  </conditionalFormatting>
  <conditionalFormatting sqref="BE24">
    <cfRule type="cellIs" dxfId="5693" priority="3747" operator="lessThan">
      <formula>$C$4</formula>
    </cfRule>
  </conditionalFormatting>
  <conditionalFormatting sqref="BE24">
    <cfRule type="cellIs" dxfId="5692" priority="3748" operator="lessThan">
      <formula>$C$4</formula>
    </cfRule>
  </conditionalFormatting>
  <conditionalFormatting sqref="BE25">
    <cfRule type="cellIs" dxfId="5691" priority="3749" operator="lessThan">
      <formula>$C$4</formula>
    </cfRule>
  </conditionalFormatting>
  <conditionalFormatting sqref="BE25">
    <cfRule type="cellIs" dxfId="5690" priority="3750" operator="lessThan">
      <formula>$C$4</formula>
    </cfRule>
  </conditionalFormatting>
  <conditionalFormatting sqref="BE26">
    <cfRule type="cellIs" dxfId="5689" priority="3751" operator="lessThan">
      <formula>$C$4</formula>
    </cfRule>
  </conditionalFormatting>
  <conditionalFormatting sqref="BE26">
    <cfRule type="cellIs" dxfId="5688" priority="3752" operator="lessThan">
      <formula>$C$4</formula>
    </cfRule>
  </conditionalFormatting>
  <conditionalFormatting sqref="BE27">
    <cfRule type="cellIs" dxfId="5687" priority="3753" operator="lessThan">
      <formula>$C$4</formula>
    </cfRule>
  </conditionalFormatting>
  <conditionalFormatting sqref="BE27">
    <cfRule type="cellIs" dxfId="5686" priority="3754" operator="lessThan">
      <formula>$C$4</formula>
    </cfRule>
  </conditionalFormatting>
  <conditionalFormatting sqref="BE28">
    <cfRule type="cellIs" dxfId="5685" priority="3755" operator="lessThan">
      <formula>$C$4</formula>
    </cfRule>
  </conditionalFormatting>
  <conditionalFormatting sqref="BE28">
    <cfRule type="cellIs" dxfId="5684" priority="3756" operator="lessThan">
      <formula>$C$4</formula>
    </cfRule>
  </conditionalFormatting>
  <conditionalFormatting sqref="BE29">
    <cfRule type="cellIs" dxfId="5683" priority="3757" operator="lessThan">
      <formula>$C$4</formula>
    </cfRule>
  </conditionalFormatting>
  <conditionalFormatting sqref="BE29">
    <cfRule type="cellIs" dxfId="5682" priority="3758" operator="lessThan">
      <formula>$C$4</formula>
    </cfRule>
  </conditionalFormatting>
  <conditionalFormatting sqref="BE30">
    <cfRule type="cellIs" dxfId="5681" priority="3759" operator="lessThan">
      <formula>$C$4</formula>
    </cfRule>
  </conditionalFormatting>
  <conditionalFormatting sqref="BE30">
    <cfRule type="cellIs" dxfId="5680" priority="3760" operator="lessThan">
      <formula>$C$4</formula>
    </cfRule>
  </conditionalFormatting>
  <conditionalFormatting sqref="BE31">
    <cfRule type="cellIs" dxfId="5679" priority="3761" operator="lessThan">
      <formula>$C$4</formula>
    </cfRule>
  </conditionalFormatting>
  <conditionalFormatting sqref="BE31">
    <cfRule type="cellIs" dxfId="5678" priority="3762" operator="lessThan">
      <formula>$C$4</formula>
    </cfRule>
  </conditionalFormatting>
  <conditionalFormatting sqref="BE32">
    <cfRule type="cellIs" dxfId="5677" priority="3763" operator="lessThan">
      <formula>$C$4</formula>
    </cfRule>
  </conditionalFormatting>
  <conditionalFormatting sqref="BE32">
    <cfRule type="cellIs" dxfId="5676" priority="3764" operator="lessThan">
      <formula>$C$4</formula>
    </cfRule>
  </conditionalFormatting>
  <conditionalFormatting sqref="BE33">
    <cfRule type="cellIs" dxfId="5675" priority="3765" operator="lessThan">
      <formula>$C$4</formula>
    </cfRule>
  </conditionalFormatting>
  <conditionalFormatting sqref="BE33">
    <cfRule type="cellIs" dxfId="5674" priority="3766" operator="lessThan">
      <formula>$C$4</formula>
    </cfRule>
  </conditionalFormatting>
  <conditionalFormatting sqref="BE34">
    <cfRule type="cellIs" dxfId="5673" priority="3767" operator="lessThan">
      <formula>$C$4</formula>
    </cfRule>
  </conditionalFormatting>
  <conditionalFormatting sqref="BE34">
    <cfRule type="cellIs" dxfId="5672" priority="3768" operator="lessThan">
      <formula>$C$4</formula>
    </cfRule>
  </conditionalFormatting>
  <conditionalFormatting sqref="BE35">
    <cfRule type="cellIs" dxfId="5671" priority="3769" operator="lessThan">
      <formula>$C$4</formula>
    </cfRule>
  </conditionalFormatting>
  <conditionalFormatting sqref="BE35">
    <cfRule type="cellIs" dxfId="5670" priority="3770" operator="lessThan">
      <formula>$C$4</formula>
    </cfRule>
  </conditionalFormatting>
  <conditionalFormatting sqref="BE36">
    <cfRule type="cellIs" dxfId="5669" priority="3771" operator="lessThan">
      <formula>$C$4</formula>
    </cfRule>
  </conditionalFormatting>
  <conditionalFormatting sqref="BE36">
    <cfRule type="cellIs" dxfId="5668" priority="3772" operator="lessThan">
      <formula>$C$4</formula>
    </cfRule>
  </conditionalFormatting>
  <conditionalFormatting sqref="BE37">
    <cfRule type="cellIs" dxfId="5667" priority="3773" operator="lessThan">
      <formula>$C$4</formula>
    </cfRule>
  </conditionalFormatting>
  <conditionalFormatting sqref="BE37">
    <cfRule type="cellIs" dxfId="5666" priority="3774" operator="lessThan">
      <formula>$C$4</formula>
    </cfRule>
  </conditionalFormatting>
  <conditionalFormatting sqref="BE38">
    <cfRule type="cellIs" dxfId="5665" priority="3775" operator="lessThan">
      <formula>$C$4</formula>
    </cfRule>
  </conditionalFormatting>
  <conditionalFormatting sqref="BE38">
    <cfRule type="cellIs" dxfId="5664" priority="3776" operator="lessThan">
      <formula>$C$4</formula>
    </cfRule>
  </conditionalFormatting>
  <conditionalFormatting sqref="BE39">
    <cfRule type="cellIs" dxfId="5663" priority="3777" operator="lessThan">
      <formula>$C$4</formula>
    </cfRule>
  </conditionalFormatting>
  <conditionalFormatting sqref="BE39">
    <cfRule type="cellIs" dxfId="5662" priority="3778" operator="lessThan">
      <formula>$C$4</formula>
    </cfRule>
  </conditionalFormatting>
  <conditionalFormatting sqref="BE40">
    <cfRule type="cellIs" dxfId="5661" priority="3779" operator="lessThan">
      <formula>$C$4</formula>
    </cfRule>
  </conditionalFormatting>
  <conditionalFormatting sqref="BE40">
    <cfRule type="cellIs" dxfId="5660" priority="3780" operator="lessThan">
      <formula>$C$4</formula>
    </cfRule>
  </conditionalFormatting>
  <conditionalFormatting sqref="BE41">
    <cfRule type="cellIs" dxfId="5659" priority="3781" operator="lessThan">
      <formula>$C$4</formula>
    </cfRule>
  </conditionalFormatting>
  <conditionalFormatting sqref="BE41">
    <cfRule type="cellIs" dxfId="5658" priority="3782" operator="lessThan">
      <formula>$C$4</formula>
    </cfRule>
  </conditionalFormatting>
  <conditionalFormatting sqref="BE42">
    <cfRule type="cellIs" dxfId="5657" priority="3783" operator="lessThan">
      <formula>$C$4</formula>
    </cfRule>
  </conditionalFormatting>
  <conditionalFormatting sqref="BE42">
    <cfRule type="cellIs" dxfId="5656" priority="3784" operator="lessThan">
      <formula>$C$4</formula>
    </cfRule>
  </conditionalFormatting>
  <conditionalFormatting sqref="BE43">
    <cfRule type="cellIs" dxfId="5655" priority="3785" operator="lessThan">
      <formula>$C$4</formula>
    </cfRule>
  </conditionalFormatting>
  <conditionalFormatting sqref="BE43">
    <cfRule type="cellIs" dxfId="5654" priority="3786" operator="lessThan">
      <formula>$C$4</formula>
    </cfRule>
  </conditionalFormatting>
  <conditionalFormatting sqref="BE44">
    <cfRule type="cellIs" dxfId="5653" priority="3787" operator="lessThan">
      <formula>$C$4</formula>
    </cfRule>
  </conditionalFormatting>
  <conditionalFormatting sqref="BE44">
    <cfRule type="cellIs" dxfId="5652" priority="3788" operator="lessThan">
      <formula>$C$4</formula>
    </cfRule>
  </conditionalFormatting>
  <conditionalFormatting sqref="BE45">
    <cfRule type="cellIs" dxfId="5651" priority="3789" operator="lessThan">
      <formula>$C$4</formula>
    </cfRule>
  </conditionalFormatting>
  <conditionalFormatting sqref="BE45">
    <cfRule type="cellIs" dxfId="5650" priority="3790" operator="lessThan">
      <formula>$C$4</formula>
    </cfRule>
  </conditionalFormatting>
  <conditionalFormatting sqref="BE46">
    <cfRule type="cellIs" dxfId="5649" priority="3791" operator="lessThan">
      <formula>$C$4</formula>
    </cfRule>
  </conditionalFormatting>
  <conditionalFormatting sqref="BE46">
    <cfRule type="cellIs" dxfId="5648" priority="3792" operator="lessThan">
      <formula>$C$4</formula>
    </cfRule>
  </conditionalFormatting>
  <conditionalFormatting sqref="BE47">
    <cfRule type="cellIs" dxfId="5647" priority="3793" operator="lessThan">
      <formula>$C$4</formula>
    </cfRule>
  </conditionalFormatting>
  <conditionalFormatting sqref="BE47">
    <cfRule type="cellIs" dxfId="5646" priority="3794" operator="lessThan">
      <formula>$C$4</formula>
    </cfRule>
  </conditionalFormatting>
  <conditionalFormatting sqref="BE48">
    <cfRule type="cellIs" dxfId="5645" priority="3795" operator="lessThan">
      <formula>$C$4</formula>
    </cfRule>
  </conditionalFormatting>
  <conditionalFormatting sqref="BE48">
    <cfRule type="cellIs" dxfId="5644" priority="3796" operator="lessThan">
      <formula>$C$4</formula>
    </cfRule>
  </conditionalFormatting>
  <conditionalFormatting sqref="BE49">
    <cfRule type="cellIs" dxfId="5643" priority="3797" operator="lessThan">
      <formula>$C$4</formula>
    </cfRule>
  </conditionalFormatting>
  <conditionalFormatting sqref="BE49">
    <cfRule type="cellIs" dxfId="5642" priority="3798" operator="lessThan">
      <formula>$C$4</formula>
    </cfRule>
  </conditionalFormatting>
  <conditionalFormatting sqref="BE50">
    <cfRule type="cellIs" dxfId="5641" priority="3799" operator="lessThan">
      <formula>$C$4</formula>
    </cfRule>
  </conditionalFormatting>
  <conditionalFormatting sqref="BE50">
    <cfRule type="cellIs" dxfId="5640" priority="3800" operator="lessThan">
      <formula>$C$4</formula>
    </cfRule>
  </conditionalFormatting>
  <conditionalFormatting sqref="BE51">
    <cfRule type="cellIs" dxfId="5639" priority="3801" operator="lessThan">
      <formula>$C$4</formula>
    </cfRule>
  </conditionalFormatting>
  <conditionalFormatting sqref="BE51">
    <cfRule type="cellIs" dxfId="5638" priority="3802" operator="lessThan">
      <formula>$C$4</formula>
    </cfRule>
  </conditionalFormatting>
  <conditionalFormatting sqref="BE52">
    <cfRule type="cellIs" dxfId="5637" priority="3803" operator="lessThan">
      <formula>$C$4</formula>
    </cfRule>
  </conditionalFormatting>
  <conditionalFormatting sqref="BE52">
    <cfRule type="cellIs" dxfId="5636" priority="3804" operator="lessThan">
      <formula>$C$4</formula>
    </cfRule>
  </conditionalFormatting>
  <conditionalFormatting sqref="BE53">
    <cfRule type="cellIs" dxfId="5635" priority="3805" operator="lessThan">
      <formula>$C$4</formula>
    </cfRule>
  </conditionalFormatting>
  <conditionalFormatting sqref="BE53">
    <cfRule type="cellIs" dxfId="5634" priority="3806" operator="lessThan">
      <formula>$C$4</formula>
    </cfRule>
  </conditionalFormatting>
  <conditionalFormatting sqref="BE54">
    <cfRule type="cellIs" dxfId="5633" priority="3807" operator="lessThan">
      <formula>$C$4</formula>
    </cfRule>
  </conditionalFormatting>
  <conditionalFormatting sqref="BE54">
    <cfRule type="cellIs" dxfId="5632" priority="3808" operator="lessThan">
      <formula>$C$4</formula>
    </cfRule>
  </conditionalFormatting>
  <conditionalFormatting sqref="BE55">
    <cfRule type="cellIs" dxfId="5631" priority="3809" operator="lessThan">
      <formula>$C$4</formula>
    </cfRule>
  </conditionalFormatting>
  <conditionalFormatting sqref="BE55">
    <cfRule type="cellIs" dxfId="5630" priority="3810" operator="lessThan">
      <formula>$C$4</formula>
    </cfRule>
  </conditionalFormatting>
  <conditionalFormatting sqref="BE56">
    <cfRule type="cellIs" dxfId="5629" priority="3811" operator="lessThan">
      <formula>$C$4</formula>
    </cfRule>
  </conditionalFormatting>
  <conditionalFormatting sqref="BE56">
    <cfRule type="cellIs" dxfId="5628" priority="3812" operator="lessThan">
      <formula>$C$4</formula>
    </cfRule>
  </conditionalFormatting>
  <conditionalFormatting sqref="BE57">
    <cfRule type="cellIs" dxfId="5627" priority="3813" operator="lessThan">
      <formula>$C$4</formula>
    </cfRule>
  </conditionalFormatting>
  <conditionalFormatting sqref="BE57">
    <cfRule type="cellIs" dxfId="5626" priority="3814" operator="lessThan">
      <formula>$C$4</formula>
    </cfRule>
  </conditionalFormatting>
  <conditionalFormatting sqref="BE58">
    <cfRule type="cellIs" dxfId="5625" priority="3815" operator="lessThan">
      <formula>$C$4</formula>
    </cfRule>
  </conditionalFormatting>
  <conditionalFormatting sqref="BE58">
    <cfRule type="cellIs" dxfId="5624" priority="3816" operator="lessThan">
      <formula>$C$4</formula>
    </cfRule>
  </conditionalFormatting>
  <conditionalFormatting sqref="BE59">
    <cfRule type="cellIs" dxfId="5623" priority="3817" operator="lessThan">
      <formula>$C$4</formula>
    </cfRule>
  </conditionalFormatting>
  <conditionalFormatting sqref="BE59">
    <cfRule type="cellIs" dxfId="5622" priority="3818" operator="lessThan">
      <formula>$C$4</formula>
    </cfRule>
  </conditionalFormatting>
  <conditionalFormatting sqref="BE60">
    <cfRule type="cellIs" dxfId="5621" priority="3819" operator="lessThan">
      <formula>$C$4</formula>
    </cfRule>
  </conditionalFormatting>
  <conditionalFormatting sqref="BE60">
    <cfRule type="cellIs" dxfId="5620" priority="3820" operator="lessThan">
      <formula>$C$4</formula>
    </cfRule>
  </conditionalFormatting>
  <conditionalFormatting sqref="BF11">
    <cfRule type="cellIs" dxfId="5619" priority="3821" operator="lessThan">
      <formula>$C$4</formula>
    </cfRule>
  </conditionalFormatting>
  <conditionalFormatting sqref="BF11">
    <cfRule type="cellIs" dxfId="5618" priority="3822" operator="lessThan">
      <formula>$C$4</formula>
    </cfRule>
  </conditionalFormatting>
  <conditionalFormatting sqref="BF12">
    <cfRule type="cellIs" dxfId="5617" priority="3823" operator="lessThan">
      <formula>$C$4</formula>
    </cfRule>
  </conditionalFormatting>
  <conditionalFormatting sqref="BF12">
    <cfRule type="cellIs" dxfId="5616" priority="3824" operator="lessThan">
      <formula>$C$4</formula>
    </cfRule>
  </conditionalFormatting>
  <conditionalFormatting sqref="BF13">
    <cfRule type="cellIs" dxfId="5615" priority="3825" operator="lessThan">
      <formula>$C$4</formula>
    </cfRule>
  </conditionalFormatting>
  <conditionalFormatting sqref="BF13">
    <cfRule type="cellIs" dxfId="5614" priority="3826" operator="lessThan">
      <formula>$C$4</formula>
    </cfRule>
  </conditionalFormatting>
  <conditionalFormatting sqref="BF14">
    <cfRule type="cellIs" dxfId="5613" priority="3827" operator="lessThan">
      <formula>$C$4</formula>
    </cfRule>
  </conditionalFormatting>
  <conditionalFormatting sqref="BF14">
    <cfRule type="cellIs" dxfId="5612" priority="3828" operator="lessThan">
      <formula>$C$4</formula>
    </cfRule>
  </conditionalFormatting>
  <conditionalFormatting sqref="BF15">
    <cfRule type="cellIs" dxfId="5611" priority="3829" operator="lessThan">
      <formula>$C$4</formula>
    </cfRule>
  </conditionalFormatting>
  <conditionalFormatting sqref="BF15">
    <cfRule type="cellIs" dxfId="5610" priority="3830" operator="lessThan">
      <formula>$C$4</formula>
    </cfRule>
  </conditionalFormatting>
  <conditionalFormatting sqref="BF16">
    <cfRule type="cellIs" dxfId="5609" priority="3831" operator="lessThan">
      <formula>$C$4</formula>
    </cfRule>
  </conditionalFormatting>
  <conditionalFormatting sqref="BF16">
    <cfRule type="cellIs" dxfId="5608" priority="3832" operator="lessThan">
      <formula>$C$4</formula>
    </cfRule>
  </conditionalFormatting>
  <conditionalFormatting sqref="BF17">
    <cfRule type="cellIs" dxfId="5607" priority="3833" operator="lessThan">
      <formula>$C$4</formula>
    </cfRule>
  </conditionalFormatting>
  <conditionalFormatting sqref="BF17">
    <cfRule type="cellIs" dxfId="5606" priority="3834" operator="lessThan">
      <formula>$C$4</formula>
    </cfRule>
  </conditionalFormatting>
  <conditionalFormatting sqref="BF18">
    <cfRule type="cellIs" dxfId="5605" priority="3835" operator="lessThan">
      <formula>$C$4</formula>
    </cfRule>
  </conditionalFormatting>
  <conditionalFormatting sqref="BF18">
    <cfRule type="cellIs" dxfId="5604" priority="3836" operator="lessThan">
      <formula>$C$4</formula>
    </cfRule>
  </conditionalFormatting>
  <conditionalFormatting sqref="BF19">
    <cfRule type="cellIs" dxfId="5603" priority="3837" operator="lessThan">
      <formula>$C$4</formula>
    </cfRule>
  </conditionalFormatting>
  <conditionalFormatting sqref="BF19">
    <cfRule type="cellIs" dxfId="5602" priority="3838" operator="lessThan">
      <formula>$C$4</formula>
    </cfRule>
  </conditionalFormatting>
  <conditionalFormatting sqref="BF20">
    <cfRule type="cellIs" dxfId="5601" priority="3839" operator="lessThan">
      <formula>$C$4</formula>
    </cfRule>
  </conditionalFormatting>
  <conditionalFormatting sqref="BF20">
    <cfRule type="cellIs" dxfId="5600" priority="3840" operator="lessThan">
      <formula>$C$4</formula>
    </cfRule>
  </conditionalFormatting>
  <conditionalFormatting sqref="BF21">
    <cfRule type="cellIs" dxfId="5599" priority="3841" operator="lessThan">
      <formula>$C$4</formula>
    </cfRule>
  </conditionalFormatting>
  <conditionalFormatting sqref="BF21">
    <cfRule type="cellIs" dxfId="5598" priority="3842" operator="lessThan">
      <formula>$C$4</formula>
    </cfRule>
  </conditionalFormatting>
  <conditionalFormatting sqref="BF22">
    <cfRule type="cellIs" dxfId="5597" priority="3843" operator="lessThan">
      <formula>$C$4</formula>
    </cfRule>
  </conditionalFormatting>
  <conditionalFormatting sqref="BF22">
    <cfRule type="cellIs" dxfId="5596" priority="3844" operator="lessThan">
      <formula>$C$4</formula>
    </cfRule>
  </conditionalFormatting>
  <conditionalFormatting sqref="BF23">
    <cfRule type="cellIs" dxfId="5595" priority="3845" operator="lessThan">
      <formula>$C$4</formula>
    </cfRule>
  </conditionalFormatting>
  <conditionalFormatting sqref="BF23">
    <cfRule type="cellIs" dxfId="5594" priority="3846" operator="lessThan">
      <formula>$C$4</formula>
    </cfRule>
  </conditionalFormatting>
  <conditionalFormatting sqref="BF24">
    <cfRule type="cellIs" dxfId="5593" priority="3847" operator="lessThan">
      <formula>$C$4</formula>
    </cfRule>
  </conditionalFormatting>
  <conditionalFormatting sqref="BF24">
    <cfRule type="cellIs" dxfId="5592" priority="3848" operator="lessThan">
      <formula>$C$4</formula>
    </cfRule>
  </conditionalFormatting>
  <conditionalFormatting sqref="BF25">
    <cfRule type="cellIs" dxfId="5591" priority="3849" operator="lessThan">
      <formula>$C$4</formula>
    </cfRule>
  </conditionalFormatting>
  <conditionalFormatting sqref="BF25">
    <cfRule type="cellIs" dxfId="5590" priority="3850" operator="lessThan">
      <formula>$C$4</formula>
    </cfRule>
  </conditionalFormatting>
  <conditionalFormatting sqref="BF26">
    <cfRule type="cellIs" dxfId="5589" priority="3851" operator="lessThan">
      <formula>$C$4</formula>
    </cfRule>
  </conditionalFormatting>
  <conditionalFormatting sqref="BF26">
    <cfRule type="cellIs" dxfId="5588" priority="3852" operator="lessThan">
      <formula>$C$4</formula>
    </cfRule>
  </conditionalFormatting>
  <conditionalFormatting sqref="BF27">
    <cfRule type="cellIs" dxfId="5587" priority="3853" operator="lessThan">
      <formula>$C$4</formula>
    </cfRule>
  </conditionalFormatting>
  <conditionalFormatting sqref="BF27">
    <cfRule type="cellIs" dxfId="5586" priority="3854" operator="lessThan">
      <formula>$C$4</formula>
    </cfRule>
  </conditionalFormatting>
  <conditionalFormatting sqref="BF28">
    <cfRule type="cellIs" dxfId="5585" priority="3855" operator="lessThan">
      <formula>$C$4</formula>
    </cfRule>
  </conditionalFormatting>
  <conditionalFormatting sqref="BF28">
    <cfRule type="cellIs" dxfId="5584" priority="3856" operator="lessThan">
      <formula>$C$4</formula>
    </cfRule>
  </conditionalFormatting>
  <conditionalFormatting sqref="BF29">
    <cfRule type="cellIs" dxfId="5583" priority="3857" operator="lessThan">
      <formula>$C$4</formula>
    </cfRule>
  </conditionalFormatting>
  <conditionalFormatting sqref="BF29">
    <cfRule type="cellIs" dxfId="5582" priority="3858" operator="lessThan">
      <formula>$C$4</formula>
    </cfRule>
  </conditionalFormatting>
  <conditionalFormatting sqref="BF30">
    <cfRule type="cellIs" dxfId="5581" priority="3859" operator="lessThan">
      <formula>$C$4</formula>
    </cfRule>
  </conditionalFormatting>
  <conditionalFormatting sqref="BF30">
    <cfRule type="cellIs" dxfId="5580" priority="3860" operator="lessThan">
      <formula>$C$4</formula>
    </cfRule>
  </conditionalFormatting>
  <conditionalFormatting sqref="BF31">
    <cfRule type="cellIs" dxfId="5579" priority="3861" operator="lessThan">
      <formula>$C$4</formula>
    </cfRule>
  </conditionalFormatting>
  <conditionalFormatting sqref="BF31">
    <cfRule type="cellIs" dxfId="5578" priority="3862" operator="lessThan">
      <formula>$C$4</formula>
    </cfRule>
  </conditionalFormatting>
  <conditionalFormatting sqref="BF32">
    <cfRule type="cellIs" dxfId="5577" priority="3863" operator="lessThan">
      <formula>$C$4</formula>
    </cfRule>
  </conditionalFormatting>
  <conditionalFormatting sqref="BF32">
    <cfRule type="cellIs" dxfId="5576" priority="3864" operator="lessThan">
      <formula>$C$4</formula>
    </cfRule>
  </conditionalFormatting>
  <conditionalFormatting sqref="BF33">
    <cfRule type="cellIs" dxfId="5575" priority="3865" operator="lessThan">
      <formula>$C$4</formula>
    </cfRule>
  </conditionalFormatting>
  <conditionalFormatting sqref="BF33">
    <cfRule type="cellIs" dxfId="5574" priority="3866" operator="lessThan">
      <formula>$C$4</formula>
    </cfRule>
  </conditionalFormatting>
  <conditionalFormatting sqref="BF34">
    <cfRule type="cellIs" dxfId="5573" priority="3867" operator="lessThan">
      <formula>$C$4</formula>
    </cfRule>
  </conditionalFormatting>
  <conditionalFormatting sqref="BF34">
    <cfRule type="cellIs" dxfId="5572" priority="3868" operator="lessThan">
      <formula>$C$4</formula>
    </cfRule>
  </conditionalFormatting>
  <conditionalFormatting sqref="BF35">
    <cfRule type="cellIs" dxfId="5571" priority="3869" operator="lessThan">
      <formula>$C$4</formula>
    </cfRule>
  </conditionalFormatting>
  <conditionalFormatting sqref="BF35">
    <cfRule type="cellIs" dxfId="5570" priority="3870" operator="lessThan">
      <formula>$C$4</formula>
    </cfRule>
  </conditionalFormatting>
  <conditionalFormatting sqref="BF36">
    <cfRule type="cellIs" dxfId="5569" priority="3871" operator="lessThan">
      <formula>$C$4</formula>
    </cfRule>
  </conditionalFormatting>
  <conditionalFormatting sqref="BF36">
    <cfRule type="cellIs" dxfId="5568" priority="3872" operator="lessThan">
      <formula>$C$4</formula>
    </cfRule>
  </conditionalFormatting>
  <conditionalFormatting sqref="BF37">
    <cfRule type="cellIs" dxfId="5567" priority="3873" operator="lessThan">
      <formula>$C$4</formula>
    </cfRule>
  </conditionalFormatting>
  <conditionalFormatting sqref="BF37">
    <cfRule type="cellIs" dxfId="5566" priority="3874" operator="lessThan">
      <formula>$C$4</formula>
    </cfRule>
  </conditionalFormatting>
  <conditionalFormatting sqref="BF38">
    <cfRule type="cellIs" dxfId="5565" priority="3875" operator="lessThan">
      <formula>$C$4</formula>
    </cfRule>
  </conditionalFormatting>
  <conditionalFormatting sqref="BF38">
    <cfRule type="cellIs" dxfId="5564" priority="3876" operator="lessThan">
      <formula>$C$4</formula>
    </cfRule>
  </conditionalFormatting>
  <conditionalFormatting sqref="BF39">
    <cfRule type="cellIs" dxfId="5563" priority="3877" operator="lessThan">
      <formula>$C$4</formula>
    </cfRule>
  </conditionalFormatting>
  <conditionalFormatting sqref="BF39">
    <cfRule type="cellIs" dxfId="5562" priority="3878" operator="lessThan">
      <formula>$C$4</formula>
    </cfRule>
  </conditionalFormatting>
  <conditionalFormatting sqref="BF40">
    <cfRule type="cellIs" dxfId="5561" priority="3879" operator="lessThan">
      <formula>$C$4</formula>
    </cfRule>
  </conditionalFormatting>
  <conditionalFormatting sqref="BF40">
    <cfRule type="cellIs" dxfId="5560" priority="3880" operator="lessThan">
      <formula>$C$4</formula>
    </cfRule>
  </conditionalFormatting>
  <conditionalFormatting sqref="BF41">
    <cfRule type="cellIs" dxfId="5559" priority="3881" operator="lessThan">
      <formula>$C$4</formula>
    </cfRule>
  </conditionalFormatting>
  <conditionalFormatting sqref="BF41">
    <cfRule type="cellIs" dxfId="5558" priority="3882" operator="lessThan">
      <formula>$C$4</formula>
    </cfRule>
  </conditionalFormatting>
  <conditionalFormatting sqref="BF42">
    <cfRule type="cellIs" dxfId="5557" priority="3883" operator="lessThan">
      <formula>$C$4</formula>
    </cfRule>
  </conditionalFormatting>
  <conditionalFormatting sqref="BF42">
    <cfRule type="cellIs" dxfId="5556" priority="3884" operator="lessThan">
      <formula>$C$4</formula>
    </cfRule>
  </conditionalFormatting>
  <conditionalFormatting sqref="BF43">
    <cfRule type="cellIs" dxfId="5555" priority="3885" operator="lessThan">
      <formula>$C$4</formula>
    </cfRule>
  </conditionalFormatting>
  <conditionalFormatting sqref="BF43">
    <cfRule type="cellIs" dxfId="5554" priority="3886" operator="lessThan">
      <formula>$C$4</formula>
    </cfRule>
  </conditionalFormatting>
  <conditionalFormatting sqref="BF44">
    <cfRule type="cellIs" dxfId="5553" priority="3887" operator="lessThan">
      <formula>$C$4</formula>
    </cfRule>
  </conditionalFormatting>
  <conditionalFormatting sqref="BF44">
    <cfRule type="cellIs" dxfId="5552" priority="3888" operator="lessThan">
      <formula>$C$4</formula>
    </cfRule>
  </conditionalFormatting>
  <conditionalFormatting sqref="BF45">
    <cfRule type="cellIs" dxfId="5551" priority="3889" operator="lessThan">
      <formula>$C$4</formula>
    </cfRule>
  </conditionalFormatting>
  <conditionalFormatting sqref="BF45">
    <cfRule type="cellIs" dxfId="5550" priority="3890" operator="lessThan">
      <formula>$C$4</formula>
    </cfRule>
  </conditionalFormatting>
  <conditionalFormatting sqref="BF46">
    <cfRule type="cellIs" dxfId="5549" priority="3891" operator="lessThan">
      <formula>$C$4</formula>
    </cfRule>
  </conditionalFormatting>
  <conditionalFormatting sqref="BF46">
    <cfRule type="cellIs" dxfId="5548" priority="3892" operator="lessThan">
      <formula>$C$4</formula>
    </cfRule>
  </conditionalFormatting>
  <conditionalFormatting sqref="BF47">
    <cfRule type="cellIs" dxfId="5547" priority="3893" operator="lessThan">
      <formula>$C$4</formula>
    </cfRule>
  </conditionalFormatting>
  <conditionalFormatting sqref="BF47">
    <cfRule type="cellIs" dxfId="5546" priority="3894" operator="lessThan">
      <formula>$C$4</formula>
    </cfRule>
  </conditionalFormatting>
  <conditionalFormatting sqref="BF48">
    <cfRule type="cellIs" dxfId="5545" priority="3895" operator="lessThan">
      <formula>$C$4</formula>
    </cfRule>
  </conditionalFormatting>
  <conditionalFormatting sqref="BF48">
    <cfRule type="cellIs" dxfId="5544" priority="3896" operator="lessThan">
      <formula>$C$4</formula>
    </cfRule>
  </conditionalFormatting>
  <conditionalFormatting sqref="BF49">
    <cfRule type="cellIs" dxfId="5543" priority="3897" operator="lessThan">
      <formula>$C$4</formula>
    </cfRule>
  </conditionalFormatting>
  <conditionalFormatting sqref="BF49">
    <cfRule type="cellIs" dxfId="5542" priority="3898" operator="lessThan">
      <formula>$C$4</formula>
    </cfRule>
  </conditionalFormatting>
  <conditionalFormatting sqref="BF50">
    <cfRule type="cellIs" dxfId="5541" priority="3899" operator="lessThan">
      <formula>$C$4</formula>
    </cfRule>
  </conditionalFormatting>
  <conditionalFormatting sqref="BF50">
    <cfRule type="cellIs" dxfId="5540" priority="3900" operator="lessThan">
      <formula>$C$4</formula>
    </cfRule>
  </conditionalFormatting>
  <conditionalFormatting sqref="BF51">
    <cfRule type="cellIs" dxfId="5539" priority="3901" operator="lessThan">
      <formula>$C$4</formula>
    </cfRule>
  </conditionalFormatting>
  <conditionalFormatting sqref="BF51">
    <cfRule type="cellIs" dxfId="5538" priority="3902" operator="lessThan">
      <formula>$C$4</formula>
    </cfRule>
  </conditionalFormatting>
  <conditionalFormatting sqref="BF52">
    <cfRule type="cellIs" dxfId="5537" priority="3903" operator="lessThan">
      <formula>$C$4</formula>
    </cfRule>
  </conditionalFormatting>
  <conditionalFormatting sqref="BF52">
    <cfRule type="cellIs" dxfId="5536" priority="3904" operator="lessThan">
      <formula>$C$4</formula>
    </cfRule>
  </conditionalFormatting>
  <conditionalFormatting sqref="BF53">
    <cfRule type="cellIs" dxfId="5535" priority="3905" operator="lessThan">
      <formula>$C$4</formula>
    </cfRule>
  </conditionalFormatting>
  <conditionalFormatting sqref="BF53">
    <cfRule type="cellIs" dxfId="5534" priority="3906" operator="lessThan">
      <formula>$C$4</formula>
    </cfRule>
  </conditionalFormatting>
  <conditionalFormatting sqref="BF54">
    <cfRule type="cellIs" dxfId="5533" priority="3907" operator="lessThan">
      <formula>$C$4</formula>
    </cfRule>
  </conditionalFormatting>
  <conditionalFormatting sqref="BF54">
    <cfRule type="cellIs" dxfId="5532" priority="3908" operator="lessThan">
      <formula>$C$4</formula>
    </cfRule>
  </conditionalFormatting>
  <conditionalFormatting sqref="BF55">
    <cfRule type="cellIs" dxfId="5531" priority="3909" operator="lessThan">
      <formula>$C$4</formula>
    </cfRule>
  </conditionalFormatting>
  <conditionalFormatting sqref="BF55">
    <cfRule type="cellIs" dxfId="5530" priority="3910" operator="lessThan">
      <formula>$C$4</formula>
    </cfRule>
  </conditionalFormatting>
  <conditionalFormatting sqref="BF56">
    <cfRule type="cellIs" dxfId="5529" priority="3911" operator="lessThan">
      <formula>$C$4</formula>
    </cfRule>
  </conditionalFormatting>
  <conditionalFormatting sqref="BF56">
    <cfRule type="cellIs" dxfId="5528" priority="3912" operator="lessThan">
      <formula>$C$4</formula>
    </cfRule>
  </conditionalFormatting>
  <conditionalFormatting sqref="BF57">
    <cfRule type="cellIs" dxfId="5527" priority="3913" operator="lessThan">
      <formula>$C$4</formula>
    </cfRule>
  </conditionalFormatting>
  <conditionalFormatting sqref="BF57">
    <cfRule type="cellIs" dxfId="5526" priority="3914" operator="lessThan">
      <formula>$C$4</formula>
    </cfRule>
  </conditionalFormatting>
  <conditionalFormatting sqref="BF58">
    <cfRule type="cellIs" dxfId="5525" priority="3915" operator="lessThan">
      <formula>$C$4</formula>
    </cfRule>
  </conditionalFormatting>
  <conditionalFormatting sqref="BF58">
    <cfRule type="cellIs" dxfId="5524" priority="3916" operator="lessThan">
      <formula>$C$4</formula>
    </cfRule>
  </conditionalFormatting>
  <conditionalFormatting sqref="BF59">
    <cfRule type="cellIs" dxfId="5523" priority="3917" operator="lessThan">
      <formula>$C$4</formula>
    </cfRule>
  </conditionalFormatting>
  <conditionalFormatting sqref="BF59">
    <cfRule type="cellIs" dxfId="5522" priority="3918" operator="lessThan">
      <formula>$C$4</formula>
    </cfRule>
  </conditionalFormatting>
  <conditionalFormatting sqref="BF60">
    <cfRule type="cellIs" dxfId="5521" priority="3919" operator="lessThan">
      <formula>$C$4</formula>
    </cfRule>
  </conditionalFormatting>
  <conditionalFormatting sqref="BF60">
    <cfRule type="cellIs" dxfId="5520" priority="3920" operator="lessThan">
      <formula>$C$4</formula>
    </cfRule>
  </conditionalFormatting>
  <conditionalFormatting sqref="BG11">
    <cfRule type="cellIs" dxfId="5519" priority="3921" operator="lessThan">
      <formula>$C$4</formula>
    </cfRule>
  </conditionalFormatting>
  <conditionalFormatting sqref="BG11">
    <cfRule type="cellIs" dxfId="5518" priority="3922" operator="lessThan">
      <formula>$C$4</formula>
    </cfRule>
  </conditionalFormatting>
  <conditionalFormatting sqref="BG12">
    <cfRule type="cellIs" dxfId="5517" priority="3923" operator="lessThan">
      <formula>$C$4</formula>
    </cfRule>
  </conditionalFormatting>
  <conditionalFormatting sqref="BG12">
    <cfRule type="cellIs" dxfId="5516" priority="3924" operator="lessThan">
      <formula>$C$4</formula>
    </cfRule>
  </conditionalFormatting>
  <conditionalFormatting sqref="BG13">
    <cfRule type="cellIs" dxfId="5515" priority="3925" operator="lessThan">
      <formula>$C$4</formula>
    </cfRule>
  </conditionalFormatting>
  <conditionalFormatting sqref="BG13">
    <cfRule type="cellIs" dxfId="5514" priority="3926" operator="lessThan">
      <formula>$C$4</formula>
    </cfRule>
  </conditionalFormatting>
  <conditionalFormatting sqref="BG14">
    <cfRule type="cellIs" dxfId="5513" priority="3927" operator="lessThan">
      <formula>$C$4</formula>
    </cfRule>
  </conditionalFormatting>
  <conditionalFormatting sqref="BG14">
    <cfRule type="cellIs" dxfId="5512" priority="3928" operator="lessThan">
      <formula>$C$4</formula>
    </cfRule>
  </conditionalFormatting>
  <conditionalFormatting sqref="BG15">
    <cfRule type="cellIs" dxfId="5511" priority="3929" operator="lessThan">
      <formula>$C$4</formula>
    </cfRule>
  </conditionalFormatting>
  <conditionalFormatting sqref="BG15">
    <cfRule type="cellIs" dxfId="5510" priority="3930" operator="lessThan">
      <formula>$C$4</formula>
    </cfRule>
  </conditionalFormatting>
  <conditionalFormatting sqref="BG16">
    <cfRule type="cellIs" dxfId="5509" priority="3931" operator="lessThan">
      <formula>$C$4</formula>
    </cfRule>
  </conditionalFormatting>
  <conditionalFormatting sqref="BG16">
    <cfRule type="cellIs" dxfId="5508" priority="3932" operator="lessThan">
      <formula>$C$4</formula>
    </cfRule>
  </conditionalFormatting>
  <conditionalFormatting sqref="BG17">
    <cfRule type="cellIs" dxfId="5507" priority="3933" operator="lessThan">
      <formula>$C$4</formula>
    </cfRule>
  </conditionalFormatting>
  <conditionalFormatting sqref="BG17">
    <cfRule type="cellIs" dxfId="5506" priority="3934" operator="lessThan">
      <formula>$C$4</formula>
    </cfRule>
  </conditionalFormatting>
  <conditionalFormatting sqref="BG18">
    <cfRule type="cellIs" dxfId="5505" priority="3935" operator="lessThan">
      <formula>$C$4</formula>
    </cfRule>
  </conditionalFormatting>
  <conditionalFormatting sqref="BG18">
    <cfRule type="cellIs" dxfId="5504" priority="3936" operator="lessThan">
      <formula>$C$4</formula>
    </cfRule>
  </conditionalFormatting>
  <conditionalFormatting sqref="BG19">
    <cfRule type="cellIs" dxfId="5503" priority="3937" operator="lessThan">
      <formula>$C$4</formula>
    </cfRule>
  </conditionalFormatting>
  <conditionalFormatting sqref="BG19">
    <cfRule type="cellIs" dxfId="5502" priority="3938" operator="lessThan">
      <formula>$C$4</formula>
    </cfRule>
  </conditionalFormatting>
  <conditionalFormatting sqref="BG20">
    <cfRule type="cellIs" dxfId="5501" priority="3939" operator="lessThan">
      <formula>$C$4</formula>
    </cfRule>
  </conditionalFormatting>
  <conditionalFormatting sqref="BG20">
    <cfRule type="cellIs" dxfId="5500" priority="3940" operator="lessThan">
      <formula>$C$4</formula>
    </cfRule>
  </conditionalFormatting>
  <conditionalFormatting sqref="BG21">
    <cfRule type="cellIs" dxfId="5499" priority="3941" operator="lessThan">
      <formula>$C$4</formula>
    </cfRule>
  </conditionalFormatting>
  <conditionalFormatting sqref="BG21">
    <cfRule type="cellIs" dxfId="5498" priority="3942" operator="lessThan">
      <formula>$C$4</formula>
    </cfRule>
  </conditionalFormatting>
  <conditionalFormatting sqref="BG22">
    <cfRule type="cellIs" dxfId="5497" priority="3943" operator="lessThan">
      <formula>$C$4</formula>
    </cfRule>
  </conditionalFormatting>
  <conditionalFormatting sqref="BG22">
    <cfRule type="cellIs" dxfId="5496" priority="3944" operator="lessThan">
      <formula>$C$4</formula>
    </cfRule>
  </conditionalFormatting>
  <conditionalFormatting sqref="BG23">
    <cfRule type="cellIs" dxfId="5495" priority="3945" operator="lessThan">
      <formula>$C$4</formula>
    </cfRule>
  </conditionalFormatting>
  <conditionalFormatting sqref="BG23">
    <cfRule type="cellIs" dxfId="5494" priority="3946" operator="lessThan">
      <formula>$C$4</formula>
    </cfRule>
  </conditionalFormatting>
  <conditionalFormatting sqref="BG24">
    <cfRule type="cellIs" dxfId="5493" priority="3947" operator="lessThan">
      <formula>$C$4</formula>
    </cfRule>
  </conditionalFormatting>
  <conditionalFormatting sqref="BG24">
    <cfRule type="cellIs" dxfId="5492" priority="3948" operator="lessThan">
      <formula>$C$4</formula>
    </cfRule>
  </conditionalFormatting>
  <conditionalFormatting sqref="BG25">
    <cfRule type="cellIs" dxfId="5491" priority="3949" operator="lessThan">
      <formula>$C$4</formula>
    </cfRule>
  </conditionalFormatting>
  <conditionalFormatting sqref="BG25">
    <cfRule type="cellIs" dxfId="5490" priority="3950" operator="lessThan">
      <formula>$C$4</formula>
    </cfRule>
  </conditionalFormatting>
  <conditionalFormatting sqref="BG26">
    <cfRule type="cellIs" dxfId="5489" priority="3951" operator="lessThan">
      <formula>$C$4</formula>
    </cfRule>
  </conditionalFormatting>
  <conditionalFormatting sqref="BG26">
    <cfRule type="cellIs" dxfId="5488" priority="3952" operator="lessThan">
      <formula>$C$4</formula>
    </cfRule>
  </conditionalFormatting>
  <conditionalFormatting sqref="BG27">
    <cfRule type="cellIs" dxfId="5487" priority="3953" operator="lessThan">
      <formula>$C$4</formula>
    </cfRule>
  </conditionalFormatting>
  <conditionalFormatting sqref="BG27">
    <cfRule type="cellIs" dxfId="5486" priority="3954" operator="lessThan">
      <formula>$C$4</formula>
    </cfRule>
  </conditionalFormatting>
  <conditionalFormatting sqref="BG28">
    <cfRule type="cellIs" dxfId="5485" priority="3955" operator="lessThan">
      <formula>$C$4</formula>
    </cfRule>
  </conditionalFormatting>
  <conditionalFormatting sqref="BG28">
    <cfRule type="cellIs" dxfId="5484" priority="3956" operator="lessThan">
      <formula>$C$4</formula>
    </cfRule>
  </conditionalFormatting>
  <conditionalFormatting sqref="BG29">
    <cfRule type="cellIs" dxfId="5483" priority="3957" operator="lessThan">
      <formula>$C$4</formula>
    </cfRule>
  </conditionalFormatting>
  <conditionalFormatting sqref="BG29">
    <cfRule type="cellIs" dxfId="5482" priority="3958" operator="lessThan">
      <formula>$C$4</formula>
    </cfRule>
  </conditionalFormatting>
  <conditionalFormatting sqref="BG30">
    <cfRule type="cellIs" dxfId="5481" priority="3959" operator="lessThan">
      <formula>$C$4</formula>
    </cfRule>
  </conditionalFormatting>
  <conditionalFormatting sqref="BG30">
    <cfRule type="cellIs" dxfId="5480" priority="3960" operator="lessThan">
      <formula>$C$4</formula>
    </cfRule>
  </conditionalFormatting>
  <conditionalFormatting sqref="BG31">
    <cfRule type="cellIs" dxfId="5479" priority="3961" operator="lessThan">
      <formula>$C$4</formula>
    </cfRule>
  </conditionalFormatting>
  <conditionalFormatting sqref="BG31">
    <cfRule type="cellIs" dxfId="5478" priority="3962" operator="lessThan">
      <formula>$C$4</formula>
    </cfRule>
  </conditionalFormatting>
  <conditionalFormatting sqref="BG32">
    <cfRule type="cellIs" dxfId="5477" priority="3963" operator="lessThan">
      <formula>$C$4</formula>
    </cfRule>
  </conditionalFormatting>
  <conditionalFormatting sqref="BG32">
    <cfRule type="cellIs" dxfId="5476" priority="3964" operator="lessThan">
      <formula>$C$4</formula>
    </cfRule>
  </conditionalFormatting>
  <conditionalFormatting sqref="BG33">
    <cfRule type="cellIs" dxfId="5475" priority="3965" operator="lessThan">
      <formula>$C$4</formula>
    </cfRule>
  </conditionalFormatting>
  <conditionalFormatting sqref="BG33">
    <cfRule type="cellIs" dxfId="5474" priority="3966" operator="lessThan">
      <formula>$C$4</formula>
    </cfRule>
  </conditionalFormatting>
  <conditionalFormatting sqref="BG34">
    <cfRule type="cellIs" dxfId="5473" priority="3967" operator="lessThan">
      <formula>$C$4</formula>
    </cfRule>
  </conditionalFormatting>
  <conditionalFormatting sqref="BG34">
    <cfRule type="cellIs" dxfId="5472" priority="3968" operator="lessThan">
      <formula>$C$4</formula>
    </cfRule>
  </conditionalFormatting>
  <conditionalFormatting sqref="BG35">
    <cfRule type="cellIs" dxfId="5471" priority="3969" operator="lessThan">
      <formula>$C$4</formula>
    </cfRule>
  </conditionalFormatting>
  <conditionalFormatting sqref="BG35">
    <cfRule type="cellIs" dxfId="5470" priority="3970" operator="lessThan">
      <formula>$C$4</formula>
    </cfRule>
  </conditionalFormatting>
  <conditionalFormatting sqref="BG36">
    <cfRule type="cellIs" dxfId="5469" priority="3971" operator="lessThan">
      <formula>$C$4</formula>
    </cfRule>
  </conditionalFormatting>
  <conditionalFormatting sqref="BG36">
    <cfRule type="cellIs" dxfId="5468" priority="3972" operator="lessThan">
      <formula>$C$4</formula>
    </cfRule>
  </conditionalFormatting>
  <conditionalFormatting sqref="BG37">
    <cfRule type="cellIs" dxfId="5467" priority="3973" operator="lessThan">
      <formula>$C$4</formula>
    </cfRule>
  </conditionalFormatting>
  <conditionalFormatting sqref="BG37">
    <cfRule type="cellIs" dxfId="5466" priority="3974" operator="lessThan">
      <formula>$C$4</formula>
    </cfRule>
  </conditionalFormatting>
  <conditionalFormatting sqref="BG38">
    <cfRule type="cellIs" dxfId="5465" priority="3975" operator="lessThan">
      <formula>$C$4</formula>
    </cfRule>
  </conditionalFormatting>
  <conditionalFormatting sqref="BG38">
    <cfRule type="cellIs" dxfId="5464" priority="3976" operator="lessThan">
      <formula>$C$4</formula>
    </cfRule>
  </conditionalFormatting>
  <conditionalFormatting sqref="BG39">
    <cfRule type="cellIs" dxfId="5463" priority="3977" operator="lessThan">
      <formula>$C$4</formula>
    </cfRule>
  </conditionalFormatting>
  <conditionalFormatting sqref="BG39">
    <cfRule type="cellIs" dxfId="5462" priority="3978" operator="lessThan">
      <formula>$C$4</formula>
    </cfRule>
  </conditionalFormatting>
  <conditionalFormatting sqref="BG40">
    <cfRule type="cellIs" dxfId="5461" priority="3979" operator="lessThan">
      <formula>$C$4</formula>
    </cfRule>
  </conditionalFormatting>
  <conditionalFormatting sqref="BG40">
    <cfRule type="cellIs" dxfId="5460" priority="3980" operator="lessThan">
      <formula>$C$4</formula>
    </cfRule>
  </conditionalFormatting>
  <conditionalFormatting sqref="BG41">
    <cfRule type="cellIs" dxfId="5459" priority="3981" operator="lessThan">
      <formula>$C$4</formula>
    </cfRule>
  </conditionalFormatting>
  <conditionalFormatting sqref="BG41">
    <cfRule type="cellIs" dxfId="5458" priority="3982" operator="lessThan">
      <formula>$C$4</formula>
    </cfRule>
  </conditionalFormatting>
  <conditionalFormatting sqref="BG42">
    <cfRule type="cellIs" dxfId="5457" priority="3983" operator="lessThan">
      <formula>$C$4</formula>
    </cfRule>
  </conditionalFormatting>
  <conditionalFormatting sqref="BG42">
    <cfRule type="cellIs" dxfId="5456" priority="3984" operator="lessThan">
      <formula>$C$4</formula>
    </cfRule>
  </conditionalFormatting>
  <conditionalFormatting sqref="BG43">
    <cfRule type="cellIs" dxfId="5455" priority="3985" operator="lessThan">
      <formula>$C$4</formula>
    </cfRule>
  </conditionalFormatting>
  <conditionalFormatting sqref="BG43">
    <cfRule type="cellIs" dxfId="5454" priority="3986" operator="lessThan">
      <formula>$C$4</formula>
    </cfRule>
  </conditionalFormatting>
  <conditionalFormatting sqref="BG44">
    <cfRule type="cellIs" dxfId="5453" priority="3987" operator="lessThan">
      <formula>$C$4</formula>
    </cfRule>
  </conditionalFormatting>
  <conditionalFormatting sqref="BG44">
    <cfRule type="cellIs" dxfId="5452" priority="3988" operator="lessThan">
      <formula>$C$4</formula>
    </cfRule>
  </conditionalFormatting>
  <conditionalFormatting sqref="BG45">
    <cfRule type="cellIs" dxfId="5451" priority="3989" operator="lessThan">
      <formula>$C$4</formula>
    </cfRule>
  </conditionalFormatting>
  <conditionalFormatting sqref="BG45">
    <cfRule type="cellIs" dxfId="5450" priority="3990" operator="lessThan">
      <formula>$C$4</formula>
    </cfRule>
  </conditionalFormatting>
  <conditionalFormatting sqref="BG46">
    <cfRule type="cellIs" dxfId="5449" priority="3991" operator="lessThan">
      <formula>$C$4</formula>
    </cfRule>
  </conditionalFormatting>
  <conditionalFormatting sqref="BG46">
    <cfRule type="cellIs" dxfId="5448" priority="3992" operator="lessThan">
      <formula>$C$4</formula>
    </cfRule>
  </conditionalFormatting>
  <conditionalFormatting sqref="BG47">
    <cfRule type="cellIs" dxfId="5447" priority="3993" operator="lessThan">
      <formula>$C$4</formula>
    </cfRule>
  </conditionalFormatting>
  <conditionalFormatting sqref="BG47">
    <cfRule type="cellIs" dxfId="5446" priority="3994" operator="lessThan">
      <formula>$C$4</formula>
    </cfRule>
  </conditionalFormatting>
  <conditionalFormatting sqref="BG48">
    <cfRule type="cellIs" dxfId="5445" priority="3995" operator="lessThan">
      <formula>$C$4</formula>
    </cfRule>
  </conditionalFormatting>
  <conditionalFormatting sqref="BG48">
    <cfRule type="cellIs" dxfId="5444" priority="3996" operator="lessThan">
      <formula>$C$4</formula>
    </cfRule>
  </conditionalFormatting>
  <conditionalFormatting sqref="BG49">
    <cfRule type="cellIs" dxfId="5443" priority="3997" operator="lessThan">
      <formula>$C$4</formula>
    </cfRule>
  </conditionalFormatting>
  <conditionalFormatting sqref="BG49">
    <cfRule type="cellIs" dxfId="5442" priority="3998" operator="lessThan">
      <formula>$C$4</formula>
    </cfRule>
  </conditionalFormatting>
  <conditionalFormatting sqref="BG50">
    <cfRule type="cellIs" dxfId="5441" priority="3999" operator="lessThan">
      <formula>$C$4</formula>
    </cfRule>
  </conditionalFormatting>
  <conditionalFormatting sqref="BG50">
    <cfRule type="cellIs" dxfId="5440" priority="4000" operator="lessThan">
      <formula>$C$4</formula>
    </cfRule>
  </conditionalFormatting>
  <conditionalFormatting sqref="BG51">
    <cfRule type="cellIs" dxfId="5439" priority="4001" operator="lessThan">
      <formula>$C$4</formula>
    </cfRule>
  </conditionalFormatting>
  <conditionalFormatting sqref="BG51">
    <cfRule type="cellIs" dxfId="5438" priority="4002" operator="lessThan">
      <formula>$C$4</formula>
    </cfRule>
  </conditionalFormatting>
  <conditionalFormatting sqref="BG52">
    <cfRule type="cellIs" dxfId="5437" priority="4003" operator="lessThan">
      <formula>$C$4</formula>
    </cfRule>
  </conditionalFormatting>
  <conditionalFormatting sqref="BG52">
    <cfRule type="cellIs" dxfId="5436" priority="4004" operator="lessThan">
      <formula>$C$4</formula>
    </cfRule>
  </conditionalFormatting>
  <conditionalFormatting sqref="BG53">
    <cfRule type="cellIs" dxfId="5435" priority="4005" operator="lessThan">
      <formula>$C$4</formula>
    </cfRule>
  </conditionalFormatting>
  <conditionalFormatting sqref="BG53">
    <cfRule type="cellIs" dxfId="5434" priority="4006" operator="lessThan">
      <formula>$C$4</formula>
    </cfRule>
  </conditionalFormatting>
  <conditionalFormatting sqref="BG54">
    <cfRule type="cellIs" dxfId="5433" priority="4007" operator="lessThan">
      <formula>$C$4</formula>
    </cfRule>
  </conditionalFormatting>
  <conditionalFormatting sqref="BG54">
    <cfRule type="cellIs" dxfId="5432" priority="4008" operator="lessThan">
      <formula>$C$4</formula>
    </cfRule>
  </conditionalFormatting>
  <conditionalFormatting sqref="BG55">
    <cfRule type="cellIs" dxfId="5431" priority="4009" operator="lessThan">
      <formula>$C$4</formula>
    </cfRule>
  </conditionalFormatting>
  <conditionalFormatting sqref="BG55">
    <cfRule type="cellIs" dxfId="5430" priority="4010" operator="lessThan">
      <formula>$C$4</formula>
    </cfRule>
  </conditionalFormatting>
  <conditionalFormatting sqref="BG56">
    <cfRule type="cellIs" dxfId="5429" priority="4011" operator="lessThan">
      <formula>$C$4</formula>
    </cfRule>
  </conditionalFormatting>
  <conditionalFormatting sqref="BG56">
    <cfRule type="cellIs" dxfId="5428" priority="4012" operator="lessThan">
      <formula>$C$4</formula>
    </cfRule>
  </conditionalFormatting>
  <conditionalFormatting sqref="BG57">
    <cfRule type="cellIs" dxfId="5427" priority="4013" operator="lessThan">
      <formula>$C$4</formula>
    </cfRule>
  </conditionalFormatting>
  <conditionalFormatting sqref="BG57">
    <cfRule type="cellIs" dxfId="5426" priority="4014" operator="lessThan">
      <formula>$C$4</formula>
    </cfRule>
  </conditionalFormatting>
  <conditionalFormatting sqref="BG58">
    <cfRule type="cellIs" dxfId="5425" priority="4015" operator="lessThan">
      <formula>$C$4</formula>
    </cfRule>
  </conditionalFormatting>
  <conditionalFormatting sqref="BG58">
    <cfRule type="cellIs" dxfId="5424" priority="4016" operator="lessThan">
      <formula>$C$4</formula>
    </cfRule>
  </conditionalFormatting>
  <conditionalFormatting sqref="BG59">
    <cfRule type="cellIs" dxfId="5423" priority="4017" operator="lessThan">
      <formula>$C$4</formula>
    </cfRule>
  </conditionalFormatting>
  <conditionalFormatting sqref="BG59">
    <cfRule type="cellIs" dxfId="5422" priority="4018" operator="lessThan">
      <formula>$C$4</formula>
    </cfRule>
  </conditionalFormatting>
  <conditionalFormatting sqref="BG60">
    <cfRule type="cellIs" dxfId="5421" priority="4019" operator="lessThan">
      <formula>$C$4</formula>
    </cfRule>
  </conditionalFormatting>
  <conditionalFormatting sqref="BG60">
    <cfRule type="cellIs" dxfId="5420" priority="4020" operator="lessThan">
      <formula>$C$4</formula>
    </cfRule>
  </conditionalFormatting>
  <conditionalFormatting sqref="BH11">
    <cfRule type="cellIs" dxfId="5419" priority="4021" operator="lessThan">
      <formula>$C$4</formula>
    </cfRule>
  </conditionalFormatting>
  <conditionalFormatting sqref="BH11">
    <cfRule type="cellIs" dxfId="5418" priority="4022" operator="lessThan">
      <formula>$C$4</formula>
    </cfRule>
  </conditionalFormatting>
  <conditionalFormatting sqref="BH12">
    <cfRule type="cellIs" dxfId="5417" priority="4023" operator="lessThan">
      <formula>$C$4</formula>
    </cfRule>
  </conditionalFormatting>
  <conditionalFormatting sqref="BH12">
    <cfRule type="cellIs" dxfId="5416" priority="4024" operator="lessThan">
      <formula>$C$4</formula>
    </cfRule>
  </conditionalFormatting>
  <conditionalFormatting sqref="BH13">
    <cfRule type="cellIs" dxfId="5415" priority="4025" operator="lessThan">
      <formula>$C$4</formula>
    </cfRule>
  </conditionalFormatting>
  <conditionalFormatting sqref="BH13">
    <cfRule type="cellIs" dxfId="5414" priority="4026" operator="lessThan">
      <formula>$C$4</formula>
    </cfRule>
  </conditionalFormatting>
  <conditionalFormatting sqref="BH14">
    <cfRule type="cellIs" dxfId="5413" priority="4027" operator="lessThan">
      <formula>$C$4</formula>
    </cfRule>
  </conditionalFormatting>
  <conditionalFormatting sqref="BH14">
    <cfRule type="cellIs" dxfId="5412" priority="4028" operator="lessThan">
      <formula>$C$4</formula>
    </cfRule>
  </conditionalFormatting>
  <conditionalFormatting sqref="BH15">
    <cfRule type="cellIs" dxfId="5411" priority="4029" operator="lessThan">
      <formula>$C$4</formula>
    </cfRule>
  </conditionalFormatting>
  <conditionalFormatting sqref="BH15">
    <cfRule type="cellIs" dxfId="5410" priority="4030" operator="lessThan">
      <formula>$C$4</formula>
    </cfRule>
  </conditionalFormatting>
  <conditionalFormatting sqref="BH16">
    <cfRule type="cellIs" dxfId="5409" priority="4031" operator="lessThan">
      <formula>$C$4</formula>
    </cfRule>
  </conditionalFormatting>
  <conditionalFormatting sqref="BH16">
    <cfRule type="cellIs" dxfId="5408" priority="4032" operator="lessThan">
      <formula>$C$4</formula>
    </cfRule>
  </conditionalFormatting>
  <conditionalFormatting sqref="BH17">
    <cfRule type="cellIs" dxfId="5407" priority="4033" operator="lessThan">
      <formula>$C$4</formula>
    </cfRule>
  </conditionalFormatting>
  <conditionalFormatting sqref="BH17">
    <cfRule type="cellIs" dxfId="5406" priority="4034" operator="lessThan">
      <formula>$C$4</formula>
    </cfRule>
  </conditionalFormatting>
  <conditionalFormatting sqref="BH18">
    <cfRule type="cellIs" dxfId="5405" priority="4035" operator="lessThan">
      <formula>$C$4</formula>
    </cfRule>
  </conditionalFormatting>
  <conditionalFormatting sqref="BH18">
    <cfRule type="cellIs" dxfId="5404" priority="4036" operator="lessThan">
      <formula>$C$4</formula>
    </cfRule>
  </conditionalFormatting>
  <conditionalFormatting sqref="BH19">
    <cfRule type="cellIs" dxfId="5403" priority="4037" operator="lessThan">
      <formula>$C$4</formula>
    </cfRule>
  </conditionalFormatting>
  <conditionalFormatting sqref="BH19">
    <cfRule type="cellIs" dxfId="5402" priority="4038" operator="lessThan">
      <formula>$C$4</formula>
    </cfRule>
  </conditionalFormatting>
  <conditionalFormatting sqref="BH20">
    <cfRule type="cellIs" dxfId="5401" priority="4039" operator="lessThan">
      <formula>$C$4</formula>
    </cfRule>
  </conditionalFormatting>
  <conditionalFormatting sqref="BH20">
    <cfRule type="cellIs" dxfId="5400" priority="4040" operator="lessThan">
      <formula>$C$4</formula>
    </cfRule>
  </conditionalFormatting>
  <conditionalFormatting sqref="BH21">
    <cfRule type="cellIs" dxfId="5399" priority="4041" operator="lessThan">
      <formula>$C$4</formula>
    </cfRule>
  </conditionalFormatting>
  <conditionalFormatting sqref="BH21">
    <cfRule type="cellIs" dxfId="5398" priority="4042" operator="lessThan">
      <formula>$C$4</formula>
    </cfRule>
  </conditionalFormatting>
  <conditionalFormatting sqref="BH22">
    <cfRule type="cellIs" dxfId="5397" priority="4043" operator="lessThan">
      <formula>$C$4</formula>
    </cfRule>
  </conditionalFormatting>
  <conditionalFormatting sqref="BH22">
    <cfRule type="cellIs" dxfId="5396" priority="4044" operator="lessThan">
      <formula>$C$4</formula>
    </cfRule>
  </conditionalFormatting>
  <conditionalFormatting sqref="BH23">
    <cfRule type="cellIs" dxfId="5395" priority="4045" operator="lessThan">
      <formula>$C$4</formula>
    </cfRule>
  </conditionalFormatting>
  <conditionalFormatting sqref="BH23">
    <cfRule type="cellIs" dxfId="5394" priority="4046" operator="lessThan">
      <formula>$C$4</formula>
    </cfRule>
  </conditionalFormatting>
  <conditionalFormatting sqref="BH24">
    <cfRule type="cellIs" dxfId="5393" priority="4047" operator="lessThan">
      <formula>$C$4</formula>
    </cfRule>
  </conditionalFormatting>
  <conditionalFormatting sqref="BH24">
    <cfRule type="cellIs" dxfId="5392" priority="4048" operator="lessThan">
      <formula>$C$4</formula>
    </cfRule>
  </conditionalFormatting>
  <conditionalFormatting sqref="BH25">
    <cfRule type="cellIs" dxfId="5391" priority="4049" operator="lessThan">
      <formula>$C$4</formula>
    </cfRule>
  </conditionalFormatting>
  <conditionalFormatting sqref="BH25">
    <cfRule type="cellIs" dxfId="5390" priority="4050" operator="lessThan">
      <formula>$C$4</formula>
    </cfRule>
  </conditionalFormatting>
  <conditionalFormatting sqref="BH26">
    <cfRule type="cellIs" dxfId="5389" priority="4051" operator="lessThan">
      <formula>$C$4</formula>
    </cfRule>
  </conditionalFormatting>
  <conditionalFormatting sqref="BH26">
    <cfRule type="cellIs" dxfId="5388" priority="4052" operator="lessThan">
      <formula>$C$4</formula>
    </cfRule>
  </conditionalFormatting>
  <conditionalFormatting sqref="BH27">
    <cfRule type="cellIs" dxfId="5387" priority="4053" operator="lessThan">
      <formula>$C$4</formula>
    </cfRule>
  </conditionalFormatting>
  <conditionalFormatting sqref="BH27">
    <cfRule type="cellIs" dxfId="5386" priority="4054" operator="lessThan">
      <formula>$C$4</formula>
    </cfRule>
  </conditionalFormatting>
  <conditionalFormatting sqref="BH28">
    <cfRule type="cellIs" dxfId="5385" priority="4055" operator="lessThan">
      <formula>$C$4</formula>
    </cfRule>
  </conditionalFormatting>
  <conditionalFormatting sqref="BH28">
    <cfRule type="cellIs" dxfId="5384" priority="4056" operator="lessThan">
      <formula>$C$4</formula>
    </cfRule>
  </conditionalFormatting>
  <conditionalFormatting sqref="BH29">
    <cfRule type="cellIs" dxfId="5383" priority="4057" operator="lessThan">
      <formula>$C$4</formula>
    </cfRule>
  </conditionalFormatting>
  <conditionalFormatting sqref="BH29">
    <cfRule type="cellIs" dxfId="5382" priority="4058" operator="lessThan">
      <formula>$C$4</formula>
    </cfRule>
  </conditionalFormatting>
  <conditionalFormatting sqref="BH30">
    <cfRule type="cellIs" dxfId="5381" priority="4059" operator="lessThan">
      <formula>$C$4</formula>
    </cfRule>
  </conditionalFormatting>
  <conditionalFormatting sqref="BH30">
    <cfRule type="cellIs" dxfId="5380" priority="4060" operator="lessThan">
      <formula>$C$4</formula>
    </cfRule>
  </conditionalFormatting>
  <conditionalFormatting sqref="BH31">
    <cfRule type="cellIs" dxfId="5379" priority="4061" operator="lessThan">
      <formula>$C$4</formula>
    </cfRule>
  </conditionalFormatting>
  <conditionalFormatting sqref="BH31">
    <cfRule type="cellIs" dxfId="5378" priority="4062" operator="lessThan">
      <formula>$C$4</formula>
    </cfRule>
  </conditionalFormatting>
  <conditionalFormatting sqref="BH32">
    <cfRule type="cellIs" dxfId="5377" priority="4063" operator="lessThan">
      <formula>$C$4</formula>
    </cfRule>
  </conditionalFormatting>
  <conditionalFormatting sqref="BH32">
    <cfRule type="cellIs" dxfId="5376" priority="4064" operator="lessThan">
      <formula>$C$4</formula>
    </cfRule>
  </conditionalFormatting>
  <conditionalFormatting sqref="BH33">
    <cfRule type="cellIs" dxfId="5375" priority="4065" operator="lessThan">
      <formula>$C$4</formula>
    </cfRule>
  </conditionalFormatting>
  <conditionalFormatting sqref="BH33">
    <cfRule type="cellIs" dxfId="5374" priority="4066" operator="lessThan">
      <formula>$C$4</formula>
    </cfRule>
  </conditionalFormatting>
  <conditionalFormatting sqref="BH34">
    <cfRule type="cellIs" dxfId="5373" priority="4067" operator="lessThan">
      <formula>$C$4</formula>
    </cfRule>
  </conditionalFormatting>
  <conditionalFormatting sqref="BH34">
    <cfRule type="cellIs" dxfId="5372" priority="4068" operator="lessThan">
      <formula>$C$4</formula>
    </cfRule>
  </conditionalFormatting>
  <conditionalFormatting sqref="BH35">
    <cfRule type="cellIs" dxfId="5371" priority="4069" operator="lessThan">
      <formula>$C$4</formula>
    </cfRule>
  </conditionalFormatting>
  <conditionalFormatting sqref="BH35">
    <cfRule type="cellIs" dxfId="5370" priority="4070" operator="lessThan">
      <formula>$C$4</formula>
    </cfRule>
  </conditionalFormatting>
  <conditionalFormatting sqref="BH36">
    <cfRule type="cellIs" dxfId="5369" priority="4071" operator="lessThan">
      <formula>$C$4</formula>
    </cfRule>
  </conditionalFormatting>
  <conditionalFormatting sqref="BH36">
    <cfRule type="cellIs" dxfId="5368" priority="4072" operator="lessThan">
      <formula>$C$4</formula>
    </cfRule>
  </conditionalFormatting>
  <conditionalFormatting sqref="BH37">
    <cfRule type="cellIs" dxfId="5367" priority="4073" operator="lessThan">
      <formula>$C$4</formula>
    </cfRule>
  </conditionalFormatting>
  <conditionalFormatting sqref="BH37">
    <cfRule type="cellIs" dxfId="5366" priority="4074" operator="lessThan">
      <formula>$C$4</formula>
    </cfRule>
  </conditionalFormatting>
  <conditionalFormatting sqref="BH38">
    <cfRule type="cellIs" dxfId="5365" priority="4075" operator="lessThan">
      <formula>$C$4</formula>
    </cfRule>
  </conditionalFormatting>
  <conditionalFormatting sqref="BH38">
    <cfRule type="cellIs" dxfId="5364" priority="4076" operator="lessThan">
      <formula>$C$4</formula>
    </cfRule>
  </conditionalFormatting>
  <conditionalFormatting sqref="BH39">
    <cfRule type="cellIs" dxfId="5363" priority="4077" operator="lessThan">
      <formula>$C$4</formula>
    </cfRule>
  </conditionalFormatting>
  <conditionalFormatting sqref="BH39">
    <cfRule type="cellIs" dxfId="5362" priority="4078" operator="lessThan">
      <formula>$C$4</formula>
    </cfRule>
  </conditionalFormatting>
  <conditionalFormatting sqref="BH40">
    <cfRule type="cellIs" dxfId="5361" priority="4079" operator="lessThan">
      <formula>$C$4</formula>
    </cfRule>
  </conditionalFormatting>
  <conditionalFormatting sqref="BH40">
    <cfRule type="cellIs" dxfId="5360" priority="4080" operator="lessThan">
      <formula>$C$4</formula>
    </cfRule>
  </conditionalFormatting>
  <conditionalFormatting sqref="BH41">
    <cfRule type="cellIs" dxfId="5359" priority="4081" operator="lessThan">
      <formula>$C$4</formula>
    </cfRule>
  </conditionalFormatting>
  <conditionalFormatting sqref="BH41">
    <cfRule type="cellIs" dxfId="5358" priority="4082" operator="lessThan">
      <formula>$C$4</formula>
    </cfRule>
  </conditionalFormatting>
  <conditionalFormatting sqref="BH42">
    <cfRule type="cellIs" dxfId="5357" priority="4083" operator="lessThan">
      <formula>$C$4</formula>
    </cfRule>
  </conditionalFormatting>
  <conditionalFormatting sqref="BH42">
    <cfRule type="cellIs" dxfId="5356" priority="4084" operator="lessThan">
      <formula>$C$4</formula>
    </cfRule>
  </conditionalFormatting>
  <conditionalFormatting sqref="BH43">
    <cfRule type="cellIs" dxfId="5355" priority="4085" operator="lessThan">
      <formula>$C$4</formula>
    </cfRule>
  </conditionalFormatting>
  <conditionalFormatting sqref="BH43">
    <cfRule type="cellIs" dxfId="5354" priority="4086" operator="lessThan">
      <formula>$C$4</formula>
    </cfRule>
  </conditionalFormatting>
  <conditionalFormatting sqref="BH44">
    <cfRule type="cellIs" dxfId="5353" priority="4087" operator="lessThan">
      <formula>$C$4</formula>
    </cfRule>
  </conditionalFormatting>
  <conditionalFormatting sqref="BH44">
    <cfRule type="cellIs" dxfId="5352" priority="4088" operator="lessThan">
      <formula>$C$4</formula>
    </cfRule>
  </conditionalFormatting>
  <conditionalFormatting sqref="BH45">
    <cfRule type="cellIs" dxfId="5351" priority="4089" operator="lessThan">
      <formula>$C$4</formula>
    </cfRule>
  </conditionalFormatting>
  <conditionalFormatting sqref="BH45">
    <cfRule type="cellIs" dxfId="5350" priority="4090" operator="lessThan">
      <formula>$C$4</formula>
    </cfRule>
  </conditionalFormatting>
  <conditionalFormatting sqref="BH46">
    <cfRule type="cellIs" dxfId="5349" priority="4091" operator="lessThan">
      <formula>$C$4</formula>
    </cfRule>
  </conditionalFormatting>
  <conditionalFormatting sqref="BH46">
    <cfRule type="cellIs" dxfId="5348" priority="4092" operator="lessThan">
      <formula>$C$4</formula>
    </cfRule>
  </conditionalFormatting>
  <conditionalFormatting sqref="BH47">
    <cfRule type="cellIs" dxfId="5347" priority="4093" operator="lessThan">
      <formula>$C$4</formula>
    </cfRule>
  </conditionalFormatting>
  <conditionalFormatting sqref="BH47">
    <cfRule type="cellIs" dxfId="5346" priority="4094" operator="lessThan">
      <formula>$C$4</formula>
    </cfRule>
  </conditionalFormatting>
  <conditionalFormatting sqref="BH48">
    <cfRule type="cellIs" dxfId="5345" priority="4095" operator="lessThan">
      <formula>$C$4</formula>
    </cfRule>
  </conditionalFormatting>
  <conditionalFormatting sqref="BH48">
    <cfRule type="cellIs" dxfId="5344" priority="4096" operator="lessThan">
      <formula>$C$4</formula>
    </cfRule>
  </conditionalFormatting>
  <conditionalFormatting sqref="BH49">
    <cfRule type="cellIs" dxfId="5343" priority="4097" operator="lessThan">
      <formula>$C$4</formula>
    </cfRule>
  </conditionalFormatting>
  <conditionalFormatting sqref="BH49">
    <cfRule type="cellIs" dxfId="5342" priority="4098" operator="lessThan">
      <formula>$C$4</formula>
    </cfRule>
  </conditionalFormatting>
  <conditionalFormatting sqref="BH50">
    <cfRule type="cellIs" dxfId="5341" priority="4099" operator="lessThan">
      <formula>$C$4</formula>
    </cfRule>
  </conditionalFormatting>
  <conditionalFormatting sqref="BH50">
    <cfRule type="cellIs" dxfId="5340" priority="4100" operator="lessThan">
      <formula>$C$4</formula>
    </cfRule>
  </conditionalFormatting>
  <conditionalFormatting sqref="BH51">
    <cfRule type="cellIs" dxfId="5339" priority="4101" operator="lessThan">
      <formula>$C$4</formula>
    </cfRule>
  </conditionalFormatting>
  <conditionalFormatting sqref="BH51">
    <cfRule type="cellIs" dxfId="5338" priority="4102" operator="lessThan">
      <formula>$C$4</formula>
    </cfRule>
  </conditionalFormatting>
  <conditionalFormatting sqref="BH52">
    <cfRule type="cellIs" dxfId="5337" priority="4103" operator="lessThan">
      <formula>$C$4</formula>
    </cfRule>
  </conditionalFormatting>
  <conditionalFormatting sqref="BH52">
    <cfRule type="cellIs" dxfId="5336" priority="4104" operator="lessThan">
      <formula>$C$4</formula>
    </cfRule>
  </conditionalFormatting>
  <conditionalFormatting sqref="BH53">
    <cfRule type="cellIs" dxfId="5335" priority="4105" operator="lessThan">
      <formula>$C$4</formula>
    </cfRule>
  </conditionalFormatting>
  <conditionalFormatting sqref="BH53">
    <cfRule type="cellIs" dxfId="5334" priority="4106" operator="lessThan">
      <formula>$C$4</formula>
    </cfRule>
  </conditionalFormatting>
  <conditionalFormatting sqref="BH54">
    <cfRule type="cellIs" dxfId="5333" priority="4107" operator="lessThan">
      <formula>$C$4</formula>
    </cfRule>
  </conditionalFormatting>
  <conditionalFormatting sqref="BH54">
    <cfRule type="cellIs" dxfId="5332" priority="4108" operator="lessThan">
      <formula>$C$4</formula>
    </cfRule>
  </conditionalFormatting>
  <conditionalFormatting sqref="BH55">
    <cfRule type="cellIs" dxfId="5331" priority="4109" operator="lessThan">
      <formula>$C$4</formula>
    </cfRule>
  </conditionalFormatting>
  <conditionalFormatting sqref="BH55">
    <cfRule type="cellIs" dxfId="5330" priority="4110" operator="lessThan">
      <formula>$C$4</formula>
    </cfRule>
  </conditionalFormatting>
  <conditionalFormatting sqref="BH56">
    <cfRule type="cellIs" dxfId="5329" priority="4111" operator="lessThan">
      <formula>$C$4</formula>
    </cfRule>
  </conditionalFormatting>
  <conditionalFormatting sqref="BH56">
    <cfRule type="cellIs" dxfId="5328" priority="4112" operator="lessThan">
      <formula>$C$4</formula>
    </cfRule>
  </conditionalFormatting>
  <conditionalFormatting sqref="BH57">
    <cfRule type="cellIs" dxfId="5327" priority="4113" operator="lessThan">
      <formula>$C$4</formula>
    </cfRule>
  </conditionalFormatting>
  <conditionalFormatting sqref="BH57">
    <cfRule type="cellIs" dxfId="5326" priority="4114" operator="lessThan">
      <formula>$C$4</formula>
    </cfRule>
  </conditionalFormatting>
  <conditionalFormatting sqref="BH58">
    <cfRule type="cellIs" dxfId="5325" priority="4115" operator="lessThan">
      <formula>$C$4</formula>
    </cfRule>
  </conditionalFormatting>
  <conditionalFormatting sqref="BH58">
    <cfRule type="cellIs" dxfId="5324" priority="4116" operator="lessThan">
      <formula>$C$4</formula>
    </cfRule>
  </conditionalFormatting>
  <conditionalFormatting sqref="BH59">
    <cfRule type="cellIs" dxfId="5323" priority="4117" operator="lessThan">
      <formula>$C$4</formula>
    </cfRule>
  </conditionalFormatting>
  <conditionalFormatting sqref="BH59">
    <cfRule type="cellIs" dxfId="5322" priority="4118" operator="lessThan">
      <formula>$C$4</formula>
    </cfRule>
  </conditionalFormatting>
  <conditionalFormatting sqref="BH60">
    <cfRule type="cellIs" dxfId="5321" priority="4119" operator="lessThan">
      <formula>$C$4</formula>
    </cfRule>
  </conditionalFormatting>
  <conditionalFormatting sqref="BH60">
    <cfRule type="cellIs" dxfId="5320" priority="4120" operator="lessThan">
      <formula>$C$4</formula>
    </cfRule>
  </conditionalFormatting>
  <conditionalFormatting sqref="BI11">
    <cfRule type="cellIs" dxfId="5319" priority="4121" operator="lessThan">
      <formula>$C$4</formula>
    </cfRule>
  </conditionalFormatting>
  <conditionalFormatting sqref="BI11">
    <cfRule type="cellIs" dxfId="5318" priority="4122" operator="lessThan">
      <formula>$C$4</formula>
    </cfRule>
  </conditionalFormatting>
  <conditionalFormatting sqref="BI12">
    <cfRule type="cellIs" dxfId="5317" priority="4123" operator="lessThan">
      <formula>$C$4</formula>
    </cfRule>
  </conditionalFormatting>
  <conditionalFormatting sqref="BI12">
    <cfRule type="cellIs" dxfId="5316" priority="4124" operator="lessThan">
      <formula>$C$4</formula>
    </cfRule>
  </conditionalFormatting>
  <conditionalFormatting sqref="BI13">
    <cfRule type="cellIs" dxfId="5315" priority="4125" operator="lessThan">
      <formula>$C$4</formula>
    </cfRule>
  </conditionalFormatting>
  <conditionalFormatting sqref="BI13">
    <cfRule type="cellIs" dxfId="5314" priority="4126" operator="lessThan">
      <formula>$C$4</formula>
    </cfRule>
  </conditionalFormatting>
  <conditionalFormatting sqref="BI14">
    <cfRule type="cellIs" dxfId="5313" priority="4127" operator="lessThan">
      <formula>$C$4</formula>
    </cfRule>
  </conditionalFormatting>
  <conditionalFormatting sqref="BI14">
    <cfRule type="cellIs" dxfId="5312" priority="4128" operator="lessThan">
      <formula>$C$4</formula>
    </cfRule>
  </conditionalFormatting>
  <conditionalFormatting sqref="BI15">
    <cfRule type="cellIs" dxfId="5311" priority="4129" operator="lessThan">
      <formula>$C$4</formula>
    </cfRule>
  </conditionalFormatting>
  <conditionalFormatting sqref="BI15">
    <cfRule type="cellIs" dxfId="5310" priority="4130" operator="lessThan">
      <formula>$C$4</formula>
    </cfRule>
  </conditionalFormatting>
  <conditionalFormatting sqref="BI16">
    <cfRule type="cellIs" dxfId="5309" priority="4131" operator="lessThan">
      <formula>$C$4</formula>
    </cfRule>
  </conditionalFormatting>
  <conditionalFormatting sqref="BI16">
    <cfRule type="cellIs" dxfId="5308" priority="4132" operator="lessThan">
      <formula>$C$4</formula>
    </cfRule>
  </conditionalFormatting>
  <conditionalFormatting sqref="BI17">
    <cfRule type="cellIs" dxfId="5307" priority="4133" operator="lessThan">
      <formula>$C$4</formula>
    </cfRule>
  </conditionalFormatting>
  <conditionalFormatting sqref="BI17">
    <cfRule type="cellIs" dxfId="5306" priority="4134" operator="lessThan">
      <formula>$C$4</formula>
    </cfRule>
  </conditionalFormatting>
  <conditionalFormatting sqref="BI18">
    <cfRule type="cellIs" dxfId="5305" priority="4135" operator="lessThan">
      <formula>$C$4</formula>
    </cfRule>
  </conditionalFormatting>
  <conditionalFormatting sqref="BI18">
    <cfRule type="cellIs" dxfId="5304" priority="4136" operator="lessThan">
      <formula>$C$4</formula>
    </cfRule>
  </conditionalFormatting>
  <conditionalFormatting sqref="BI19">
    <cfRule type="cellIs" dxfId="5303" priority="4137" operator="lessThan">
      <formula>$C$4</formula>
    </cfRule>
  </conditionalFormatting>
  <conditionalFormatting sqref="BI19">
    <cfRule type="cellIs" dxfId="5302" priority="4138" operator="lessThan">
      <formula>$C$4</formula>
    </cfRule>
  </conditionalFormatting>
  <conditionalFormatting sqref="BI20">
    <cfRule type="cellIs" dxfId="5301" priority="4139" operator="lessThan">
      <formula>$C$4</formula>
    </cfRule>
  </conditionalFormatting>
  <conditionalFormatting sqref="BI20">
    <cfRule type="cellIs" dxfId="5300" priority="4140" operator="lessThan">
      <formula>$C$4</formula>
    </cfRule>
  </conditionalFormatting>
  <conditionalFormatting sqref="BI21">
    <cfRule type="cellIs" dxfId="5299" priority="4141" operator="lessThan">
      <formula>$C$4</formula>
    </cfRule>
  </conditionalFormatting>
  <conditionalFormatting sqref="BI21">
    <cfRule type="cellIs" dxfId="5298" priority="4142" operator="lessThan">
      <formula>$C$4</formula>
    </cfRule>
  </conditionalFormatting>
  <conditionalFormatting sqref="BI22">
    <cfRule type="cellIs" dxfId="5297" priority="4143" operator="lessThan">
      <formula>$C$4</formula>
    </cfRule>
  </conditionalFormatting>
  <conditionalFormatting sqref="BI22">
    <cfRule type="cellIs" dxfId="5296" priority="4144" operator="lessThan">
      <formula>$C$4</formula>
    </cfRule>
  </conditionalFormatting>
  <conditionalFormatting sqref="BI23">
    <cfRule type="cellIs" dxfId="5295" priority="4145" operator="lessThan">
      <formula>$C$4</formula>
    </cfRule>
  </conditionalFormatting>
  <conditionalFormatting sqref="BI23">
    <cfRule type="cellIs" dxfId="5294" priority="4146" operator="lessThan">
      <formula>$C$4</formula>
    </cfRule>
  </conditionalFormatting>
  <conditionalFormatting sqref="BI24">
    <cfRule type="cellIs" dxfId="5293" priority="4147" operator="lessThan">
      <formula>$C$4</formula>
    </cfRule>
  </conditionalFormatting>
  <conditionalFormatting sqref="BI24">
    <cfRule type="cellIs" dxfId="5292" priority="4148" operator="lessThan">
      <formula>$C$4</formula>
    </cfRule>
  </conditionalFormatting>
  <conditionalFormatting sqref="BI25">
    <cfRule type="cellIs" dxfId="5291" priority="4149" operator="lessThan">
      <formula>$C$4</formula>
    </cfRule>
  </conditionalFormatting>
  <conditionalFormatting sqref="BI25">
    <cfRule type="cellIs" dxfId="5290" priority="4150" operator="lessThan">
      <formula>$C$4</formula>
    </cfRule>
  </conditionalFormatting>
  <conditionalFormatting sqref="BI26">
    <cfRule type="cellIs" dxfId="5289" priority="4151" operator="lessThan">
      <formula>$C$4</formula>
    </cfRule>
  </conditionalFormatting>
  <conditionalFormatting sqref="BI26">
    <cfRule type="cellIs" dxfId="5288" priority="4152" operator="lessThan">
      <formula>$C$4</formula>
    </cfRule>
  </conditionalFormatting>
  <conditionalFormatting sqref="BI27">
    <cfRule type="cellIs" dxfId="5287" priority="4153" operator="lessThan">
      <formula>$C$4</formula>
    </cfRule>
  </conditionalFormatting>
  <conditionalFormatting sqref="BI27">
    <cfRule type="cellIs" dxfId="5286" priority="4154" operator="lessThan">
      <formula>$C$4</formula>
    </cfRule>
  </conditionalFormatting>
  <conditionalFormatting sqref="BI28">
    <cfRule type="cellIs" dxfId="5285" priority="4155" operator="lessThan">
      <formula>$C$4</formula>
    </cfRule>
  </conditionalFormatting>
  <conditionalFormatting sqref="BI28">
    <cfRule type="cellIs" dxfId="5284" priority="4156" operator="lessThan">
      <formula>$C$4</formula>
    </cfRule>
  </conditionalFormatting>
  <conditionalFormatting sqref="BI29">
    <cfRule type="cellIs" dxfId="5283" priority="4157" operator="lessThan">
      <formula>$C$4</formula>
    </cfRule>
  </conditionalFormatting>
  <conditionalFormatting sqref="BI29">
    <cfRule type="cellIs" dxfId="5282" priority="4158" operator="lessThan">
      <formula>$C$4</formula>
    </cfRule>
  </conditionalFormatting>
  <conditionalFormatting sqref="BI30">
    <cfRule type="cellIs" dxfId="5281" priority="4159" operator="lessThan">
      <formula>$C$4</formula>
    </cfRule>
  </conditionalFormatting>
  <conditionalFormatting sqref="BI30">
    <cfRule type="cellIs" dxfId="5280" priority="4160" operator="lessThan">
      <formula>$C$4</formula>
    </cfRule>
  </conditionalFormatting>
  <conditionalFormatting sqref="BI31">
    <cfRule type="cellIs" dxfId="5279" priority="4161" operator="lessThan">
      <formula>$C$4</formula>
    </cfRule>
  </conditionalFormatting>
  <conditionalFormatting sqref="BI31">
    <cfRule type="cellIs" dxfId="5278" priority="4162" operator="lessThan">
      <formula>$C$4</formula>
    </cfRule>
  </conditionalFormatting>
  <conditionalFormatting sqref="BI32">
    <cfRule type="cellIs" dxfId="5277" priority="4163" operator="lessThan">
      <formula>$C$4</formula>
    </cfRule>
  </conditionalFormatting>
  <conditionalFormatting sqref="BI32">
    <cfRule type="cellIs" dxfId="5276" priority="4164" operator="lessThan">
      <formula>$C$4</formula>
    </cfRule>
  </conditionalFormatting>
  <conditionalFormatting sqref="BI33">
    <cfRule type="cellIs" dxfId="5275" priority="4165" operator="lessThan">
      <formula>$C$4</formula>
    </cfRule>
  </conditionalFormatting>
  <conditionalFormatting sqref="BI33">
    <cfRule type="cellIs" dxfId="5274" priority="4166" operator="lessThan">
      <formula>$C$4</formula>
    </cfRule>
  </conditionalFormatting>
  <conditionalFormatting sqref="BI34">
    <cfRule type="cellIs" dxfId="5273" priority="4167" operator="lessThan">
      <formula>$C$4</formula>
    </cfRule>
  </conditionalFormatting>
  <conditionalFormatting sqref="BI34">
    <cfRule type="cellIs" dxfId="5272" priority="4168" operator="lessThan">
      <formula>$C$4</formula>
    </cfRule>
  </conditionalFormatting>
  <conditionalFormatting sqref="BI35">
    <cfRule type="cellIs" dxfId="5271" priority="4169" operator="lessThan">
      <formula>$C$4</formula>
    </cfRule>
  </conditionalFormatting>
  <conditionalFormatting sqref="BI35">
    <cfRule type="cellIs" dxfId="5270" priority="4170" operator="lessThan">
      <formula>$C$4</formula>
    </cfRule>
  </conditionalFormatting>
  <conditionalFormatting sqref="BI36">
    <cfRule type="cellIs" dxfId="5269" priority="4171" operator="lessThan">
      <formula>$C$4</formula>
    </cfRule>
  </conditionalFormatting>
  <conditionalFormatting sqref="BI36">
    <cfRule type="cellIs" dxfId="5268" priority="4172" operator="lessThan">
      <formula>$C$4</formula>
    </cfRule>
  </conditionalFormatting>
  <conditionalFormatting sqref="BI37">
    <cfRule type="cellIs" dxfId="5267" priority="4173" operator="lessThan">
      <formula>$C$4</formula>
    </cfRule>
  </conditionalFormatting>
  <conditionalFormatting sqref="BI37">
    <cfRule type="cellIs" dxfId="5266" priority="4174" operator="lessThan">
      <formula>$C$4</formula>
    </cfRule>
  </conditionalFormatting>
  <conditionalFormatting sqref="BI38">
    <cfRule type="cellIs" dxfId="5265" priority="4175" operator="lessThan">
      <formula>$C$4</formula>
    </cfRule>
  </conditionalFormatting>
  <conditionalFormatting sqref="BI38">
    <cfRule type="cellIs" dxfId="5264" priority="4176" operator="lessThan">
      <formula>$C$4</formula>
    </cfRule>
  </conditionalFormatting>
  <conditionalFormatting sqref="BI39">
    <cfRule type="cellIs" dxfId="5263" priority="4177" operator="lessThan">
      <formula>$C$4</formula>
    </cfRule>
  </conditionalFormatting>
  <conditionalFormatting sqref="BI39">
    <cfRule type="cellIs" dxfId="5262" priority="4178" operator="lessThan">
      <formula>$C$4</formula>
    </cfRule>
  </conditionalFormatting>
  <conditionalFormatting sqref="BI40">
    <cfRule type="cellIs" dxfId="5261" priority="4179" operator="lessThan">
      <formula>$C$4</formula>
    </cfRule>
  </conditionalFormatting>
  <conditionalFormatting sqref="BI40">
    <cfRule type="cellIs" dxfId="5260" priority="4180" operator="lessThan">
      <formula>$C$4</formula>
    </cfRule>
  </conditionalFormatting>
  <conditionalFormatting sqref="BI41">
    <cfRule type="cellIs" dxfId="5259" priority="4181" operator="lessThan">
      <formula>$C$4</formula>
    </cfRule>
  </conditionalFormatting>
  <conditionalFormatting sqref="BI41">
    <cfRule type="cellIs" dxfId="5258" priority="4182" operator="lessThan">
      <formula>$C$4</formula>
    </cfRule>
  </conditionalFormatting>
  <conditionalFormatting sqref="BI42">
    <cfRule type="cellIs" dxfId="5257" priority="4183" operator="lessThan">
      <formula>$C$4</formula>
    </cfRule>
  </conditionalFormatting>
  <conditionalFormatting sqref="BI42">
    <cfRule type="cellIs" dxfId="5256" priority="4184" operator="lessThan">
      <formula>$C$4</formula>
    </cfRule>
  </conditionalFormatting>
  <conditionalFormatting sqref="BI43">
    <cfRule type="cellIs" dxfId="5255" priority="4185" operator="lessThan">
      <formula>$C$4</formula>
    </cfRule>
  </conditionalFormatting>
  <conditionalFormatting sqref="BI43">
    <cfRule type="cellIs" dxfId="5254" priority="4186" operator="lessThan">
      <formula>$C$4</formula>
    </cfRule>
  </conditionalFormatting>
  <conditionalFormatting sqref="BI44">
    <cfRule type="cellIs" dxfId="5253" priority="4187" operator="lessThan">
      <formula>$C$4</formula>
    </cfRule>
  </conditionalFormatting>
  <conditionalFormatting sqref="BI44">
    <cfRule type="cellIs" dxfId="5252" priority="4188" operator="lessThan">
      <formula>$C$4</formula>
    </cfRule>
  </conditionalFormatting>
  <conditionalFormatting sqref="BI45">
    <cfRule type="cellIs" dxfId="5251" priority="4189" operator="lessThan">
      <formula>$C$4</formula>
    </cfRule>
  </conditionalFormatting>
  <conditionalFormatting sqref="BI45">
    <cfRule type="cellIs" dxfId="5250" priority="4190" operator="lessThan">
      <formula>$C$4</formula>
    </cfRule>
  </conditionalFormatting>
  <conditionalFormatting sqref="BI46">
    <cfRule type="cellIs" dxfId="5249" priority="4191" operator="lessThan">
      <formula>$C$4</formula>
    </cfRule>
  </conditionalFormatting>
  <conditionalFormatting sqref="BI46">
    <cfRule type="cellIs" dxfId="5248" priority="4192" operator="lessThan">
      <formula>$C$4</formula>
    </cfRule>
  </conditionalFormatting>
  <conditionalFormatting sqref="BI47">
    <cfRule type="cellIs" dxfId="5247" priority="4193" operator="lessThan">
      <formula>$C$4</formula>
    </cfRule>
  </conditionalFormatting>
  <conditionalFormatting sqref="BI47">
    <cfRule type="cellIs" dxfId="5246" priority="4194" operator="lessThan">
      <formula>$C$4</formula>
    </cfRule>
  </conditionalFormatting>
  <conditionalFormatting sqref="BI48">
    <cfRule type="cellIs" dxfId="5245" priority="4195" operator="lessThan">
      <formula>$C$4</formula>
    </cfRule>
  </conditionalFormatting>
  <conditionalFormatting sqref="BI48">
    <cfRule type="cellIs" dxfId="5244" priority="4196" operator="lessThan">
      <formula>$C$4</formula>
    </cfRule>
  </conditionalFormatting>
  <conditionalFormatting sqref="BI49">
    <cfRule type="cellIs" dxfId="5243" priority="4197" operator="lessThan">
      <formula>$C$4</formula>
    </cfRule>
  </conditionalFormatting>
  <conditionalFormatting sqref="BI49">
    <cfRule type="cellIs" dxfId="5242" priority="4198" operator="lessThan">
      <formula>$C$4</formula>
    </cfRule>
  </conditionalFormatting>
  <conditionalFormatting sqref="BI50">
    <cfRule type="cellIs" dxfId="5241" priority="4199" operator="lessThan">
      <formula>$C$4</formula>
    </cfRule>
  </conditionalFormatting>
  <conditionalFormatting sqref="BI50">
    <cfRule type="cellIs" dxfId="5240" priority="4200" operator="lessThan">
      <formula>$C$4</formula>
    </cfRule>
  </conditionalFormatting>
  <conditionalFormatting sqref="BI51">
    <cfRule type="cellIs" dxfId="5239" priority="4201" operator="lessThan">
      <formula>$C$4</formula>
    </cfRule>
  </conditionalFormatting>
  <conditionalFormatting sqref="BI51">
    <cfRule type="cellIs" dxfId="5238" priority="4202" operator="lessThan">
      <formula>$C$4</formula>
    </cfRule>
  </conditionalFormatting>
  <conditionalFormatting sqref="BI52">
    <cfRule type="cellIs" dxfId="5237" priority="4203" operator="lessThan">
      <formula>$C$4</formula>
    </cfRule>
  </conditionalFormatting>
  <conditionalFormatting sqref="BI52">
    <cfRule type="cellIs" dxfId="5236" priority="4204" operator="lessThan">
      <formula>$C$4</formula>
    </cfRule>
  </conditionalFormatting>
  <conditionalFormatting sqref="BI53">
    <cfRule type="cellIs" dxfId="5235" priority="4205" operator="lessThan">
      <formula>$C$4</formula>
    </cfRule>
  </conditionalFormatting>
  <conditionalFormatting sqref="BI53">
    <cfRule type="cellIs" dxfId="5234" priority="4206" operator="lessThan">
      <formula>$C$4</formula>
    </cfRule>
  </conditionalFormatting>
  <conditionalFormatting sqref="BI54">
    <cfRule type="cellIs" dxfId="5233" priority="4207" operator="lessThan">
      <formula>$C$4</formula>
    </cfRule>
  </conditionalFormatting>
  <conditionalFormatting sqref="BI54">
    <cfRule type="cellIs" dxfId="5232" priority="4208" operator="lessThan">
      <formula>$C$4</formula>
    </cfRule>
  </conditionalFormatting>
  <conditionalFormatting sqref="BI55">
    <cfRule type="cellIs" dxfId="5231" priority="4209" operator="lessThan">
      <formula>$C$4</formula>
    </cfRule>
  </conditionalFormatting>
  <conditionalFormatting sqref="BI55">
    <cfRule type="cellIs" dxfId="5230" priority="4210" operator="lessThan">
      <formula>$C$4</formula>
    </cfRule>
  </conditionalFormatting>
  <conditionalFormatting sqref="BI56">
    <cfRule type="cellIs" dxfId="5229" priority="4211" operator="lessThan">
      <formula>$C$4</formula>
    </cfRule>
  </conditionalFormatting>
  <conditionalFormatting sqref="BI56">
    <cfRule type="cellIs" dxfId="5228" priority="4212" operator="lessThan">
      <formula>$C$4</formula>
    </cfRule>
  </conditionalFormatting>
  <conditionalFormatting sqref="BI57">
    <cfRule type="cellIs" dxfId="5227" priority="4213" operator="lessThan">
      <formula>$C$4</formula>
    </cfRule>
  </conditionalFormatting>
  <conditionalFormatting sqref="BI57">
    <cfRule type="cellIs" dxfId="5226" priority="4214" operator="lessThan">
      <formula>$C$4</formula>
    </cfRule>
  </conditionalFormatting>
  <conditionalFormatting sqref="BI58">
    <cfRule type="cellIs" dxfId="5225" priority="4215" operator="lessThan">
      <formula>$C$4</formula>
    </cfRule>
  </conditionalFormatting>
  <conditionalFormatting sqref="BI58">
    <cfRule type="cellIs" dxfId="5224" priority="4216" operator="lessThan">
      <formula>$C$4</formula>
    </cfRule>
  </conditionalFormatting>
  <conditionalFormatting sqref="BI59">
    <cfRule type="cellIs" dxfId="5223" priority="4217" operator="lessThan">
      <formula>$C$4</formula>
    </cfRule>
  </conditionalFormatting>
  <conditionalFormatting sqref="BI59">
    <cfRule type="cellIs" dxfId="5222" priority="4218" operator="lessThan">
      <formula>$C$4</formula>
    </cfRule>
  </conditionalFormatting>
  <conditionalFormatting sqref="BI60">
    <cfRule type="cellIs" dxfId="5221" priority="4219" operator="lessThan">
      <formula>$C$4</formula>
    </cfRule>
  </conditionalFormatting>
  <conditionalFormatting sqref="BI60">
    <cfRule type="cellIs" dxfId="5220" priority="4220" operator="lessThan">
      <formula>$C$4</formula>
    </cfRule>
  </conditionalFormatting>
  <conditionalFormatting sqref="BJ11">
    <cfRule type="cellIs" dxfId="5219" priority="4221" operator="lessThan">
      <formula>$C$4</formula>
    </cfRule>
  </conditionalFormatting>
  <conditionalFormatting sqref="BJ11">
    <cfRule type="cellIs" dxfId="5218" priority="4222" operator="lessThan">
      <formula>$C$4</formula>
    </cfRule>
  </conditionalFormatting>
  <conditionalFormatting sqref="BJ12">
    <cfRule type="cellIs" dxfId="5217" priority="4223" operator="lessThan">
      <formula>$C$4</formula>
    </cfRule>
  </conditionalFormatting>
  <conditionalFormatting sqref="BJ12">
    <cfRule type="cellIs" dxfId="5216" priority="4224" operator="lessThan">
      <formula>$C$4</formula>
    </cfRule>
  </conditionalFormatting>
  <conditionalFormatting sqref="BJ13">
    <cfRule type="cellIs" dxfId="5215" priority="4225" operator="lessThan">
      <formula>$C$4</formula>
    </cfRule>
  </conditionalFormatting>
  <conditionalFormatting sqref="BJ13">
    <cfRule type="cellIs" dxfId="5214" priority="4226" operator="lessThan">
      <formula>$C$4</formula>
    </cfRule>
  </conditionalFormatting>
  <conditionalFormatting sqref="BJ14">
    <cfRule type="cellIs" dxfId="5213" priority="4227" operator="lessThan">
      <formula>$C$4</formula>
    </cfRule>
  </conditionalFormatting>
  <conditionalFormatting sqref="BJ14">
    <cfRule type="cellIs" dxfId="5212" priority="4228" operator="lessThan">
      <formula>$C$4</formula>
    </cfRule>
  </conditionalFormatting>
  <conditionalFormatting sqref="BJ15">
    <cfRule type="cellIs" dxfId="5211" priority="4229" operator="lessThan">
      <formula>$C$4</formula>
    </cfRule>
  </conditionalFormatting>
  <conditionalFormatting sqref="BJ15">
    <cfRule type="cellIs" dxfId="5210" priority="4230" operator="lessThan">
      <formula>$C$4</formula>
    </cfRule>
  </conditionalFormatting>
  <conditionalFormatting sqref="BJ16">
    <cfRule type="cellIs" dxfId="5209" priority="4231" operator="lessThan">
      <formula>$C$4</formula>
    </cfRule>
  </conditionalFormatting>
  <conditionalFormatting sqref="BJ16">
    <cfRule type="cellIs" dxfId="5208" priority="4232" operator="lessThan">
      <formula>$C$4</formula>
    </cfRule>
  </conditionalFormatting>
  <conditionalFormatting sqref="BJ17">
    <cfRule type="cellIs" dxfId="5207" priority="4233" operator="lessThan">
      <formula>$C$4</formula>
    </cfRule>
  </conditionalFormatting>
  <conditionalFormatting sqref="BJ17">
    <cfRule type="cellIs" dxfId="5206" priority="4234" operator="lessThan">
      <formula>$C$4</formula>
    </cfRule>
  </conditionalFormatting>
  <conditionalFormatting sqref="BJ18">
    <cfRule type="cellIs" dxfId="5205" priority="4235" operator="lessThan">
      <formula>$C$4</formula>
    </cfRule>
  </conditionalFormatting>
  <conditionalFormatting sqref="BJ18">
    <cfRule type="cellIs" dxfId="5204" priority="4236" operator="lessThan">
      <formula>$C$4</formula>
    </cfRule>
  </conditionalFormatting>
  <conditionalFormatting sqref="BJ19">
    <cfRule type="cellIs" dxfId="5203" priority="4237" operator="lessThan">
      <formula>$C$4</formula>
    </cfRule>
  </conditionalFormatting>
  <conditionalFormatting sqref="BJ19">
    <cfRule type="cellIs" dxfId="5202" priority="4238" operator="lessThan">
      <formula>$C$4</formula>
    </cfRule>
  </conditionalFormatting>
  <conditionalFormatting sqref="BJ20">
    <cfRule type="cellIs" dxfId="5201" priority="4239" operator="lessThan">
      <formula>$C$4</formula>
    </cfRule>
  </conditionalFormatting>
  <conditionalFormatting sqref="BJ20">
    <cfRule type="cellIs" dxfId="5200" priority="4240" operator="lessThan">
      <formula>$C$4</formula>
    </cfRule>
  </conditionalFormatting>
  <conditionalFormatting sqref="BJ21">
    <cfRule type="cellIs" dxfId="5199" priority="4241" operator="lessThan">
      <formula>$C$4</formula>
    </cfRule>
  </conditionalFormatting>
  <conditionalFormatting sqref="BJ21">
    <cfRule type="cellIs" dxfId="5198" priority="4242" operator="lessThan">
      <formula>$C$4</formula>
    </cfRule>
  </conditionalFormatting>
  <conditionalFormatting sqref="BJ22">
    <cfRule type="cellIs" dxfId="5197" priority="4243" operator="lessThan">
      <formula>$C$4</formula>
    </cfRule>
  </conditionalFormatting>
  <conditionalFormatting sqref="BJ22">
    <cfRule type="cellIs" dxfId="5196" priority="4244" operator="lessThan">
      <formula>$C$4</formula>
    </cfRule>
  </conditionalFormatting>
  <conditionalFormatting sqref="BJ23">
    <cfRule type="cellIs" dxfId="5195" priority="4245" operator="lessThan">
      <formula>$C$4</formula>
    </cfRule>
  </conditionalFormatting>
  <conditionalFormatting sqref="BJ23">
    <cfRule type="cellIs" dxfId="5194" priority="4246" operator="lessThan">
      <formula>$C$4</formula>
    </cfRule>
  </conditionalFormatting>
  <conditionalFormatting sqref="BJ24">
    <cfRule type="cellIs" dxfId="5193" priority="4247" operator="lessThan">
      <formula>$C$4</formula>
    </cfRule>
  </conditionalFormatting>
  <conditionalFormatting sqref="BJ24">
    <cfRule type="cellIs" dxfId="5192" priority="4248" operator="lessThan">
      <formula>$C$4</formula>
    </cfRule>
  </conditionalFormatting>
  <conditionalFormatting sqref="BJ25">
    <cfRule type="cellIs" dxfId="5191" priority="4249" operator="lessThan">
      <formula>$C$4</formula>
    </cfRule>
  </conditionalFormatting>
  <conditionalFormatting sqref="BJ25">
    <cfRule type="cellIs" dxfId="5190" priority="4250" operator="lessThan">
      <formula>$C$4</formula>
    </cfRule>
  </conditionalFormatting>
  <conditionalFormatting sqref="BJ26">
    <cfRule type="cellIs" dxfId="5189" priority="4251" operator="lessThan">
      <formula>$C$4</formula>
    </cfRule>
  </conditionalFormatting>
  <conditionalFormatting sqref="BJ26">
    <cfRule type="cellIs" dxfId="5188" priority="4252" operator="lessThan">
      <formula>$C$4</formula>
    </cfRule>
  </conditionalFormatting>
  <conditionalFormatting sqref="BJ27">
    <cfRule type="cellIs" dxfId="5187" priority="4253" operator="lessThan">
      <formula>$C$4</formula>
    </cfRule>
  </conditionalFormatting>
  <conditionalFormatting sqref="BJ27">
    <cfRule type="cellIs" dxfId="5186" priority="4254" operator="lessThan">
      <formula>$C$4</formula>
    </cfRule>
  </conditionalFormatting>
  <conditionalFormatting sqref="BJ28">
    <cfRule type="cellIs" dxfId="5185" priority="4255" operator="lessThan">
      <formula>$C$4</formula>
    </cfRule>
  </conditionalFormatting>
  <conditionalFormatting sqref="BJ28">
    <cfRule type="cellIs" dxfId="5184" priority="4256" operator="lessThan">
      <formula>$C$4</formula>
    </cfRule>
  </conditionalFormatting>
  <conditionalFormatting sqref="BJ29">
    <cfRule type="cellIs" dxfId="5183" priority="4257" operator="lessThan">
      <formula>$C$4</formula>
    </cfRule>
  </conditionalFormatting>
  <conditionalFormatting sqref="BJ29">
    <cfRule type="cellIs" dxfId="5182" priority="4258" operator="lessThan">
      <formula>$C$4</formula>
    </cfRule>
  </conditionalFormatting>
  <conditionalFormatting sqref="BJ30">
    <cfRule type="cellIs" dxfId="5181" priority="4259" operator="lessThan">
      <formula>$C$4</formula>
    </cfRule>
  </conditionalFormatting>
  <conditionalFormatting sqref="BJ30">
    <cfRule type="cellIs" dxfId="5180" priority="4260" operator="lessThan">
      <formula>$C$4</formula>
    </cfRule>
  </conditionalFormatting>
  <conditionalFormatting sqref="BJ31">
    <cfRule type="cellIs" dxfId="5179" priority="4261" operator="lessThan">
      <formula>$C$4</formula>
    </cfRule>
  </conditionalFormatting>
  <conditionalFormatting sqref="BJ31">
    <cfRule type="cellIs" dxfId="5178" priority="4262" operator="lessThan">
      <formula>$C$4</formula>
    </cfRule>
  </conditionalFormatting>
  <conditionalFormatting sqref="BJ32">
    <cfRule type="cellIs" dxfId="5177" priority="4263" operator="lessThan">
      <formula>$C$4</formula>
    </cfRule>
  </conditionalFormatting>
  <conditionalFormatting sqref="BJ32">
    <cfRule type="cellIs" dxfId="5176" priority="4264" operator="lessThan">
      <formula>$C$4</formula>
    </cfRule>
  </conditionalFormatting>
  <conditionalFormatting sqref="BJ33">
    <cfRule type="cellIs" dxfId="5175" priority="4265" operator="lessThan">
      <formula>$C$4</formula>
    </cfRule>
  </conditionalFormatting>
  <conditionalFormatting sqref="BJ33">
    <cfRule type="cellIs" dxfId="5174" priority="4266" operator="lessThan">
      <formula>$C$4</formula>
    </cfRule>
  </conditionalFormatting>
  <conditionalFormatting sqref="BJ34">
    <cfRule type="cellIs" dxfId="5173" priority="4267" operator="lessThan">
      <formula>$C$4</formula>
    </cfRule>
  </conditionalFormatting>
  <conditionalFormatting sqref="BJ34">
    <cfRule type="cellIs" dxfId="5172" priority="4268" operator="lessThan">
      <formula>$C$4</formula>
    </cfRule>
  </conditionalFormatting>
  <conditionalFormatting sqref="BJ35">
    <cfRule type="cellIs" dxfId="5171" priority="4269" operator="lessThan">
      <formula>$C$4</formula>
    </cfRule>
  </conditionalFormatting>
  <conditionalFormatting sqref="BJ35">
    <cfRule type="cellIs" dxfId="5170" priority="4270" operator="lessThan">
      <formula>$C$4</formula>
    </cfRule>
  </conditionalFormatting>
  <conditionalFormatting sqref="BJ36">
    <cfRule type="cellIs" dxfId="5169" priority="4271" operator="lessThan">
      <formula>$C$4</formula>
    </cfRule>
  </conditionalFormatting>
  <conditionalFormatting sqref="BJ36">
    <cfRule type="cellIs" dxfId="5168" priority="4272" operator="lessThan">
      <formula>$C$4</formula>
    </cfRule>
  </conditionalFormatting>
  <conditionalFormatting sqref="BJ37">
    <cfRule type="cellIs" dxfId="5167" priority="4273" operator="lessThan">
      <formula>$C$4</formula>
    </cfRule>
  </conditionalFormatting>
  <conditionalFormatting sqref="BJ37">
    <cfRule type="cellIs" dxfId="5166" priority="4274" operator="lessThan">
      <formula>$C$4</formula>
    </cfRule>
  </conditionalFormatting>
  <conditionalFormatting sqref="BJ38">
    <cfRule type="cellIs" dxfId="5165" priority="4275" operator="lessThan">
      <formula>$C$4</formula>
    </cfRule>
  </conditionalFormatting>
  <conditionalFormatting sqref="BJ38">
    <cfRule type="cellIs" dxfId="5164" priority="4276" operator="lessThan">
      <formula>$C$4</formula>
    </cfRule>
  </conditionalFormatting>
  <conditionalFormatting sqref="BJ39">
    <cfRule type="cellIs" dxfId="5163" priority="4277" operator="lessThan">
      <formula>$C$4</formula>
    </cfRule>
  </conditionalFormatting>
  <conditionalFormatting sqref="BJ39">
    <cfRule type="cellIs" dxfId="5162" priority="4278" operator="lessThan">
      <formula>$C$4</formula>
    </cfRule>
  </conditionalFormatting>
  <conditionalFormatting sqref="BJ40">
    <cfRule type="cellIs" dxfId="5161" priority="4279" operator="lessThan">
      <formula>$C$4</formula>
    </cfRule>
  </conditionalFormatting>
  <conditionalFormatting sqref="BJ40">
    <cfRule type="cellIs" dxfId="5160" priority="4280" operator="lessThan">
      <formula>$C$4</formula>
    </cfRule>
  </conditionalFormatting>
  <conditionalFormatting sqref="BJ41">
    <cfRule type="cellIs" dxfId="5159" priority="4281" operator="lessThan">
      <formula>$C$4</formula>
    </cfRule>
  </conditionalFormatting>
  <conditionalFormatting sqref="BJ41">
    <cfRule type="cellIs" dxfId="5158" priority="4282" operator="lessThan">
      <formula>$C$4</formula>
    </cfRule>
  </conditionalFormatting>
  <conditionalFormatting sqref="BJ42">
    <cfRule type="cellIs" dxfId="5157" priority="4283" operator="lessThan">
      <formula>$C$4</formula>
    </cfRule>
  </conditionalFormatting>
  <conditionalFormatting sqref="BJ42">
    <cfRule type="cellIs" dxfId="5156" priority="4284" operator="lessThan">
      <formula>$C$4</formula>
    </cfRule>
  </conditionalFormatting>
  <conditionalFormatting sqref="BJ43">
    <cfRule type="cellIs" dxfId="5155" priority="4285" operator="lessThan">
      <formula>$C$4</formula>
    </cfRule>
  </conditionalFormatting>
  <conditionalFormatting sqref="BJ43">
    <cfRule type="cellIs" dxfId="5154" priority="4286" operator="lessThan">
      <formula>$C$4</formula>
    </cfRule>
  </conditionalFormatting>
  <conditionalFormatting sqref="BJ44">
    <cfRule type="cellIs" dxfId="5153" priority="4287" operator="lessThan">
      <formula>$C$4</formula>
    </cfRule>
  </conditionalFormatting>
  <conditionalFormatting sqref="BJ44">
    <cfRule type="cellIs" dxfId="5152" priority="4288" operator="lessThan">
      <formula>$C$4</formula>
    </cfRule>
  </conditionalFormatting>
  <conditionalFormatting sqref="BJ45">
    <cfRule type="cellIs" dxfId="5151" priority="4289" operator="lessThan">
      <formula>$C$4</formula>
    </cfRule>
  </conditionalFormatting>
  <conditionalFormatting sqref="BJ45">
    <cfRule type="cellIs" dxfId="5150" priority="4290" operator="lessThan">
      <formula>$C$4</formula>
    </cfRule>
  </conditionalFormatting>
  <conditionalFormatting sqref="BJ46">
    <cfRule type="cellIs" dxfId="5149" priority="4291" operator="lessThan">
      <formula>$C$4</formula>
    </cfRule>
  </conditionalFormatting>
  <conditionalFormatting sqref="BJ46">
    <cfRule type="cellIs" dxfId="5148" priority="4292" operator="lessThan">
      <formula>$C$4</formula>
    </cfRule>
  </conditionalFormatting>
  <conditionalFormatting sqref="BJ47">
    <cfRule type="cellIs" dxfId="5147" priority="4293" operator="lessThan">
      <formula>$C$4</formula>
    </cfRule>
  </conditionalFormatting>
  <conditionalFormatting sqref="BJ47">
    <cfRule type="cellIs" dxfId="5146" priority="4294" operator="lessThan">
      <formula>$C$4</formula>
    </cfRule>
  </conditionalFormatting>
  <conditionalFormatting sqref="BJ48">
    <cfRule type="cellIs" dxfId="5145" priority="4295" operator="lessThan">
      <formula>$C$4</formula>
    </cfRule>
  </conditionalFormatting>
  <conditionalFormatting sqref="BJ48">
    <cfRule type="cellIs" dxfId="5144" priority="4296" operator="lessThan">
      <formula>$C$4</formula>
    </cfRule>
  </conditionalFormatting>
  <conditionalFormatting sqref="BJ49">
    <cfRule type="cellIs" dxfId="5143" priority="4297" operator="lessThan">
      <formula>$C$4</formula>
    </cfRule>
  </conditionalFormatting>
  <conditionalFormatting sqref="BJ49">
    <cfRule type="cellIs" dxfId="5142" priority="4298" operator="lessThan">
      <formula>$C$4</formula>
    </cfRule>
  </conditionalFormatting>
  <conditionalFormatting sqref="BJ50">
    <cfRule type="cellIs" dxfId="5141" priority="4299" operator="lessThan">
      <formula>$C$4</formula>
    </cfRule>
  </conditionalFormatting>
  <conditionalFormatting sqref="BJ50">
    <cfRule type="cellIs" dxfId="5140" priority="4300" operator="lessThan">
      <formula>$C$4</formula>
    </cfRule>
  </conditionalFormatting>
  <conditionalFormatting sqref="BJ51">
    <cfRule type="cellIs" dxfId="5139" priority="4301" operator="lessThan">
      <formula>$C$4</formula>
    </cfRule>
  </conditionalFormatting>
  <conditionalFormatting sqref="BJ51">
    <cfRule type="cellIs" dxfId="5138" priority="4302" operator="lessThan">
      <formula>$C$4</formula>
    </cfRule>
  </conditionalFormatting>
  <conditionalFormatting sqref="BJ52">
    <cfRule type="cellIs" dxfId="5137" priority="4303" operator="lessThan">
      <formula>$C$4</formula>
    </cfRule>
  </conditionalFormatting>
  <conditionalFormatting sqref="BJ52">
    <cfRule type="cellIs" dxfId="5136" priority="4304" operator="lessThan">
      <formula>$C$4</formula>
    </cfRule>
  </conditionalFormatting>
  <conditionalFormatting sqref="BJ53">
    <cfRule type="cellIs" dxfId="5135" priority="4305" operator="lessThan">
      <formula>$C$4</formula>
    </cfRule>
  </conditionalFormatting>
  <conditionalFormatting sqref="BJ53">
    <cfRule type="cellIs" dxfId="5134" priority="4306" operator="lessThan">
      <formula>$C$4</formula>
    </cfRule>
  </conditionalFormatting>
  <conditionalFormatting sqref="BJ54">
    <cfRule type="cellIs" dxfId="5133" priority="4307" operator="lessThan">
      <formula>$C$4</formula>
    </cfRule>
  </conditionalFormatting>
  <conditionalFormatting sqref="BJ54">
    <cfRule type="cellIs" dxfId="5132" priority="4308" operator="lessThan">
      <formula>$C$4</formula>
    </cfRule>
  </conditionalFormatting>
  <conditionalFormatting sqref="BJ55">
    <cfRule type="cellIs" dxfId="5131" priority="4309" operator="lessThan">
      <formula>$C$4</formula>
    </cfRule>
  </conditionalFormatting>
  <conditionalFormatting sqref="BJ55">
    <cfRule type="cellIs" dxfId="5130" priority="4310" operator="lessThan">
      <formula>$C$4</formula>
    </cfRule>
  </conditionalFormatting>
  <conditionalFormatting sqref="BJ56">
    <cfRule type="cellIs" dxfId="5129" priority="4311" operator="lessThan">
      <formula>$C$4</formula>
    </cfRule>
  </conditionalFormatting>
  <conditionalFormatting sqref="BJ56">
    <cfRule type="cellIs" dxfId="5128" priority="4312" operator="lessThan">
      <formula>$C$4</formula>
    </cfRule>
  </conditionalFormatting>
  <conditionalFormatting sqref="BJ57">
    <cfRule type="cellIs" dxfId="5127" priority="4313" operator="lessThan">
      <formula>$C$4</formula>
    </cfRule>
  </conditionalFormatting>
  <conditionalFormatting sqref="BJ57">
    <cfRule type="cellIs" dxfId="5126" priority="4314" operator="lessThan">
      <formula>$C$4</formula>
    </cfRule>
  </conditionalFormatting>
  <conditionalFormatting sqref="BJ58">
    <cfRule type="cellIs" dxfId="5125" priority="4315" operator="lessThan">
      <formula>$C$4</formula>
    </cfRule>
  </conditionalFormatting>
  <conditionalFormatting sqref="BJ58">
    <cfRule type="cellIs" dxfId="5124" priority="4316" operator="lessThan">
      <formula>$C$4</formula>
    </cfRule>
  </conditionalFormatting>
  <conditionalFormatting sqref="BJ59">
    <cfRule type="cellIs" dxfId="5123" priority="4317" operator="lessThan">
      <formula>$C$4</formula>
    </cfRule>
  </conditionalFormatting>
  <conditionalFormatting sqref="BJ59">
    <cfRule type="cellIs" dxfId="5122" priority="4318" operator="lessThan">
      <formula>$C$4</formula>
    </cfRule>
  </conditionalFormatting>
  <conditionalFormatting sqref="BJ60">
    <cfRule type="cellIs" dxfId="5121" priority="4319" operator="lessThan">
      <formula>$C$4</formula>
    </cfRule>
  </conditionalFormatting>
  <conditionalFormatting sqref="BJ60">
    <cfRule type="cellIs" dxfId="5120" priority="4320" operator="lessThan">
      <formula>$C$4</formula>
    </cfRule>
  </conditionalFormatting>
  <conditionalFormatting sqref="BK11">
    <cfRule type="cellIs" dxfId="5119" priority="4321" operator="lessThan">
      <formula>$C$4</formula>
    </cfRule>
  </conditionalFormatting>
  <conditionalFormatting sqref="BK11">
    <cfRule type="cellIs" dxfId="5118" priority="4322" operator="lessThan">
      <formula>$C$4</formula>
    </cfRule>
  </conditionalFormatting>
  <conditionalFormatting sqref="BK12">
    <cfRule type="cellIs" dxfId="5117" priority="4323" operator="lessThan">
      <formula>$C$4</formula>
    </cfRule>
  </conditionalFormatting>
  <conditionalFormatting sqref="BK12">
    <cfRule type="cellIs" dxfId="5116" priority="4324" operator="lessThan">
      <formula>$C$4</formula>
    </cfRule>
  </conditionalFormatting>
  <conditionalFormatting sqref="BK13">
    <cfRule type="cellIs" dxfId="5115" priority="4325" operator="lessThan">
      <formula>$C$4</formula>
    </cfRule>
  </conditionalFormatting>
  <conditionalFormatting sqref="BK13">
    <cfRule type="cellIs" dxfId="5114" priority="4326" operator="lessThan">
      <formula>$C$4</formula>
    </cfRule>
  </conditionalFormatting>
  <conditionalFormatting sqref="BK14">
    <cfRule type="cellIs" dxfId="5113" priority="4327" operator="lessThan">
      <formula>$C$4</formula>
    </cfRule>
  </conditionalFormatting>
  <conditionalFormatting sqref="BK14">
    <cfRule type="cellIs" dxfId="5112" priority="4328" operator="lessThan">
      <formula>$C$4</formula>
    </cfRule>
  </conditionalFormatting>
  <conditionalFormatting sqref="BK15">
    <cfRule type="cellIs" dxfId="5111" priority="4329" operator="lessThan">
      <formula>$C$4</formula>
    </cfRule>
  </conditionalFormatting>
  <conditionalFormatting sqref="BK15">
    <cfRule type="cellIs" dxfId="5110" priority="4330" operator="lessThan">
      <formula>$C$4</formula>
    </cfRule>
  </conditionalFormatting>
  <conditionalFormatting sqref="BK16">
    <cfRule type="cellIs" dxfId="5109" priority="4331" operator="lessThan">
      <formula>$C$4</formula>
    </cfRule>
  </conditionalFormatting>
  <conditionalFormatting sqref="BK16">
    <cfRule type="cellIs" dxfId="5108" priority="4332" operator="lessThan">
      <formula>$C$4</formula>
    </cfRule>
  </conditionalFormatting>
  <conditionalFormatting sqref="BK17">
    <cfRule type="cellIs" dxfId="5107" priority="4333" operator="lessThan">
      <formula>$C$4</formula>
    </cfRule>
  </conditionalFormatting>
  <conditionalFormatting sqref="BK17">
    <cfRule type="cellIs" dxfId="5106" priority="4334" operator="lessThan">
      <formula>$C$4</formula>
    </cfRule>
  </conditionalFormatting>
  <conditionalFormatting sqref="BK18">
    <cfRule type="cellIs" dxfId="5105" priority="4335" operator="lessThan">
      <formula>$C$4</formula>
    </cfRule>
  </conditionalFormatting>
  <conditionalFormatting sqref="BK18">
    <cfRule type="cellIs" dxfId="5104" priority="4336" operator="lessThan">
      <formula>$C$4</formula>
    </cfRule>
  </conditionalFormatting>
  <conditionalFormatting sqref="BK19">
    <cfRule type="cellIs" dxfId="5103" priority="4337" operator="lessThan">
      <formula>$C$4</formula>
    </cfRule>
  </conditionalFormatting>
  <conditionalFormatting sqref="BK19">
    <cfRule type="cellIs" dxfId="5102" priority="4338" operator="lessThan">
      <formula>$C$4</formula>
    </cfRule>
  </conditionalFormatting>
  <conditionalFormatting sqref="BK20">
    <cfRule type="cellIs" dxfId="5101" priority="4339" operator="lessThan">
      <formula>$C$4</formula>
    </cfRule>
  </conditionalFormatting>
  <conditionalFormatting sqref="BK20">
    <cfRule type="cellIs" dxfId="5100" priority="4340" operator="lessThan">
      <formula>$C$4</formula>
    </cfRule>
  </conditionalFormatting>
  <conditionalFormatting sqref="BK21">
    <cfRule type="cellIs" dxfId="5099" priority="4341" operator="lessThan">
      <formula>$C$4</formula>
    </cfRule>
  </conditionalFormatting>
  <conditionalFormatting sqref="BK21">
    <cfRule type="cellIs" dxfId="5098" priority="4342" operator="lessThan">
      <formula>$C$4</formula>
    </cfRule>
  </conditionalFormatting>
  <conditionalFormatting sqref="BK22">
    <cfRule type="cellIs" dxfId="5097" priority="4343" operator="lessThan">
      <formula>$C$4</formula>
    </cfRule>
  </conditionalFormatting>
  <conditionalFormatting sqref="BK22">
    <cfRule type="cellIs" dxfId="5096" priority="4344" operator="lessThan">
      <formula>$C$4</formula>
    </cfRule>
  </conditionalFormatting>
  <conditionalFormatting sqref="BK23">
    <cfRule type="cellIs" dxfId="5095" priority="4345" operator="lessThan">
      <formula>$C$4</formula>
    </cfRule>
  </conditionalFormatting>
  <conditionalFormatting sqref="BK23">
    <cfRule type="cellIs" dxfId="5094" priority="4346" operator="lessThan">
      <formula>$C$4</formula>
    </cfRule>
  </conditionalFormatting>
  <conditionalFormatting sqref="BK24">
    <cfRule type="cellIs" dxfId="5093" priority="4347" operator="lessThan">
      <formula>$C$4</formula>
    </cfRule>
  </conditionalFormatting>
  <conditionalFormatting sqref="BK24">
    <cfRule type="cellIs" dxfId="5092" priority="4348" operator="lessThan">
      <formula>$C$4</formula>
    </cfRule>
  </conditionalFormatting>
  <conditionalFormatting sqref="BK25">
    <cfRule type="cellIs" dxfId="5091" priority="4349" operator="lessThan">
      <formula>$C$4</formula>
    </cfRule>
  </conditionalFormatting>
  <conditionalFormatting sqref="BK25">
    <cfRule type="cellIs" dxfId="5090" priority="4350" operator="lessThan">
      <formula>$C$4</formula>
    </cfRule>
  </conditionalFormatting>
  <conditionalFormatting sqref="BK26">
    <cfRule type="cellIs" dxfId="5089" priority="4351" operator="lessThan">
      <formula>$C$4</formula>
    </cfRule>
  </conditionalFormatting>
  <conditionalFormatting sqref="BK26">
    <cfRule type="cellIs" dxfId="5088" priority="4352" operator="lessThan">
      <formula>$C$4</formula>
    </cfRule>
  </conditionalFormatting>
  <conditionalFormatting sqref="BK27">
    <cfRule type="cellIs" dxfId="5087" priority="4353" operator="lessThan">
      <formula>$C$4</formula>
    </cfRule>
  </conditionalFormatting>
  <conditionalFormatting sqref="BK27">
    <cfRule type="cellIs" dxfId="5086" priority="4354" operator="lessThan">
      <formula>$C$4</formula>
    </cfRule>
  </conditionalFormatting>
  <conditionalFormatting sqref="BK28">
    <cfRule type="cellIs" dxfId="5085" priority="4355" operator="lessThan">
      <formula>$C$4</formula>
    </cfRule>
  </conditionalFormatting>
  <conditionalFormatting sqref="BK28">
    <cfRule type="cellIs" dxfId="5084" priority="4356" operator="lessThan">
      <formula>$C$4</formula>
    </cfRule>
  </conditionalFormatting>
  <conditionalFormatting sqref="BK29">
    <cfRule type="cellIs" dxfId="5083" priority="4357" operator="lessThan">
      <formula>$C$4</formula>
    </cfRule>
  </conditionalFormatting>
  <conditionalFormatting sqref="BK29">
    <cfRule type="cellIs" dxfId="5082" priority="4358" operator="lessThan">
      <formula>$C$4</formula>
    </cfRule>
  </conditionalFormatting>
  <conditionalFormatting sqref="BK30">
    <cfRule type="cellIs" dxfId="5081" priority="4359" operator="lessThan">
      <formula>$C$4</formula>
    </cfRule>
  </conditionalFormatting>
  <conditionalFormatting sqref="BK30">
    <cfRule type="cellIs" dxfId="5080" priority="4360" operator="lessThan">
      <formula>$C$4</formula>
    </cfRule>
  </conditionalFormatting>
  <conditionalFormatting sqref="BK31">
    <cfRule type="cellIs" dxfId="5079" priority="4361" operator="lessThan">
      <formula>$C$4</formula>
    </cfRule>
  </conditionalFormatting>
  <conditionalFormatting sqref="BK31">
    <cfRule type="cellIs" dxfId="5078" priority="4362" operator="lessThan">
      <formula>$C$4</formula>
    </cfRule>
  </conditionalFormatting>
  <conditionalFormatting sqref="BK32">
    <cfRule type="cellIs" dxfId="5077" priority="4363" operator="lessThan">
      <formula>$C$4</formula>
    </cfRule>
  </conditionalFormatting>
  <conditionalFormatting sqref="BK32">
    <cfRule type="cellIs" dxfId="5076" priority="4364" operator="lessThan">
      <formula>$C$4</formula>
    </cfRule>
  </conditionalFormatting>
  <conditionalFormatting sqref="BK33">
    <cfRule type="cellIs" dxfId="5075" priority="4365" operator="lessThan">
      <formula>$C$4</formula>
    </cfRule>
  </conditionalFormatting>
  <conditionalFormatting sqref="BK33">
    <cfRule type="cellIs" dxfId="5074" priority="4366" operator="lessThan">
      <formula>$C$4</formula>
    </cfRule>
  </conditionalFormatting>
  <conditionalFormatting sqref="BK34">
    <cfRule type="cellIs" dxfId="5073" priority="4367" operator="lessThan">
      <formula>$C$4</formula>
    </cfRule>
  </conditionalFormatting>
  <conditionalFormatting sqref="BK34">
    <cfRule type="cellIs" dxfId="5072" priority="4368" operator="lessThan">
      <formula>$C$4</formula>
    </cfRule>
  </conditionalFormatting>
  <conditionalFormatting sqref="BK35">
    <cfRule type="cellIs" dxfId="5071" priority="4369" operator="lessThan">
      <formula>$C$4</formula>
    </cfRule>
  </conditionalFormatting>
  <conditionalFormatting sqref="BK35">
    <cfRule type="cellIs" dxfId="5070" priority="4370" operator="lessThan">
      <formula>$C$4</formula>
    </cfRule>
  </conditionalFormatting>
  <conditionalFormatting sqref="BK36">
    <cfRule type="cellIs" dxfId="5069" priority="4371" operator="lessThan">
      <formula>$C$4</formula>
    </cfRule>
  </conditionalFormatting>
  <conditionalFormatting sqref="BK36">
    <cfRule type="cellIs" dxfId="5068" priority="4372" operator="lessThan">
      <formula>$C$4</formula>
    </cfRule>
  </conditionalFormatting>
  <conditionalFormatting sqref="BK37">
    <cfRule type="cellIs" dxfId="5067" priority="4373" operator="lessThan">
      <formula>$C$4</formula>
    </cfRule>
  </conditionalFormatting>
  <conditionalFormatting sqref="BK37">
    <cfRule type="cellIs" dxfId="5066" priority="4374" operator="lessThan">
      <formula>$C$4</formula>
    </cfRule>
  </conditionalFormatting>
  <conditionalFormatting sqref="BK38">
    <cfRule type="cellIs" dxfId="5065" priority="4375" operator="lessThan">
      <formula>$C$4</formula>
    </cfRule>
  </conditionalFormatting>
  <conditionalFormatting sqref="BK38">
    <cfRule type="cellIs" dxfId="5064" priority="4376" operator="lessThan">
      <formula>$C$4</formula>
    </cfRule>
  </conditionalFormatting>
  <conditionalFormatting sqref="BK39">
    <cfRule type="cellIs" dxfId="5063" priority="4377" operator="lessThan">
      <formula>$C$4</formula>
    </cfRule>
  </conditionalFormatting>
  <conditionalFormatting sqref="BK39">
    <cfRule type="cellIs" dxfId="5062" priority="4378" operator="lessThan">
      <formula>$C$4</formula>
    </cfRule>
  </conditionalFormatting>
  <conditionalFormatting sqref="BK40">
    <cfRule type="cellIs" dxfId="5061" priority="4379" operator="lessThan">
      <formula>$C$4</formula>
    </cfRule>
  </conditionalFormatting>
  <conditionalFormatting sqref="BK40">
    <cfRule type="cellIs" dxfId="5060" priority="4380" operator="lessThan">
      <formula>$C$4</formula>
    </cfRule>
  </conditionalFormatting>
  <conditionalFormatting sqref="BK41">
    <cfRule type="cellIs" dxfId="5059" priority="4381" operator="lessThan">
      <formula>$C$4</formula>
    </cfRule>
  </conditionalFormatting>
  <conditionalFormatting sqref="BK41">
    <cfRule type="cellIs" dxfId="5058" priority="4382" operator="lessThan">
      <formula>$C$4</formula>
    </cfRule>
  </conditionalFormatting>
  <conditionalFormatting sqref="BK42">
    <cfRule type="cellIs" dxfId="5057" priority="4383" operator="lessThan">
      <formula>$C$4</formula>
    </cfRule>
  </conditionalFormatting>
  <conditionalFormatting sqref="BK42">
    <cfRule type="cellIs" dxfId="5056" priority="4384" operator="lessThan">
      <formula>$C$4</formula>
    </cfRule>
  </conditionalFormatting>
  <conditionalFormatting sqref="BK43">
    <cfRule type="cellIs" dxfId="5055" priority="4385" operator="lessThan">
      <formula>$C$4</formula>
    </cfRule>
  </conditionalFormatting>
  <conditionalFormatting sqref="BK43">
    <cfRule type="cellIs" dxfId="5054" priority="4386" operator="lessThan">
      <formula>$C$4</formula>
    </cfRule>
  </conditionalFormatting>
  <conditionalFormatting sqref="BK44">
    <cfRule type="cellIs" dxfId="5053" priority="4387" operator="lessThan">
      <formula>$C$4</formula>
    </cfRule>
  </conditionalFormatting>
  <conditionalFormatting sqref="BK44">
    <cfRule type="cellIs" dxfId="5052" priority="4388" operator="lessThan">
      <formula>$C$4</formula>
    </cfRule>
  </conditionalFormatting>
  <conditionalFormatting sqref="BK45">
    <cfRule type="cellIs" dxfId="5051" priority="4389" operator="lessThan">
      <formula>$C$4</formula>
    </cfRule>
  </conditionalFormatting>
  <conditionalFormatting sqref="BK45">
    <cfRule type="cellIs" dxfId="5050" priority="4390" operator="lessThan">
      <formula>$C$4</formula>
    </cfRule>
  </conditionalFormatting>
  <conditionalFormatting sqref="BK46">
    <cfRule type="cellIs" dxfId="5049" priority="4391" operator="lessThan">
      <formula>$C$4</formula>
    </cfRule>
  </conditionalFormatting>
  <conditionalFormatting sqref="BK46">
    <cfRule type="cellIs" dxfId="5048" priority="4392" operator="lessThan">
      <formula>$C$4</formula>
    </cfRule>
  </conditionalFormatting>
  <conditionalFormatting sqref="BK47">
    <cfRule type="cellIs" dxfId="5047" priority="4393" operator="lessThan">
      <formula>$C$4</formula>
    </cfRule>
  </conditionalFormatting>
  <conditionalFormatting sqref="BK47">
    <cfRule type="cellIs" dxfId="5046" priority="4394" operator="lessThan">
      <formula>$C$4</formula>
    </cfRule>
  </conditionalFormatting>
  <conditionalFormatting sqref="BK48">
    <cfRule type="cellIs" dxfId="5045" priority="4395" operator="lessThan">
      <formula>$C$4</formula>
    </cfRule>
  </conditionalFormatting>
  <conditionalFormatting sqref="BK48">
    <cfRule type="cellIs" dxfId="5044" priority="4396" operator="lessThan">
      <formula>$C$4</formula>
    </cfRule>
  </conditionalFormatting>
  <conditionalFormatting sqref="BK49">
    <cfRule type="cellIs" dxfId="5043" priority="4397" operator="lessThan">
      <formula>$C$4</formula>
    </cfRule>
  </conditionalFormatting>
  <conditionalFormatting sqref="BK49">
    <cfRule type="cellIs" dxfId="5042" priority="4398" operator="lessThan">
      <formula>$C$4</formula>
    </cfRule>
  </conditionalFormatting>
  <conditionalFormatting sqref="BK50">
    <cfRule type="cellIs" dxfId="5041" priority="4399" operator="lessThan">
      <formula>$C$4</formula>
    </cfRule>
  </conditionalFormatting>
  <conditionalFormatting sqref="BK50">
    <cfRule type="cellIs" dxfId="5040" priority="4400" operator="lessThan">
      <formula>$C$4</formula>
    </cfRule>
  </conditionalFormatting>
  <conditionalFormatting sqref="BK51">
    <cfRule type="cellIs" dxfId="5039" priority="4401" operator="lessThan">
      <formula>$C$4</formula>
    </cfRule>
  </conditionalFormatting>
  <conditionalFormatting sqref="BK51">
    <cfRule type="cellIs" dxfId="5038" priority="4402" operator="lessThan">
      <formula>$C$4</formula>
    </cfRule>
  </conditionalFormatting>
  <conditionalFormatting sqref="BK52">
    <cfRule type="cellIs" dxfId="5037" priority="4403" operator="lessThan">
      <formula>$C$4</formula>
    </cfRule>
  </conditionalFormatting>
  <conditionalFormatting sqref="BK52">
    <cfRule type="cellIs" dxfId="5036" priority="4404" operator="lessThan">
      <formula>$C$4</formula>
    </cfRule>
  </conditionalFormatting>
  <conditionalFormatting sqref="BK53">
    <cfRule type="cellIs" dxfId="5035" priority="4405" operator="lessThan">
      <formula>$C$4</formula>
    </cfRule>
  </conditionalFormatting>
  <conditionalFormatting sqref="BK53">
    <cfRule type="cellIs" dxfId="5034" priority="4406" operator="lessThan">
      <formula>$C$4</formula>
    </cfRule>
  </conditionalFormatting>
  <conditionalFormatting sqref="BK54">
    <cfRule type="cellIs" dxfId="5033" priority="4407" operator="lessThan">
      <formula>$C$4</formula>
    </cfRule>
  </conditionalFormatting>
  <conditionalFormatting sqref="BK54">
    <cfRule type="cellIs" dxfId="5032" priority="4408" operator="lessThan">
      <formula>$C$4</formula>
    </cfRule>
  </conditionalFormatting>
  <conditionalFormatting sqref="BK55">
    <cfRule type="cellIs" dxfId="5031" priority="4409" operator="lessThan">
      <formula>$C$4</formula>
    </cfRule>
  </conditionalFormatting>
  <conditionalFormatting sqref="BK55">
    <cfRule type="cellIs" dxfId="5030" priority="4410" operator="lessThan">
      <formula>$C$4</formula>
    </cfRule>
  </conditionalFormatting>
  <conditionalFormatting sqref="BK56">
    <cfRule type="cellIs" dxfId="5029" priority="4411" operator="lessThan">
      <formula>$C$4</formula>
    </cfRule>
  </conditionalFormatting>
  <conditionalFormatting sqref="BK56">
    <cfRule type="cellIs" dxfId="5028" priority="4412" operator="lessThan">
      <formula>$C$4</formula>
    </cfRule>
  </conditionalFormatting>
  <conditionalFormatting sqref="BK57">
    <cfRule type="cellIs" dxfId="5027" priority="4413" operator="lessThan">
      <formula>$C$4</formula>
    </cfRule>
  </conditionalFormatting>
  <conditionalFormatting sqref="BK57">
    <cfRule type="cellIs" dxfId="5026" priority="4414" operator="lessThan">
      <formula>$C$4</formula>
    </cfRule>
  </conditionalFormatting>
  <conditionalFormatting sqref="BK58">
    <cfRule type="cellIs" dxfId="5025" priority="4415" operator="lessThan">
      <formula>$C$4</formula>
    </cfRule>
  </conditionalFormatting>
  <conditionalFormatting sqref="BK58">
    <cfRule type="cellIs" dxfId="5024" priority="4416" operator="lessThan">
      <formula>$C$4</formula>
    </cfRule>
  </conditionalFormatting>
  <conditionalFormatting sqref="BK59">
    <cfRule type="cellIs" dxfId="5023" priority="4417" operator="lessThan">
      <formula>$C$4</formula>
    </cfRule>
  </conditionalFormatting>
  <conditionalFormatting sqref="BK59">
    <cfRule type="cellIs" dxfId="5022" priority="4418" operator="lessThan">
      <formula>$C$4</formula>
    </cfRule>
  </conditionalFormatting>
  <conditionalFormatting sqref="BK60">
    <cfRule type="cellIs" dxfId="5021" priority="4419" operator="lessThan">
      <formula>$C$4</formula>
    </cfRule>
  </conditionalFormatting>
  <conditionalFormatting sqref="BK60">
    <cfRule type="cellIs" dxfId="5020" priority="4420" operator="lessThan">
      <formula>$C$4</formula>
    </cfRule>
  </conditionalFormatting>
  <conditionalFormatting sqref="BL11">
    <cfRule type="cellIs" dxfId="5019" priority="4421" operator="lessThan">
      <formula>$C$4</formula>
    </cfRule>
  </conditionalFormatting>
  <conditionalFormatting sqref="BL11">
    <cfRule type="cellIs" dxfId="5018" priority="4422" operator="lessThan">
      <formula>$C$4</formula>
    </cfRule>
  </conditionalFormatting>
  <conditionalFormatting sqref="BL12">
    <cfRule type="cellIs" dxfId="5017" priority="4423" operator="lessThan">
      <formula>$C$4</formula>
    </cfRule>
  </conditionalFormatting>
  <conditionalFormatting sqref="BL12">
    <cfRule type="cellIs" dxfId="5016" priority="4424" operator="lessThan">
      <formula>$C$4</formula>
    </cfRule>
  </conditionalFormatting>
  <conditionalFormatting sqref="BL13">
    <cfRule type="cellIs" dxfId="5015" priority="4425" operator="lessThan">
      <formula>$C$4</formula>
    </cfRule>
  </conditionalFormatting>
  <conditionalFormatting sqref="BL13">
    <cfRule type="cellIs" dxfId="5014" priority="4426" operator="lessThan">
      <formula>$C$4</formula>
    </cfRule>
  </conditionalFormatting>
  <conditionalFormatting sqref="BL14">
    <cfRule type="cellIs" dxfId="5013" priority="4427" operator="lessThan">
      <formula>$C$4</formula>
    </cfRule>
  </conditionalFormatting>
  <conditionalFormatting sqref="BL14">
    <cfRule type="cellIs" dxfId="5012" priority="4428" operator="lessThan">
      <formula>$C$4</formula>
    </cfRule>
  </conditionalFormatting>
  <conditionalFormatting sqref="BL15">
    <cfRule type="cellIs" dxfId="5011" priority="4429" operator="lessThan">
      <formula>$C$4</formula>
    </cfRule>
  </conditionalFormatting>
  <conditionalFormatting sqref="BL15">
    <cfRule type="cellIs" dxfId="5010" priority="4430" operator="lessThan">
      <formula>$C$4</formula>
    </cfRule>
  </conditionalFormatting>
  <conditionalFormatting sqref="BL16">
    <cfRule type="cellIs" dxfId="5009" priority="4431" operator="lessThan">
      <formula>$C$4</formula>
    </cfRule>
  </conditionalFormatting>
  <conditionalFormatting sqref="BL16">
    <cfRule type="cellIs" dxfId="5008" priority="4432" operator="lessThan">
      <formula>$C$4</formula>
    </cfRule>
  </conditionalFormatting>
  <conditionalFormatting sqref="BL17">
    <cfRule type="cellIs" dxfId="5007" priority="4433" operator="lessThan">
      <formula>$C$4</formula>
    </cfRule>
  </conditionalFormatting>
  <conditionalFormatting sqref="BL17">
    <cfRule type="cellIs" dxfId="5006" priority="4434" operator="lessThan">
      <formula>$C$4</formula>
    </cfRule>
  </conditionalFormatting>
  <conditionalFormatting sqref="BL18">
    <cfRule type="cellIs" dxfId="5005" priority="4435" operator="lessThan">
      <formula>$C$4</formula>
    </cfRule>
  </conditionalFormatting>
  <conditionalFormatting sqref="BL18">
    <cfRule type="cellIs" dxfId="5004" priority="4436" operator="lessThan">
      <formula>$C$4</formula>
    </cfRule>
  </conditionalFormatting>
  <conditionalFormatting sqref="BL19">
    <cfRule type="cellIs" dxfId="5003" priority="4437" operator="lessThan">
      <formula>$C$4</formula>
    </cfRule>
  </conditionalFormatting>
  <conditionalFormatting sqref="BL19">
    <cfRule type="cellIs" dxfId="5002" priority="4438" operator="lessThan">
      <formula>$C$4</formula>
    </cfRule>
  </conditionalFormatting>
  <conditionalFormatting sqref="BL20">
    <cfRule type="cellIs" dxfId="5001" priority="4439" operator="lessThan">
      <formula>$C$4</formula>
    </cfRule>
  </conditionalFormatting>
  <conditionalFormatting sqref="BL20">
    <cfRule type="cellIs" dxfId="5000" priority="4440" operator="lessThan">
      <formula>$C$4</formula>
    </cfRule>
  </conditionalFormatting>
  <conditionalFormatting sqref="BL21">
    <cfRule type="cellIs" dxfId="4999" priority="4441" operator="lessThan">
      <formula>$C$4</formula>
    </cfRule>
  </conditionalFormatting>
  <conditionalFormatting sqref="BL21">
    <cfRule type="cellIs" dxfId="4998" priority="4442" operator="lessThan">
      <formula>$C$4</formula>
    </cfRule>
  </conditionalFormatting>
  <conditionalFormatting sqref="BL22">
    <cfRule type="cellIs" dxfId="4997" priority="4443" operator="lessThan">
      <formula>$C$4</formula>
    </cfRule>
  </conditionalFormatting>
  <conditionalFormatting sqref="BL22">
    <cfRule type="cellIs" dxfId="4996" priority="4444" operator="lessThan">
      <formula>$C$4</formula>
    </cfRule>
  </conditionalFormatting>
  <conditionalFormatting sqref="BL23">
    <cfRule type="cellIs" dxfId="4995" priority="4445" operator="lessThan">
      <formula>$C$4</formula>
    </cfRule>
  </conditionalFormatting>
  <conditionalFormatting sqref="BL23">
    <cfRule type="cellIs" dxfId="4994" priority="4446" operator="lessThan">
      <formula>$C$4</formula>
    </cfRule>
  </conditionalFormatting>
  <conditionalFormatting sqref="BL24">
    <cfRule type="cellIs" dxfId="4993" priority="4447" operator="lessThan">
      <formula>$C$4</formula>
    </cfRule>
  </conditionalFormatting>
  <conditionalFormatting sqref="BL24">
    <cfRule type="cellIs" dxfId="4992" priority="4448" operator="lessThan">
      <formula>$C$4</formula>
    </cfRule>
  </conditionalFormatting>
  <conditionalFormatting sqref="BL25">
    <cfRule type="cellIs" dxfId="4991" priority="4449" operator="lessThan">
      <formula>$C$4</formula>
    </cfRule>
  </conditionalFormatting>
  <conditionalFormatting sqref="BL25">
    <cfRule type="cellIs" dxfId="4990" priority="4450" operator="lessThan">
      <formula>$C$4</formula>
    </cfRule>
  </conditionalFormatting>
  <conditionalFormatting sqref="BL26">
    <cfRule type="cellIs" dxfId="4989" priority="4451" operator="lessThan">
      <formula>$C$4</formula>
    </cfRule>
  </conditionalFormatting>
  <conditionalFormatting sqref="BL26">
    <cfRule type="cellIs" dxfId="4988" priority="4452" operator="lessThan">
      <formula>$C$4</formula>
    </cfRule>
  </conditionalFormatting>
  <conditionalFormatting sqref="BL27">
    <cfRule type="cellIs" dxfId="4987" priority="4453" operator="lessThan">
      <formula>$C$4</formula>
    </cfRule>
  </conditionalFormatting>
  <conditionalFormatting sqref="BL27">
    <cfRule type="cellIs" dxfId="4986" priority="4454" operator="lessThan">
      <formula>$C$4</formula>
    </cfRule>
  </conditionalFormatting>
  <conditionalFormatting sqref="BL28">
    <cfRule type="cellIs" dxfId="4985" priority="4455" operator="lessThan">
      <formula>$C$4</formula>
    </cfRule>
  </conditionalFormatting>
  <conditionalFormatting sqref="BL28">
    <cfRule type="cellIs" dxfId="4984" priority="4456" operator="lessThan">
      <formula>$C$4</formula>
    </cfRule>
  </conditionalFormatting>
  <conditionalFormatting sqref="BL29">
    <cfRule type="cellIs" dxfId="4983" priority="4457" operator="lessThan">
      <formula>$C$4</formula>
    </cfRule>
  </conditionalFormatting>
  <conditionalFormatting sqref="BL29">
    <cfRule type="cellIs" dxfId="4982" priority="4458" operator="lessThan">
      <formula>$C$4</formula>
    </cfRule>
  </conditionalFormatting>
  <conditionalFormatting sqref="BL30">
    <cfRule type="cellIs" dxfId="4981" priority="4459" operator="lessThan">
      <formula>$C$4</formula>
    </cfRule>
  </conditionalFormatting>
  <conditionalFormatting sqref="BL30">
    <cfRule type="cellIs" dxfId="4980" priority="4460" operator="lessThan">
      <formula>$C$4</formula>
    </cfRule>
  </conditionalFormatting>
  <conditionalFormatting sqref="BL31">
    <cfRule type="cellIs" dxfId="4979" priority="4461" operator="lessThan">
      <formula>$C$4</formula>
    </cfRule>
  </conditionalFormatting>
  <conditionalFormatting sqref="BL31">
    <cfRule type="cellIs" dxfId="4978" priority="4462" operator="lessThan">
      <formula>$C$4</formula>
    </cfRule>
  </conditionalFormatting>
  <conditionalFormatting sqref="BL32">
    <cfRule type="cellIs" dxfId="4977" priority="4463" operator="lessThan">
      <formula>$C$4</formula>
    </cfRule>
  </conditionalFormatting>
  <conditionalFormatting sqref="BL32">
    <cfRule type="cellIs" dxfId="4976" priority="4464" operator="lessThan">
      <formula>$C$4</formula>
    </cfRule>
  </conditionalFormatting>
  <conditionalFormatting sqref="BL33">
    <cfRule type="cellIs" dxfId="4975" priority="4465" operator="lessThan">
      <formula>$C$4</formula>
    </cfRule>
  </conditionalFormatting>
  <conditionalFormatting sqref="BL33">
    <cfRule type="cellIs" dxfId="4974" priority="4466" operator="lessThan">
      <formula>$C$4</formula>
    </cfRule>
  </conditionalFormatting>
  <conditionalFormatting sqref="BL34">
    <cfRule type="cellIs" dxfId="4973" priority="4467" operator="lessThan">
      <formula>$C$4</formula>
    </cfRule>
  </conditionalFormatting>
  <conditionalFormatting sqref="BL34">
    <cfRule type="cellIs" dxfId="4972" priority="4468" operator="lessThan">
      <formula>$C$4</formula>
    </cfRule>
  </conditionalFormatting>
  <conditionalFormatting sqref="BL35">
    <cfRule type="cellIs" dxfId="4971" priority="4469" operator="lessThan">
      <formula>$C$4</formula>
    </cfRule>
  </conditionalFormatting>
  <conditionalFormatting sqref="BL35">
    <cfRule type="cellIs" dxfId="4970" priority="4470" operator="lessThan">
      <formula>$C$4</formula>
    </cfRule>
  </conditionalFormatting>
  <conditionalFormatting sqref="BL36">
    <cfRule type="cellIs" dxfId="4969" priority="4471" operator="lessThan">
      <formula>$C$4</formula>
    </cfRule>
  </conditionalFormatting>
  <conditionalFormatting sqref="BL36">
    <cfRule type="cellIs" dxfId="4968" priority="4472" operator="lessThan">
      <formula>$C$4</formula>
    </cfRule>
  </conditionalFormatting>
  <conditionalFormatting sqref="BL37">
    <cfRule type="cellIs" dxfId="4967" priority="4473" operator="lessThan">
      <formula>$C$4</formula>
    </cfRule>
  </conditionalFormatting>
  <conditionalFormatting sqref="BL37">
    <cfRule type="cellIs" dxfId="4966" priority="4474" operator="lessThan">
      <formula>$C$4</formula>
    </cfRule>
  </conditionalFormatting>
  <conditionalFormatting sqref="BL38">
    <cfRule type="cellIs" dxfId="4965" priority="4475" operator="lessThan">
      <formula>$C$4</formula>
    </cfRule>
  </conditionalFormatting>
  <conditionalFormatting sqref="BL38">
    <cfRule type="cellIs" dxfId="4964" priority="4476" operator="lessThan">
      <formula>$C$4</formula>
    </cfRule>
  </conditionalFormatting>
  <conditionalFormatting sqref="BL39">
    <cfRule type="cellIs" dxfId="4963" priority="4477" operator="lessThan">
      <formula>$C$4</formula>
    </cfRule>
  </conditionalFormatting>
  <conditionalFormatting sqref="BL39">
    <cfRule type="cellIs" dxfId="4962" priority="4478" operator="lessThan">
      <formula>$C$4</formula>
    </cfRule>
  </conditionalFormatting>
  <conditionalFormatting sqref="BL40">
    <cfRule type="cellIs" dxfId="4961" priority="4479" operator="lessThan">
      <formula>$C$4</formula>
    </cfRule>
  </conditionalFormatting>
  <conditionalFormatting sqref="BL40">
    <cfRule type="cellIs" dxfId="4960" priority="4480" operator="lessThan">
      <formula>$C$4</formula>
    </cfRule>
  </conditionalFormatting>
  <conditionalFormatting sqref="BL41">
    <cfRule type="cellIs" dxfId="4959" priority="4481" operator="lessThan">
      <formula>$C$4</formula>
    </cfRule>
  </conditionalFormatting>
  <conditionalFormatting sqref="BL41">
    <cfRule type="cellIs" dxfId="4958" priority="4482" operator="lessThan">
      <formula>$C$4</formula>
    </cfRule>
  </conditionalFormatting>
  <conditionalFormatting sqref="BL42">
    <cfRule type="cellIs" dxfId="4957" priority="4483" operator="lessThan">
      <formula>$C$4</formula>
    </cfRule>
  </conditionalFormatting>
  <conditionalFormatting sqref="BL42">
    <cfRule type="cellIs" dxfId="4956" priority="4484" operator="lessThan">
      <formula>$C$4</formula>
    </cfRule>
  </conditionalFormatting>
  <conditionalFormatting sqref="BL43">
    <cfRule type="cellIs" dxfId="4955" priority="4485" operator="lessThan">
      <formula>$C$4</formula>
    </cfRule>
  </conditionalFormatting>
  <conditionalFormatting sqref="BL43">
    <cfRule type="cellIs" dxfId="4954" priority="4486" operator="lessThan">
      <formula>$C$4</formula>
    </cfRule>
  </conditionalFormatting>
  <conditionalFormatting sqref="BL44">
    <cfRule type="cellIs" dxfId="4953" priority="4487" operator="lessThan">
      <formula>$C$4</formula>
    </cfRule>
  </conditionalFormatting>
  <conditionalFormatting sqref="BL44">
    <cfRule type="cellIs" dxfId="4952" priority="4488" operator="lessThan">
      <formula>$C$4</formula>
    </cfRule>
  </conditionalFormatting>
  <conditionalFormatting sqref="BL45">
    <cfRule type="cellIs" dxfId="4951" priority="4489" operator="lessThan">
      <formula>$C$4</formula>
    </cfRule>
  </conditionalFormatting>
  <conditionalFormatting sqref="BL45">
    <cfRule type="cellIs" dxfId="4950" priority="4490" operator="lessThan">
      <formula>$C$4</formula>
    </cfRule>
  </conditionalFormatting>
  <conditionalFormatting sqref="BL46">
    <cfRule type="cellIs" dxfId="4949" priority="4491" operator="lessThan">
      <formula>$C$4</formula>
    </cfRule>
  </conditionalFormatting>
  <conditionalFormatting sqref="BL46">
    <cfRule type="cellIs" dxfId="4948" priority="4492" operator="lessThan">
      <formula>$C$4</formula>
    </cfRule>
  </conditionalFormatting>
  <conditionalFormatting sqref="BL47">
    <cfRule type="cellIs" dxfId="4947" priority="4493" operator="lessThan">
      <formula>$C$4</formula>
    </cfRule>
  </conditionalFormatting>
  <conditionalFormatting sqref="BL47">
    <cfRule type="cellIs" dxfId="4946" priority="4494" operator="lessThan">
      <formula>$C$4</formula>
    </cfRule>
  </conditionalFormatting>
  <conditionalFormatting sqref="BL48">
    <cfRule type="cellIs" dxfId="4945" priority="4495" operator="lessThan">
      <formula>$C$4</formula>
    </cfRule>
  </conditionalFormatting>
  <conditionalFormatting sqref="BL48">
    <cfRule type="cellIs" dxfId="4944" priority="4496" operator="lessThan">
      <formula>$C$4</formula>
    </cfRule>
  </conditionalFormatting>
  <conditionalFormatting sqref="BL49">
    <cfRule type="cellIs" dxfId="4943" priority="4497" operator="lessThan">
      <formula>$C$4</formula>
    </cfRule>
  </conditionalFormatting>
  <conditionalFormatting sqref="BL49">
    <cfRule type="cellIs" dxfId="4942" priority="4498" operator="lessThan">
      <formula>$C$4</formula>
    </cfRule>
  </conditionalFormatting>
  <conditionalFormatting sqref="BL50">
    <cfRule type="cellIs" dxfId="4941" priority="4499" operator="lessThan">
      <formula>$C$4</formula>
    </cfRule>
  </conditionalFormatting>
  <conditionalFormatting sqref="BL50">
    <cfRule type="cellIs" dxfId="4940" priority="4500" operator="lessThan">
      <formula>$C$4</formula>
    </cfRule>
  </conditionalFormatting>
  <conditionalFormatting sqref="BL51">
    <cfRule type="cellIs" dxfId="4939" priority="4501" operator="lessThan">
      <formula>$C$4</formula>
    </cfRule>
  </conditionalFormatting>
  <conditionalFormatting sqref="BL51">
    <cfRule type="cellIs" dxfId="4938" priority="4502" operator="lessThan">
      <formula>$C$4</formula>
    </cfRule>
  </conditionalFormatting>
  <conditionalFormatting sqref="BL52">
    <cfRule type="cellIs" dxfId="4937" priority="4503" operator="lessThan">
      <formula>$C$4</formula>
    </cfRule>
  </conditionalFormatting>
  <conditionalFormatting sqref="BL52">
    <cfRule type="cellIs" dxfId="4936" priority="4504" operator="lessThan">
      <formula>$C$4</formula>
    </cfRule>
  </conditionalFormatting>
  <conditionalFormatting sqref="BL53">
    <cfRule type="cellIs" dxfId="4935" priority="4505" operator="lessThan">
      <formula>$C$4</formula>
    </cfRule>
  </conditionalFormatting>
  <conditionalFormatting sqref="BL53">
    <cfRule type="cellIs" dxfId="4934" priority="4506" operator="lessThan">
      <formula>$C$4</formula>
    </cfRule>
  </conditionalFormatting>
  <conditionalFormatting sqref="BL54">
    <cfRule type="cellIs" dxfId="4933" priority="4507" operator="lessThan">
      <formula>$C$4</formula>
    </cfRule>
  </conditionalFormatting>
  <conditionalFormatting sqref="BL54">
    <cfRule type="cellIs" dxfId="4932" priority="4508" operator="lessThan">
      <formula>$C$4</formula>
    </cfRule>
  </conditionalFormatting>
  <conditionalFormatting sqref="BL55">
    <cfRule type="cellIs" dxfId="4931" priority="4509" operator="lessThan">
      <formula>$C$4</formula>
    </cfRule>
  </conditionalFormatting>
  <conditionalFormatting sqref="BL55">
    <cfRule type="cellIs" dxfId="4930" priority="4510" operator="lessThan">
      <formula>$C$4</formula>
    </cfRule>
  </conditionalFormatting>
  <conditionalFormatting sqref="BL56">
    <cfRule type="cellIs" dxfId="4929" priority="4511" operator="lessThan">
      <formula>$C$4</formula>
    </cfRule>
  </conditionalFormatting>
  <conditionalFormatting sqref="BL56">
    <cfRule type="cellIs" dxfId="4928" priority="4512" operator="lessThan">
      <formula>$C$4</formula>
    </cfRule>
  </conditionalFormatting>
  <conditionalFormatting sqref="BL57">
    <cfRule type="cellIs" dxfId="4927" priority="4513" operator="lessThan">
      <formula>$C$4</formula>
    </cfRule>
  </conditionalFormatting>
  <conditionalFormatting sqref="BL57">
    <cfRule type="cellIs" dxfId="4926" priority="4514" operator="lessThan">
      <formula>$C$4</formula>
    </cfRule>
  </conditionalFormatting>
  <conditionalFormatting sqref="BL58">
    <cfRule type="cellIs" dxfId="4925" priority="4515" operator="lessThan">
      <formula>$C$4</formula>
    </cfRule>
  </conditionalFormatting>
  <conditionalFormatting sqref="BL58">
    <cfRule type="cellIs" dxfId="4924" priority="4516" operator="lessThan">
      <formula>$C$4</formula>
    </cfRule>
  </conditionalFormatting>
  <conditionalFormatting sqref="BL59">
    <cfRule type="cellIs" dxfId="4923" priority="4517" operator="lessThan">
      <formula>$C$4</formula>
    </cfRule>
  </conditionalFormatting>
  <conditionalFormatting sqref="BL59">
    <cfRule type="cellIs" dxfId="4922" priority="4518" operator="lessThan">
      <formula>$C$4</formula>
    </cfRule>
  </conditionalFormatting>
  <conditionalFormatting sqref="BL60">
    <cfRule type="cellIs" dxfId="4921" priority="4519" operator="lessThan">
      <formula>$C$4</formula>
    </cfRule>
  </conditionalFormatting>
  <conditionalFormatting sqref="BL60">
    <cfRule type="cellIs" dxfId="4920" priority="4520" operator="lessThan">
      <formula>$C$4</formula>
    </cfRule>
  </conditionalFormatting>
  <conditionalFormatting sqref="CF11">
    <cfRule type="cellIs" dxfId="4919" priority="4521" operator="lessThan">
      <formula>$C$4</formula>
    </cfRule>
  </conditionalFormatting>
  <conditionalFormatting sqref="CF11">
    <cfRule type="cellIs" dxfId="4918" priority="4522" operator="lessThan">
      <formula>$C$4</formula>
    </cfRule>
  </conditionalFormatting>
  <conditionalFormatting sqref="CF12">
    <cfRule type="cellIs" dxfId="4917" priority="4523" operator="lessThan">
      <formula>$C$4</formula>
    </cfRule>
  </conditionalFormatting>
  <conditionalFormatting sqref="CF12">
    <cfRule type="cellIs" dxfId="4916" priority="4524" operator="lessThan">
      <formula>$C$4</formula>
    </cfRule>
  </conditionalFormatting>
  <conditionalFormatting sqref="CF13">
    <cfRule type="cellIs" dxfId="4915" priority="4525" operator="lessThan">
      <formula>$C$4</formula>
    </cfRule>
  </conditionalFormatting>
  <conditionalFormatting sqref="CF13">
    <cfRule type="cellIs" dxfId="4914" priority="4526" operator="lessThan">
      <formula>$C$4</formula>
    </cfRule>
  </conditionalFormatting>
  <conditionalFormatting sqref="CF14">
    <cfRule type="cellIs" dxfId="4913" priority="4527" operator="lessThan">
      <formula>$C$4</formula>
    </cfRule>
  </conditionalFormatting>
  <conditionalFormatting sqref="CF14">
    <cfRule type="cellIs" dxfId="4912" priority="4528" operator="lessThan">
      <formula>$C$4</formula>
    </cfRule>
  </conditionalFormatting>
  <conditionalFormatting sqref="CF15">
    <cfRule type="cellIs" dxfId="4911" priority="4529" operator="lessThan">
      <formula>$C$4</formula>
    </cfRule>
  </conditionalFormatting>
  <conditionalFormatting sqref="CF15">
    <cfRule type="cellIs" dxfId="4910" priority="4530" operator="lessThan">
      <formula>$C$4</formula>
    </cfRule>
  </conditionalFormatting>
  <conditionalFormatting sqref="CF16">
    <cfRule type="cellIs" dxfId="4909" priority="4531" operator="lessThan">
      <formula>$C$4</formula>
    </cfRule>
  </conditionalFormatting>
  <conditionalFormatting sqref="CF16">
    <cfRule type="cellIs" dxfId="4908" priority="4532" operator="lessThan">
      <formula>$C$4</formula>
    </cfRule>
  </conditionalFormatting>
  <conditionalFormatting sqref="CF17">
    <cfRule type="cellIs" dxfId="4907" priority="4533" operator="lessThan">
      <formula>$C$4</formula>
    </cfRule>
  </conditionalFormatting>
  <conditionalFormatting sqref="CF17">
    <cfRule type="cellIs" dxfId="4906" priority="4534" operator="lessThan">
      <formula>$C$4</formula>
    </cfRule>
  </conditionalFormatting>
  <conditionalFormatting sqref="CF18">
    <cfRule type="cellIs" dxfId="4905" priority="4535" operator="lessThan">
      <formula>$C$4</formula>
    </cfRule>
  </conditionalFormatting>
  <conditionalFormatting sqref="CF18">
    <cfRule type="cellIs" dxfId="4904" priority="4536" operator="lessThan">
      <formula>$C$4</formula>
    </cfRule>
  </conditionalFormatting>
  <conditionalFormatting sqref="CF19">
    <cfRule type="cellIs" dxfId="4903" priority="4537" operator="lessThan">
      <formula>$C$4</formula>
    </cfRule>
  </conditionalFormatting>
  <conditionalFormatting sqref="CF19">
    <cfRule type="cellIs" dxfId="4902" priority="4538" operator="lessThan">
      <formula>$C$4</formula>
    </cfRule>
  </conditionalFormatting>
  <conditionalFormatting sqref="CF20">
    <cfRule type="cellIs" dxfId="4901" priority="4539" operator="lessThan">
      <formula>$C$4</formula>
    </cfRule>
  </conditionalFormatting>
  <conditionalFormatting sqref="CF20">
    <cfRule type="cellIs" dxfId="4900" priority="4540" operator="lessThan">
      <formula>$C$4</formula>
    </cfRule>
  </conditionalFormatting>
  <conditionalFormatting sqref="CF21">
    <cfRule type="cellIs" dxfId="4899" priority="4541" operator="lessThan">
      <formula>$C$4</formula>
    </cfRule>
  </conditionalFormatting>
  <conditionalFormatting sqref="CF21">
    <cfRule type="cellIs" dxfId="4898" priority="4542" operator="lessThan">
      <formula>$C$4</formula>
    </cfRule>
  </conditionalFormatting>
  <conditionalFormatting sqref="CF22">
    <cfRule type="cellIs" dxfId="4897" priority="4543" operator="lessThan">
      <formula>$C$4</formula>
    </cfRule>
  </conditionalFormatting>
  <conditionalFormatting sqref="CF22">
    <cfRule type="cellIs" dxfId="4896" priority="4544" operator="lessThan">
      <formula>$C$4</formula>
    </cfRule>
  </conditionalFormatting>
  <conditionalFormatting sqref="CF23">
    <cfRule type="cellIs" dxfId="4895" priority="4545" operator="lessThan">
      <formula>$C$4</formula>
    </cfRule>
  </conditionalFormatting>
  <conditionalFormatting sqref="CF23">
    <cfRule type="cellIs" dxfId="4894" priority="4546" operator="lessThan">
      <formula>$C$4</formula>
    </cfRule>
  </conditionalFormatting>
  <conditionalFormatting sqref="CF24">
    <cfRule type="cellIs" dxfId="4893" priority="4547" operator="lessThan">
      <formula>$C$4</formula>
    </cfRule>
  </conditionalFormatting>
  <conditionalFormatting sqref="CF24">
    <cfRule type="cellIs" dxfId="4892" priority="4548" operator="lessThan">
      <formula>$C$4</formula>
    </cfRule>
  </conditionalFormatting>
  <conditionalFormatting sqref="CF25">
    <cfRule type="cellIs" dxfId="4891" priority="4549" operator="lessThan">
      <formula>$C$4</formula>
    </cfRule>
  </conditionalFormatting>
  <conditionalFormatting sqref="CF25">
    <cfRule type="cellIs" dxfId="4890" priority="4550" operator="lessThan">
      <formula>$C$4</formula>
    </cfRule>
  </conditionalFormatting>
  <conditionalFormatting sqref="CF26">
    <cfRule type="cellIs" dxfId="4889" priority="4551" operator="lessThan">
      <formula>$C$4</formula>
    </cfRule>
  </conditionalFormatting>
  <conditionalFormatting sqref="CF26">
    <cfRule type="cellIs" dxfId="4888" priority="4552" operator="lessThan">
      <formula>$C$4</formula>
    </cfRule>
  </conditionalFormatting>
  <conditionalFormatting sqref="CF27">
    <cfRule type="cellIs" dxfId="4887" priority="4553" operator="lessThan">
      <formula>$C$4</formula>
    </cfRule>
  </conditionalFormatting>
  <conditionalFormatting sqref="CF27">
    <cfRule type="cellIs" dxfId="4886" priority="4554" operator="lessThan">
      <formula>$C$4</formula>
    </cfRule>
  </conditionalFormatting>
  <conditionalFormatting sqref="CF28">
    <cfRule type="cellIs" dxfId="4885" priority="4555" operator="lessThan">
      <formula>$C$4</formula>
    </cfRule>
  </conditionalFormatting>
  <conditionalFormatting sqref="CF28">
    <cfRule type="cellIs" dxfId="4884" priority="4556" operator="lessThan">
      <formula>$C$4</formula>
    </cfRule>
  </conditionalFormatting>
  <conditionalFormatting sqref="CF29">
    <cfRule type="cellIs" dxfId="4883" priority="4557" operator="lessThan">
      <formula>$C$4</formula>
    </cfRule>
  </conditionalFormatting>
  <conditionalFormatting sqref="CF29">
    <cfRule type="cellIs" dxfId="4882" priority="4558" operator="lessThan">
      <formula>$C$4</formula>
    </cfRule>
  </conditionalFormatting>
  <conditionalFormatting sqref="CF30">
    <cfRule type="cellIs" dxfId="4881" priority="4559" operator="lessThan">
      <formula>$C$4</formula>
    </cfRule>
  </conditionalFormatting>
  <conditionalFormatting sqref="CF30">
    <cfRule type="cellIs" dxfId="4880" priority="4560" operator="lessThan">
      <formula>$C$4</formula>
    </cfRule>
  </conditionalFormatting>
  <conditionalFormatting sqref="CF31">
    <cfRule type="cellIs" dxfId="4879" priority="4561" operator="lessThan">
      <formula>$C$4</formula>
    </cfRule>
  </conditionalFormatting>
  <conditionalFormatting sqref="CF31">
    <cfRule type="cellIs" dxfId="4878" priority="4562" operator="lessThan">
      <formula>$C$4</formula>
    </cfRule>
  </conditionalFormatting>
  <conditionalFormatting sqref="CF32">
    <cfRule type="cellIs" dxfId="4877" priority="4563" operator="lessThan">
      <formula>$C$4</formula>
    </cfRule>
  </conditionalFormatting>
  <conditionalFormatting sqref="CF32">
    <cfRule type="cellIs" dxfId="4876" priority="4564" operator="lessThan">
      <formula>$C$4</formula>
    </cfRule>
  </conditionalFormatting>
  <conditionalFormatting sqref="CF33">
    <cfRule type="cellIs" dxfId="4875" priority="4565" operator="lessThan">
      <formula>$C$4</formula>
    </cfRule>
  </conditionalFormatting>
  <conditionalFormatting sqref="CF33">
    <cfRule type="cellIs" dxfId="4874" priority="4566" operator="lessThan">
      <formula>$C$4</formula>
    </cfRule>
  </conditionalFormatting>
  <conditionalFormatting sqref="CF34">
    <cfRule type="cellIs" dxfId="4873" priority="4567" operator="lessThan">
      <formula>$C$4</formula>
    </cfRule>
  </conditionalFormatting>
  <conditionalFormatting sqref="CF34">
    <cfRule type="cellIs" dxfId="4872" priority="4568" operator="lessThan">
      <formula>$C$4</formula>
    </cfRule>
  </conditionalFormatting>
  <conditionalFormatting sqref="CF35">
    <cfRule type="cellIs" dxfId="4871" priority="4569" operator="lessThan">
      <formula>$C$4</formula>
    </cfRule>
  </conditionalFormatting>
  <conditionalFormatting sqref="CF35">
    <cfRule type="cellIs" dxfId="4870" priority="4570" operator="lessThan">
      <formula>$C$4</formula>
    </cfRule>
  </conditionalFormatting>
  <conditionalFormatting sqref="CF36">
    <cfRule type="cellIs" dxfId="4869" priority="4571" operator="lessThan">
      <formula>$C$4</formula>
    </cfRule>
  </conditionalFormatting>
  <conditionalFormatting sqref="CF36">
    <cfRule type="cellIs" dxfId="4868" priority="4572" operator="lessThan">
      <formula>$C$4</formula>
    </cfRule>
  </conditionalFormatting>
  <conditionalFormatting sqref="CF37">
    <cfRule type="cellIs" dxfId="4867" priority="4573" operator="lessThan">
      <formula>$C$4</formula>
    </cfRule>
  </conditionalFormatting>
  <conditionalFormatting sqref="CF37">
    <cfRule type="cellIs" dxfId="4866" priority="4574" operator="lessThan">
      <formula>$C$4</formula>
    </cfRule>
  </conditionalFormatting>
  <conditionalFormatting sqref="CF38">
    <cfRule type="cellIs" dxfId="4865" priority="4575" operator="lessThan">
      <formula>$C$4</formula>
    </cfRule>
  </conditionalFormatting>
  <conditionalFormatting sqref="CF38">
    <cfRule type="cellIs" dxfId="4864" priority="4576" operator="lessThan">
      <formula>$C$4</formula>
    </cfRule>
  </conditionalFormatting>
  <conditionalFormatting sqref="CF39">
    <cfRule type="cellIs" dxfId="4863" priority="4577" operator="lessThan">
      <formula>$C$4</formula>
    </cfRule>
  </conditionalFormatting>
  <conditionalFormatting sqref="CF39">
    <cfRule type="cellIs" dxfId="4862" priority="4578" operator="lessThan">
      <formula>$C$4</formula>
    </cfRule>
  </conditionalFormatting>
  <conditionalFormatting sqref="CF40">
    <cfRule type="cellIs" dxfId="4861" priority="4579" operator="lessThan">
      <formula>$C$4</formula>
    </cfRule>
  </conditionalFormatting>
  <conditionalFormatting sqref="CF40">
    <cfRule type="cellIs" dxfId="4860" priority="4580" operator="lessThan">
      <formula>$C$4</formula>
    </cfRule>
  </conditionalFormatting>
  <conditionalFormatting sqref="CF41">
    <cfRule type="cellIs" dxfId="4859" priority="4581" operator="lessThan">
      <formula>$C$4</formula>
    </cfRule>
  </conditionalFormatting>
  <conditionalFormatting sqref="CF41">
    <cfRule type="cellIs" dxfId="4858" priority="4582" operator="lessThan">
      <formula>$C$4</formula>
    </cfRule>
  </conditionalFormatting>
  <conditionalFormatting sqref="CF42">
    <cfRule type="cellIs" dxfId="4857" priority="4583" operator="lessThan">
      <formula>$C$4</formula>
    </cfRule>
  </conditionalFormatting>
  <conditionalFormatting sqref="CF42">
    <cfRule type="cellIs" dxfId="4856" priority="4584" operator="lessThan">
      <formula>$C$4</formula>
    </cfRule>
  </conditionalFormatting>
  <conditionalFormatting sqref="CF43">
    <cfRule type="cellIs" dxfId="4855" priority="4585" operator="lessThan">
      <formula>$C$4</formula>
    </cfRule>
  </conditionalFormatting>
  <conditionalFormatting sqref="CF43">
    <cfRule type="cellIs" dxfId="4854" priority="4586" operator="lessThan">
      <formula>$C$4</formula>
    </cfRule>
  </conditionalFormatting>
  <conditionalFormatting sqref="CF44">
    <cfRule type="cellIs" dxfId="4853" priority="4587" operator="lessThan">
      <formula>$C$4</formula>
    </cfRule>
  </conditionalFormatting>
  <conditionalFormatting sqref="CF44">
    <cfRule type="cellIs" dxfId="4852" priority="4588" operator="lessThan">
      <formula>$C$4</formula>
    </cfRule>
  </conditionalFormatting>
  <conditionalFormatting sqref="CF45">
    <cfRule type="cellIs" dxfId="4851" priority="4589" operator="lessThan">
      <formula>$C$4</formula>
    </cfRule>
  </conditionalFormatting>
  <conditionalFormatting sqref="CF45">
    <cfRule type="cellIs" dxfId="4850" priority="4590" operator="lessThan">
      <formula>$C$4</formula>
    </cfRule>
  </conditionalFormatting>
  <conditionalFormatting sqref="CF46">
    <cfRule type="cellIs" dxfId="4849" priority="4591" operator="lessThan">
      <formula>$C$4</formula>
    </cfRule>
  </conditionalFormatting>
  <conditionalFormatting sqref="CF46">
    <cfRule type="cellIs" dxfId="4848" priority="4592" operator="lessThan">
      <formula>$C$4</formula>
    </cfRule>
  </conditionalFormatting>
  <conditionalFormatting sqref="CF47">
    <cfRule type="cellIs" dxfId="4847" priority="4593" operator="lessThan">
      <formula>$C$4</formula>
    </cfRule>
  </conditionalFormatting>
  <conditionalFormatting sqref="CF47">
    <cfRule type="cellIs" dxfId="4846" priority="4594" operator="lessThan">
      <formula>$C$4</formula>
    </cfRule>
  </conditionalFormatting>
  <conditionalFormatting sqref="CF48">
    <cfRule type="cellIs" dxfId="4845" priority="4595" operator="lessThan">
      <formula>$C$4</formula>
    </cfRule>
  </conditionalFormatting>
  <conditionalFormatting sqref="CF48">
    <cfRule type="cellIs" dxfId="4844" priority="4596" operator="lessThan">
      <formula>$C$4</formula>
    </cfRule>
  </conditionalFormatting>
  <conditionalFormatting sqref="CF49">
    <cfRule type="cellIs" dxfId="4843" priority="4597" operator="lessThan">
      <formula>$C$4</formula>
    </cfRule>
  </conditionalFormatting>
  <conditionalFormatting sqref="CF49">
    <cfRule type="cellIs" dxfId="4842" priority="4598" operator="lessThan">
      <formula>$C$4</formula>
    </cfRule>
  </conditionalFormatting>
  <conditionalFormatting sqref="CF50">
    <cfRule type="cellIs" dxfId="4841" priority="4599" operator="lessThan">
      <formula>$C$4</formula>
    </cfRule>
  </conditionalFormatting>
  <conditionalFormatting sqref="CF50">
    <cfRule type="cellIs" dxfId="4840" priority="4600" operator="lessThan">
      <formula>$C$4</formula>
    </cfRule>
  </conditionalFormatting>
  <conditionalFormatting sqref="CF51">
    <cfRule type="cellIs" dxfId="4839" priority="4601" operator="lessThan">
      <formula>$C$4</formula>
    </cfRule>
  </conditionalFormatting>
  <conditionalFormatting sqref="CF51">
    <cfRule type="cellIs" dxfId="4838" priority="4602" operator="lessThan">
      <formula>$C$4</formula>
    </cfRule>
  </conditionalFormatting>
  <conditionalFormatting sqref="CF52">
    <cfRule type="cellIs" dxfId="4837" priority="4603" operator="lessThan">
      <formula>$C$4</formula>
    </cfRule>
  </conditionalFormatting>
  <conditionalFormatting sqref="CF52">
    <cfRule type="cellIs" dxfId="4836" priority="4604" operator="lessThan">
      <formula>$C$4</formula>
    </cfRule>
  </conditionalFormatting>
  <conditionalFormatting sqref="CF53">
    <cfRule type="cellIs" dxfId="4835" priority="4605" operator="lessThan">
      <formula>$C$4</formula>
    </cfRule>
  </conditionalFormatting>
  <conditionalFormatting sqref="CF53">
    <cfRule type="cellIs" dxfId="4834" priority="4606" operator="lessThan">
      <formula>$C$4</formula>
    </cfRule>
  </conditionalFormatting>
  <conditionalFormatting sqref="CF54">
    <cfRule type="cellIs" dxfId="4833" priority="4607" operator="lessThan">
      <formula>$C$4</formula>
    </cfRule>
  </conditionalFormatting>
  <conditionalFormatting sqref="CF54">
    <cfRule type="cellIs" dxfId="4832" priority="4608" operator="lessThan">
      <formula>$C$4</formula>
    </cfRule>
  </conditionalFormatting>
  <conditionalFormatting sqref="CF55">
    <cfRule type="cellIs" dxfId="4831" priority="4609" operator="lessThan">
      <formula>$C$4</formula>
    </cfRule>
  </conditionalFormatting>
  <conditionalFormatting sqref="CF55">
    <cfRule type="cellIs" dxfId="4830" priority="4610" operator="lessThan">
      <formula>$C$4</formula>
    </cfRule>
  </conditionalFormatting>
  <conditionalFormatting sqref="CF56">
    <cfRule type="cellIs" dxfId="4829" priority="4611" operator="lessThan">
      <formula>$C$4</formula>
    </cfRule>
  </conditionalFormatting>
  <conditionalFormatting sqref="CF56">
    <cfRule type="cellIs" dxfId="4828" priority="4612" operator="lessThan">
      <formula>$C$4</formula>
    </cfRule>
  </conditionalFormatting>
  <conditionalFormatting sqref="CF57">
    <cfRule type="cellIs" dxfId="4827" priority="4613" operator="lessThan">
      <formula>$C$4</formula>
    </cfRule>
  </conditionalFormatting>
  <conditionalFormatting sqref="CF57">
    <cfRule type="cellIs" dxfId="4826" priority="4614" operator="lessThan">
      <formula>$C$4</formula>
    </cfRule>
  </conditionalFormatting>
  <conditionalFormatting sqref="CF58">
    <cfRule type="cellIs" dxfId="4825" priority="4615" operator="lessThan">
      <formula>$C$4</formula>
    </cfRule>
  </conditionalFormatting>
  <conditionalFormatting sqref="CF58">
    <cfRule type="cellIs" dxfId="4824" priority="4616" operator="lessThan">
      <formula>$C$4</formula>
    </cfRule>
  </conditionalFormatting>
  <conditionalFormatting sqref="CF59">
    <cfRule type="cellIs" dxfId="4823" priority="4617" operator="lessThan">
      <formula>$C$4</formula>
    </cfRule>
  </conditionalFormatting>
  <conditionalFormatting sqref="CF59">
    <cfRule type="cellIs" dxfId="4822" priority="4618" operator="lessThan">
      <formula>$C$4</formula>
    </cfRule>
  </conditionalFormatting>
  <conditionalFormatting sqref="CF60">
    <cfRule type="cellIs" dxfId="4821" priority="4619" operator="lessThan">
      <formula>$C$4</formula>
    </cfRule>
  </conditionalFormatting>
  <conditionalFormatting sqref="CF60">
    <cfRule type="cellIs" dxfId="4820" priority="4620" operator="lessThan">
      <formula>$C$4</formula>
    </cfRule>
  </conditionalFormatting>
  <conditionalFormatting sqref="CI11">
    <cfRule type="cellIs" dxfId="4819" priority="4621" operator="lessThan">
      <formula>$C$4</formula>
    </cfRule>
  </conditionalFormatting>
  <conditionalFormatting sqref="CI11">
    <cfRule type="cellIs" dxfId="4818" priority="4622" operator="lessThan">
      <formula>$C$4</formula>
    </cfRule>
  </conditionalFormatting>
  <conditionalFormatting sqref="CI12">
    <cfRule type="cellIs" dxfId="4817" priority="4623" operator="lessThan">
      <formula>$C$4</formula>
    </cfRule>
  </conditionalFormatting>
  <conditionalFormatting sqref="CI12">
    <cfRule type="cellIs" dxfId="4816" priority="4624" operator="lessThan">
      <formula>$C$4</formula>
    </cfRule>
  </conditionalFormatting>
  <conditionalFormatting sqref="CI13">
    <cfRule type="cellIs" dxfId="4815" priority="4625" operator="lessThan">
      <formula>$C$4</formula>
    </cfRule>
  </conditionalFormatting>
  <conditionalFormatting sqref="CI13">
    <cfRule type="cellIs" dxfId="4814" priority="4626" operator="lessThan">
      <formula>$C$4</formula>
    </cfRule>
  </conditionalFormatting>
  <conditionalFormatting sqref="CI14">
    <cfRule type="cellIs" dxfId="4813" priority="4627" operator="lessThan">
      <formula>$C$4</formula>
    </cfRule>
  </conditionalFormatting>
  <conditionalFormatting sqref="CI14">
    <cfRule type="cellIs" dxfId="4812" priority="4628" operator="lessThan">
      <formula>$C$4</formula>
    </cfRule>
  </conditionalFormatting>
  <conditionalFormatting sqref="CI15">
    <cfRule type="cellIs" dxfId="4811" priority="4629" operator="lessThan">
      <formula>$C$4</formula>
    </cfRule>
  </conditionalFormatting>
  <conditionalFormatting sqref="CI15">
    <cfRule type="cellIs" dxfId="4810" priority="4630" operator="lessThan">
      <formula>$C$4</formula>
    </cfRule>
  </conditionalFormatting>
  <conditionalFormatting sqref="CI16">
    <cfRule type="cellIs" dxfId="4809" priority="4631" operator="lessThan">
      <formula>$C$4</formula>
    </cfRule>
  </conditionalFormatting>
  <conditionalFormatting sqref="CI16">
    <cfRule type="cellIs" dxfId="4808" priority="4632" operator="lessThan">
      <formula>$C$4</formula>
    </cfRule>
  </conditionalFormatting>
  <conditionalFormatting sqref="CI17">
    <cfRule type="cellIs" dxfId="4807" priority="4633" operator="lessThan">
      <formula>$C$4</formula>
    </cfRule>
  </conditionalFormatting>
  <conditionalFormatting sqref="CI17">
    <cfRule type="cellIs" dxfId="4806" priority="4634" operator="lessThan">
      <formula>$C$4</formula>
    </cfRule>
  </conditionalFormatting>
  <conditionalFormatting sqref="CI18">
    <cfRule type="cellIs" dxfId="4805" priority="4635" operator="lessThan">
      <formula>$C$4</formula>
    </cfRule>
  </conditionalFormatting>
  <conditionalFormatting sqref="CI18">
    <cfRule type="cellIs" dxfId="4804" priority="4636" operator="lessThan">
      <formula>$C$4</formula>
    </cfRule>
  </conditionalFormatting>
  <conditionalFormatting sqref="CI19">
    <cfRule type="cellIs" dxfId="4803" priority="4637" operator="lessThan">
      <formula>$C$4</formula>
    </cfRule>
  </conditionalFormatting>
  <conditionalFormatting sqref="CI19">
    <cfRule type="cellIs" dxfId="4802" priority="4638" operator="lessThan">
      <formula>$C$4</formula>
    </cfRule>
  </conditionalFormatting>
  <conditionalFormatting sqref="CI20">
    <cfRule type="cellIs" dxfId="4801" priority="4639" operator="lessThan">
      <formula>$C$4</formula>
    </cfRule>
  </conditionalFormatting>
  <conditionalFormatting sqref="CI20">
    <cfRule type="cellIs" dxfId="4800" priority="4640" operator="lessThan">
      <formula>$C$4</formula>
    </cfRule>
  </conditionalFormatting>
  <conditionalFormatting sqref="CI21">
    <cfRule type="cellIs" dxfId="4799" priority="4641" operator="lessThan">
      <formula>$C$4</formula>
    </cfRule>
  </conditionalFormatting>
  <conditionalFormatting sqref="CI21">
    <cfRule type="cellIs" dxfId="4798" priority="4642" operator="lessThan">
      <formula>$C$4</formula>
    </cfRule>
  </conditionalFormatting>
  <conditionalFormatting sqref="CI22">
    <cfRule type="cellIs" dxfId="4797" priority="4643" operator="lessThan">
      <formula>$C$4</formula>
    </cfRule>
  </conditionalFormatting>
  <conditionalFormatting sqref="CI22">
    <cfRule type="cellIs" dxfId="4796" priority="4644" operator="lessThan">
      <formula>$C$4</formula>
    </cfRule>
  </conditionalFormatting>
  <conditionalFormatting sqref="CI23">
    <cfRule type="cellIs" dxfId="4795" priority="4645" operator="lessThan">
      <formula>$C$4</formula>
    </cfRule>
  </conditionalFormatting>
  <conditionalFormatting sqref="CI23">
    <cfRule type="cellIs" dxfId="4794" priority="4646" operator="lessThan">
      <formula>$C$4</formula>
    </cfRule>
  </conditionalFormatting>
  <conditionalFormatting sqref="CI24">
    <cfRule type="cellIs" dxfId="4793" priority="4647" operator="lessThan">
      <formula>$C$4</formula>
    </cfRule>
  </conditionalFormatting>
  <conditionalFormatting sqref="CI24">
    <cfRule type="cellIs" dxfId="4792" priority="4648" operator="lessThan">
      <formula>$C$4</formula>
    </cfRule>
  </conditionalFormatting>
  <conditionalFormatting sqref="CI25">
    <cfRule type="cellIs" dxfId="4791" priority="4649" operator="lessThan">
      <formula>$C$4</formula>
    </cfRule>
  </conditionalFormatting>
  <conditionalFormatting sqref="CI25">
    <cfRule type="cellIs" dxfId="4790" priority="4650" operator="lessThan">
      <formula>$C$4</formula>
    </cfRule>
  </conditionalFormatting>
  <conditionalFormatting sqref="CI26">
    <cfRule type="cellIs" dxfId="4789" priority="4651" operator="lessThan">
      <formula>$C$4</formula>
    </cfRule>
  </conditionalFormatting>
  <conditionalFormatting sqref="CI26">
    <cfRule type="cellIs" dxfId="4788" priority="4652" operator="lessThan">
      <formula>$C$4</formula>
    </cfRule>
  </conditionalFormatting>
  <conditionalFormatting sqref="CI27">
    <cfRule type="cellIs" dxfId="4787" priority="4653" operator="lessThan">
      <formula>$C$4</formula>
    </cfRule>
  </conditionalFormatting>
  <conditionalFormatting sqref="CI27">
    <cfRule type="cellIs" dxfId="4786" priority="4654" operator="lessThan">
      <formula>$C$4</formula>
    </cfRule>
  </conditionalFormatting>
  <conditionalFormatting sqref="CI28">
    <cfRule type="cellIs" dxfId="4785" priority="4655" operator="lessThan">
      <formula>$C$4</formula>
    </cfRule>
  </conditionalFormatting>
  <conditionalFormatting sqref="CI28">
    <cfRule type="cellIs" dxfId="4784" priority="4656" operator="lessThan">
      <formula>$C$4</formula>
    </cfRule>
  </conditionalFormatting>
  <conditionalFormatting sqref="CI29">
    <cfRule type="cellIs" dxfId="4783" priority="4657" operator="lessThan">
      <formula>$C$4</formula>
    </cfRule>
  </conditionalFormatting>
  <conditionalFormatting sqref="CI29">
    <cfRule type="cellIs" dxfId="4782" priority="4658" operator="lessThan">
      <formula>$C$4</formula>
    </cfRule>
  </conditionalFormatting>
  <conditionalFormatting sqref="CI30">
    <cfRule type="cellIs" dxfId="4781" priority="4659" operator="lessThan">
      <formula>$C$4</formula>
    </cfRule>
  </conditionalFormatting>
  <conditionalFormatting sqref="CI30">
    <cfRule type="cellIs" dxfId="4780" priority="4660" operator="lessThan">
      <formula>$C$4</formula>
    </cfRule>
  </conditionalFormatting>
  <conditionalFormatting sqref="CI31">
    <cfRule type="cellIs" dxfId="4779" priority="4661" operator="lessThan">
      <formula>$C$4</formula>
    </cfRule>
  </conditionalFormatting>
  <conditionalFormatting sqref="CI31">
    <cfRule type="cellIs" dxfId="4778" priority="4662" operator="lessThan">
      <formula>$C$4</formula>
    </cfRule>
  </conditionalFormatting>
  <conditionalFormatting sqref="CI32">
    <cfRule type="cellIs" dxfId="4777" priority="4663" operator="lessThan">
      <formula>$C$4</formula>
    </cfRule>
  </conditionalFormatting>
  <conditionalFormatting sqref="CI32">
    <cfRule type="cellIs" dxfId="4776" priority="4664" operator="lessThan">
      <formula>$C$4</formula>
    </cfRule>
  </conditionalFormatting>
  <conditionalFormatting sqref="CI33">
    <cfRule type="cellIs" dxfId="4775" priority="4665" operator="lessThan">
      <formula>$C$4</formula>
    </cfRule>
  </conditionalFormatting>
  <conditionalFormatting sqref="CI33">
    <cfRule type="cellIs" dxfId="4774" priority="4666" operator="lessThan">
      <formula>$C$4</formula>
    </cfRule>
  </conditionalFormatting>
  <conditionalFormatting sqref="CI34">
    <cfRule type="cellIs" dxfId="4773" priority="4667" operator="lessThan">
      <formula>$C$4</formula>
    </cfRule>
  </conditionalFormatting>
  <conditionalFormatting sqref="CI34">
    <cfRule type="cellIs" dxfId="4772" priority="4668" operator="lessThan">
      <formula>$C$4</formula>
    </cfRule>
  </conditionalFormatting>
  <conditionalFormatting sqref="CI35">
    <cfRule type="cellIs" dxfId="4771" priority="4669" operator="lessThan">
      <formula>$C$4</formula>
    </cfRule>
  </conditionalFormatting>
  <conditionalFormatting sqref="CI35">
    <cfRule type="cellIs" dxfId="4770" priority="4670" operator="lessThan">
      <formula>$C$4</formula>
    </cfRule>
  </conditionalFormatting>
  <conditionalFormatting sqref="CI36">
    <cfRule type="cellIs" dxfId="4769" priority="4671" operator="lessThan">
      <formula>$C$4</formula>
    </cfRule>
  </conditionalFormatting>
  <conditionalFormatting sqref="CI36">
    <cfRule type="cellIs" dxfId="4768" priority="4672" operator="lessThan">
      <formula>$C$4</formula>
    </cfRule>
  </conditionalFormatting>
  <conditionalFormatting sqref="CI37">
    <cfRule type="cellIs" dxfId="4767" priority="4673" operator="lessThan">
      <formula>$C$4</formula>
    </cfRule>
  </conditionalFormatting>
  <conditionalFormatting sqref="CI37">
    <cfRule type="cellIs" dxfId="4766" priority="4674" operator="lessThan">
      <formula>$C$4</formula>
    </cfRule>
  </conditionalFormatting>
  <conditionalFormatting sqref="CI38">
    <cfRule type="cellIs" dxfId="4765" priority="4675" operator="lessThan">
      <formula>$C$4</formula>
    </cfRule>
  </conditionalFormatting>
  <conditionalFormatting sqref="CI38">
    <cfRule type="cellIs" dxfId="4764" priority="4676" operator="lessThan">
      <formula>$C$4</formula>
    </cfRule>
  </conditionalFormatting>
  <conditionalFormatting sqref="CI39">
    <cfRule type="cellIs" dxfId="4763" priority="4677" operator="lessThan">
      <formula>$C$4</formula>
    </cfRule>
  </conditionalFormatting>
  <conditionalFormatting sqref="CI39">
    <cfRule type="cellIs" dxfId="4762" priority="4678" operator="lessThan">
      <formula>$C$4</formula>
    </cfRule>
  </conditionalFormatting>
  <conditionalFormatting sqref="CI40">
    <cfRule type="cellIs" dxfId="4761" priority="4679" operator="lessThan">
      <formula>$C$4</formula>
    </cfRule>
  </conditionalFormatting>
  <conditionalFormatting sqref="CI40">
    <cfRule type="cellIs" dxfId="4760" priority="4680" operator="lessThan">
      <formula>$C$4</formula>
    </cfRule>
  </conditionalFormatting>
  <conditionalFormatting sqref="CI41">
    <cfRule type="cellIs" dxfId="4759" priority="4681" operator="lessThan">
      <formula>$C$4</formula>
    </cfRule>
  </conditionalFormatting>
  <conditionalFormatting sqref="CI41">
    <cfRule type="cellIs" dxfId="4758" priority="4682" operator="lessThan">
      <formula>$C$4</formula>
    </cfRule>
  </conditionalFormatting>
  <conditionalFormatting sqref="CI42">
    <cfRule type="cellIs" dxfId="4757" priority="4683" operator="lessThan">
      <formula>$C$4</formula>
    </cfRule>
  </conditionalFormatting>
  <conditionalFormatting sqref="CI42">
    <cfRule type="cellIs" dxfId="4756" priority="4684" operator="lessThan">
      <formula>$C$4</formula>
    </cfRule>
  </conditionalFormatting>
  <conditionalFormatting sqref="CI43">
    <cfRule type="cellIs" dxfId="4755" priority="4685" operator="lessThan">
      <formula>$C$4</formula>
    </cfRule>
  </conditionalFormatting>
  <conditionalFormatting sqref="CI43">
    <cfRule type="cellIs" dxfId="4754" priority="4686" operator="lessThan">
      <formula>$C$4</formula>
    </cfRule>
  </conditionalFormatting>
  <conditionalFormatting sqref="CI44">
    <cfRule type="cellIs" dxfId="4753" priority="4687" operator="lessThan">
      <formula>$C$4</formula>
    </cfRule>
  </conditionalFormatting>
  <conditionalFormatting sqref="CI44">
    <cfRule type="cellIs" dxfId="4752" priority="4688" operator="lessThan">
      <formula>$C$4</formula>
    </cfRule>
  </conditionalFormatting>
  <conditionalFormatting sqref="CI45">
    <cfRule type="cellIs" dxfId="4751" priority="4689" operator="lessThan">
      <formula>$C$4</formula>
    </cfRule>
  </conditionalFormatting>
  <conditionalFormatting sqref="CI45">
    <cfRule type="cellIs" dxfId="4750" priority="4690" operator="lessThan">
      <formula>$C$4</formula>
    </cfRule>
  </conditionalFormatting>
  <conditionalFormatting sqref="CI46">
    <cfRule type="cellIs" dxfId="4749" priority="4691" operator="lessThan">
      <formula>$C$4</formula>
    </cfRule>
  </conditionalFormatting>
  <conditionalFormatting sqref="CI46">
    <cfRule type="cellIs" dxfId="4748" priority="4692" operator="lessThan">
      <formula>$C$4</formula>
    </cfRule>
  </conditionalFormatting>
  <conditionalFormatting sqref="CI47">
    <cfRule type="cellIs" dxfId="4747" priority="4693" operator="lessThan">
      <formula>$C$4</formula>
    </cfRule>
  </conditionalFormatting>
  <conditionalFormatting sqref="CI47">
    <cfRule type="cellIs" dxfId="4746" priority="4694" operator="lessThan">
      <formula>$C$4</formula>
    </cfRule>
  </conditionalFormatting>
  <conditionalFormatting sqref="CI48">
    <cfRule type="cellIs" dxfId="4745" priority="4695" operator="lessThan">
      <formula>$C$4</formula>
    </cfRule>
  </conditionalFormatting>
  <conditionalFormatting sqref="CI48">
    <cfRule type="cellIs" dxfId="4744" priority="4696" operator="lessThan">
      <formula>$C$4</formula>
    </cfRule>
  </conditionalFormatting>
  <conditionalFormatting sqref="CI49">
    <cfRule type="cellIs" dxfId="4743" priority="4697" operator="lessThan">
      <formula>$C$4</formula>
    </cfRule>
  </conditionalFormatting>
  <conditionalFormatting sqref="CI49">
    <cfRule type="cellIs" dxfId="4742" priority="4698" operator="lessThan">
      <formula>$C$4</formula>
    </cfRule>
  </conditionalFormatting>
  <conditionalFormatting sqref="CI50">
    <cfRule type="cellIs" dxfId="4741" priority="4699" operator="lessThan">
      <formula>$C$4</formula>
    </cfRule>
  </conditionalFormatting>
  <conditionalFormatting sqref="CI50">
    <cfRule type="cellIs" dxfId="4740" priority="4700" operator="lessThan">
      <formula>$C$4</formula>
    </cfRule>
  </conditionalFormatting>
  <conditionalFormatting sqref="CI51">
    <cfRule type="cellIs" dxfId="4739" priority="4701" operator="lessThan">
      <formula>$C$4</formula>
    </cfRule>
  </conditionalFormatting>
  <conditionalFormatting sqref="CI51">
    <cfRule type="cellIs" dxfId="4738" priority="4702" operator="lessThan">
      <formula>$C$4</formula>
    </cfRule>
  </conditionalFormatting>
  <conditionalFormatting sqref="CI52">
    <cfRule type="cellIs" dxfId="4737" priority="4703" operator="lessThan">
      <formula>$C$4</formula>
    </cfRule>
  </conditionalFormatting>
  <conditionalFormatting sqref="CI52">
    <cfRule type="cellIs" dxfId="4736" priority="4704" operator="lessThan">
      <formula>$C$4</formula>
    </cfRule>
  </conditionalFormatting>
  <conditionalFormatting sqref="CI53">
    <cfRule type="cellIs" dxfId="4735" priority="4705" operator="lessThan">
      <formula>$C$4</formula>
    </cfRule>
  </conditionalFormatting>
  <conditionalFormatting sqref="CI53">
    <cfRule type="cellIs" dxfId="4734" priority="4706" operator="lessThan">
      <formula>$C$4</formula>
    </cfRule>
  </conditionalFormatting>
  <conditionalFormatting sqref="CI54">
    <cfRule type="cellIs" dxfId="4733" priority="4707" operator="lessThan">
      <formula>$C$4</formula>
    </cfRule>
  </conditionalFormatting>
  <conditionalFormatting sqref="CI54">
    <cfRule type="cellIs" dxfId="4732" priority="4708" operator="lessThan">
      <formula>$C$4</formula>
    </cfRule>
  </conditionalFormatting>
  <conditionalFormatting sqref="CI55">
    <cfRule type="cellIs" dxfId="4731" priority="4709" operator="lessThan">
      <formula>$C$4</formula>
    </cfRule>
  </conditionalFormatting>
  <conditionalFormatting sqref="CI55">
    <cfRule type="cellIs" dxfId="4730" priority="4710" operator="lessThan">
      <formula>$C$4</formula>
    </cfRule>
  </conditionalFormatting>
  <conditionalFormatting sqref="CI56">
    <cfRule type="cellIs" dxfId="4729" priority="4711" operator="lessThan">
      <formula>$C$4</formula>
    </cfRule>
  </conditionalFormatting>
  <conditionalFormatting sqref="CI56">
    <cfRule type="cellIs" dxfId="4728" priority="4712" operator="lessThan">
      <formula>$C$4</formula>
    </cfRule>
  </conditionalFormatting>
  <conditionalFormatting sqref="CI57">
    <cfRule type="cellIs" dxfId="4727" priority="4713" operator="lessThan">
      <formula>$C$4</formula>
    </cfRule>
  </conditionalFormatting>
  <conditionalFormatting sqref="CI57">
    <cfRule type="cellIs" dxfId="4726" priority="4714" operator="lessThan">
      <formula>$C$4</formula>
    </cfRule>
  </conditionalFormatting>
  <conditionalFormatting sqref="CI58">
    <cfRule type="cellIs" dxfId="4725" priority="4715" operator="lessThan">
      <formula>$C$4</formula>
    </cfRule>
  </conditionalFormatting>
  <conditionalFormatting sqref="CI58">
    <cfRule type="cellIs" dxfId="4724" priority="4716" operator="lessThan">
      <formula>$C$4</formula>
    </cfRule>
  </conditionalFormatting>
  <conditionalFormatting sqref="CI59">
    <cfRule type="cellIs" dxfId="4723" priority="4717" operator="lessThan">
      <formula>$C$4</formula>
    </cfRule>
  </conditionalFormatting>
  <conditionalFormatting sqref="CI59">
    <cfRule type="cellIs" dxfId="4722" priority="4718" operator="lessThan">
      <formula>$C$4</formula>
    </cfRule>
  </conditionalFormatting>
  <conditionalFormatting sqref="CI60">
    <cfRule type="cellIs" dxfId="4721" priority="4719" operator="lessThan">
      <formula>$C$4</formula>
    </cfRule>
  </conditionalFormatting>
  <conditionalFormatting sqref="CI60">
    <cfRule type="cellIs" dxfId="4720" priority="4720" operator="lessThan">
      <formula>$C$4</formula>
    </cfRule>
  </conditionalFormatting>
  <dataValidations count="110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S11"/>
    <dataValidation allowBlank="1" showInputMessage="1" showErrorMessage="1" sqref="BS12"/>
    <dataValidation allowBlank="1" showInputMessage="1" showErrorMessage="1" sqref="BS13"/>
    <dataValidation allowBlank="1" showInputMessage="1" showErrorMessage="1" sqref="BS14"/>
    <dataValidation allowBlank="1" showInputMessage="1" showErrorMessage="1" sqref="BS15"/>
    <dataValidation allowBlank="1" showInputMessage="1" showErrorMessage="1" sqref="BS16"/>
    <dataValidation allowBlank="1" showInputMessage="1" showErrorMessage="1" sqref="BS17"/>
    <dataValidation allowBlank="1" showInputMessage="1" showErrorMessage="1" sqref="BS18"/>
    <dataValidation allowBlank="1" showInputMessage="1" showErrorMessage="1" sqref="BS19"/>
    <dataValidation allowBlank="1" showInputMessage="1" showErrorMessage="1" sqref="BS20"/>
    <dataValidation allowBlank="1" showInputMessage="1" showErrorMessage="1" sqref="BS21"/>
    <dataValidation allowBlank="1" showInputMessage="1" showErrorMessage="1" sqref="BS22"/>
    <dataValidation allowBlank="1" showInputMessage="1" showErrorMessage="1" sqref="BS23"/>
    <dataValidation allowBlank="1" showInputMessage="1" showErrorMessage="1" sqref="BS24"/>
    <dataValidation allowBlank="1" showInputMessage="1" showErrorMessage="1" sqref="BS25"/>
    <dataValidation allowBlank="1" showInputMessage="1" showErrorMessage="1" sqref="BS26"/>
    <dataValidation allowBlank="1" showInputMessage="1" showErrorMessage="1" sqref="BS27"/>
    <dataValidation allowBlank="1" showInputMessage="1" showErrorMessage="1" sqref="BS28"/>
    <dataValidation allowBlank="1" showInputMessage="1" showErrorMessage="1" sqref="BS29"/>
    <dataValidation allowBlank="1" showInputMessage="1" showErrorMessage="1" sqref="BS30"/>
    <dataValidation allowBlank="1" showInputMessage="1" showErrorMessage="1" sqref="BS31"/>
    <dataValidation allowBlank="1" showInputMessage="1" showErrorMessage="1" sqref="BS32"/>
    <dataValidation allowBlank="1" showInputMessage="1" showErrorMessage="1" sqref="BS33"/>
    <dataValidation allowBlank="1" showInputMessage="1" showErrorMessage="1" sqref="BS34"/>
    <dataValidation allowBlank="1" showInputMessage="1" showErrorMessage="1" sqref="BS35"/>
    <dataValidation allowBlank="1" showInputMessage="1" showErrorMessage="1" sqref="BS36"/>
    <dataValidation allowBlank="1" showInputMessage="1" showErrorMessage="1" sqref="BS37"/>
    <dataValidation allowBlank="1" showInputMessage="1" showErrorMessage="1" sqref="BS38"/>
    <dataValidation allowBlank="1" showInputMessage="1" showErrorMessage="1" sqref="BS39"/>
    <dataValidation allowBlank="1" showInputMessage="1" showErrorMessage="1" sqref="BS40"/>
    <dataValidation allowBlank="1" showInputMessage="1" showErrorMessage="1" sqref="BS41"/>
    <dataValidation allowBlank="1" showInputMessage="1" showErrorMessage="1" sqref="BS42"/>
    <dataValidation allowBlank="1" showInputMessage="1" showErrorMessage="1" sqref="BS43"/>
    <dataValidation allowBlank="1" showInputMessage="1" showErrorMessage="1" sqref="BS44"/>
    <dataValidation allowBlank="1" showInputMessage="1" showErrorMessage="1" sqref="BS45"/>
    <dataValidation allowBlank="1" showInputMessage="1" showErrorMessage="1" sqref="BS46"/>
    <dataValidation allowBlank="1" showInputMessage="1" showErrorMessage="1" sqref="BS47"/>
    <dataValidation allowBlank="1" showInputMessage="1" showErrorMessage="1" sqref="BS48"/>
    <dataValidation allowBlank="1" showInputMessage="1" showErrorMessage="1" sqref="BS49"/>
    <dataValidation allowBlank="1" showInputMessage="1" showErrorMessage="1" sqref="BS50"/>
    <dataValidation allowBlank="1" showInputMessage="1" showErrorMessage="1" sqref="BS51"/>
    <dataValidation allowBlank="1" showInputMessage="1" showErrorMessage="1" sqref="BS52"/>
    <dataValidation allowBlank="1" showInputMessage="1" showErrorMessage="1" sqref="BS53"/>
    <dataValidation allowBlank="1" showInputMessage="1" showErrorMessage="1" sqref="BS54"/>
    <dataValidation allowBlank="1" showInputMessage="1" showErrorMessage="1" sqref="BS55"/>
    <dataValidation allowBlank="1" showInputMessage="1" showErrorMessage="1" sqref="BS56"/>
    <dataValidation allowBlank="1" showInputMessage="1" showErrorMessage="1" sqref="BS57"/>
    <dataValidation allowBlank="1" showInputMessage="1" showErrorMessage="1" sqref="BS58"/>
    <dataValidation allowBlank="1" showInputMessage="1" showErrorMessage="1" sqref="BS59"/>
    <dataValidation allowBlank="1" showInputMessage="1" showErrorMessage="1" sqref="BS60"/>
    <dataValidation allowBlank="1" showInputMessage="1" showErrorMessage="1" sqref="BV11"/>
    <dataValidation allowBlank="1" showInputMessage="1" showErrorMessage="1" sqref="BV12"/>
    <dataValidation allowBlank="1" showInputMessage="1" showErrorMessage="1" sqref="BV13"/>
    <dataValidation allowBlank="1" showInputMessage="1" showErrorMessage="1" sqref="BV14"/>
    <dataValidation allowBlank="1" showInputMessage="1" showErrorMessage="1" sqref="BV15"/>
    <dataValidation allowBlank="1" showInputMessage="1" showErrorMessage="1" sqref="BV16"/>
    <dataValidation allowBlank="1" showInputMessage="1" showErrorMessage="1" sqref="BV17"/>
    <dataValidation allowBlank="1" showInputMessage="1" showErrorMessage="1" sqref="BV18"/>
    <dataValidation allowBlank="1" showInputMessage="1" showErrorMessage="1" sqref="BV19"/>
    <dataValidation allowBlank="1" showInputMessage="1" showErrorMessage="1" sqref="BV20"/>
    <dataValidation allowBlank="1" showInputMessage="1" showErrorMessage="1" sqref="BV21"/>
    <dataValidation allowBlank="1" showInputMessage="1" showErrorMessage="1" sqref="BV22"/>
    <dataValidation allowBlank="1" showInputMessage="1" showErrorMessage="1" sqref="BV23"/>
    <dataValidation allowBlank="1" showInputMessage="1" showErrorMessage="1" sqref="BV24"/>
    <dataValidation allowBlank="1" showInputMessage="1" showErrorMessage="1" sqref="BV25"/>
    <dataValidation allowBlank="1" showInputMessage="1" showErrorMessage="1" sqref="BV26"/>
    <dataValidation allowBlank="1" showInputMessage="1" showErrorMessage="1" sqref="BV27"/>
    <dataValidation allowBlank="1" showInputMessage="1" showErrorMessage="1" sqref="BV28"/>
    <dataValidation allowBlank="1" showInputMessage="1" showErrorMessage="1" sqref="BV29"/>
    <dataValidation allowBlank="1" showInputMessage="1" showErrorMessage="1" sqref="BV30"/>
    <dataValidation allowBlank="1" showInputMessage="1" showErrorMessage="1" sqref="BV31"/>
    <dataValidation allowBlank="1" showInputMessage="1" showErrorMessage="1" sqref="BV32"/>
    <dataValidation allowBlank="1" showInputMessage="1" showErrorMessage="1" sqref="BV33"/>
    <dataValidation allowBlank="1" showInputMessage="1" showErrorMessage="1" sqref="BV34"/>
    <dataValidation allowBlank="1" showInputMessage="1" showErrorMessage="1" sqref="BV35"/>
    <dataValidation allowBlank="1" showInputMessage="1" showErrorMessage="1" sqref="BV36"/>
    <dataValidation allowBlank="1" showInputMessage="1" showErrorMessage="1" sqref="BV37"/>
    <dataValidation allowBlank="1" showInputMessage="1" showErrorMessage="1" sqref="BV38"/>
    <dataValidation allowBlank="1" showInputMessage="1" showErrorMessage="1" sqref="BV39"/>
    <dataValidation allowBlank="1" showInputMessage="1" showErrorMessage="1" sqref="BV40"/>
    <dataValidation allowBlank="1" showInputMessage="1" showErrorMessage="1" sqref="BV41"/>
    <dataValidation allowBlank="1" showInputMessage="1" showErrorMessage="1" sqref="BV42"/>
    <dataValidation allowBlank="1" showInputMessage="1" showErrorMessage="1" sqref="BV43"/>
    <dataValidation allowBlank="1" showInputMessage="1" showErrorMessage="1" sqref="BV44"/>
    <dataValidation allowBlank="1" showInputMessage="1" showErrorMessage="1" sqref="BV45"/>
    <dataValidation allowBlank="1" showInputMessage="1" showErrorMessage="1" sqref="BV46"/>
    <dataValidation allowBlank="1" showInputMessage="1" showErrorMessage="1" sqref="BV47"/>
    <dataValidation allowBlank="1" showInputMessage="1" showErrorMessage="1" sqref="BV48"/>
    <dataValidation allowBlank="1" showInputMessage="1" showErrorMessage="1" sqref="BV49"/>
    <dataValidation allowBlank="1" showInputMessage="1" showErrorMessage="1" sqref="BV50"/>
    <dataValidation allowBlank="1" showInputMessage="1" showErrorMessage="1" sqref="BV51"/>
    <dataValidation allowBlank="1" showInputMessage="1" showErrorMessage="1" sqref="BV52"/>
    <dataValidation allowBlank="1" showInputMessage="1" showErrorMessage="1" sqref="BV53"/>
    <dataValidation allowBlank="1" showInputMessage="1" showErrorMessage="1" sqref="BV54"/>
    <dataValidation allowBlank="1" showInputMessage="1" showErrorMessage="1" sqref="BV55"/>
    <dataValidation allowBlank="1" showInputMessage="1" showErrorMessage="1" sqref="BV56"/>
    <dataValidation allowBlank="1" showInputMessage="1" showErrorMessage="1" sqref="BV57"/>
    <dataValidation allowBlank="1" showInputMessage="1" showErrorMessage="1" sqref="BV58"/>
    <dataValidation allowBlank="1" showInputMessage="1" showErrorMessage="1" sqref="BV59"/>
    <dataValidation allowBlank="1" showInputMessage="1" showErrorMessage="1" sqref="BV60"/>
    <dataValidation allowBlank="1" showInputMessage="1" showErrorMessage="1" sqref="BY11"/>
    <dataValidation allowBlank="1" showInputMessage="1" showErrorMessage="1" sqref="BY12"/>
    <dataValidation allowBlank="1" showInputMessage="1" showErrorMessage="1" sqref="BY13"/>
    <dataValidation allowBlank="1" showInputMessage="1" showErrorMessage="1" sqref="BY14"/>
    <dataValidation allowBlank="1" showInputMessage="1" showErrorMessage="1" sqref="BY15"/>
    <dataValidation allowBlank="1" showInputMessage="1" showErrorMessage="1" sqref="BY16"/>
    <dataValidation allowBlank="1" showInputMessage="1" showErrorMessage="1" sqref="BY17"/>
    <dataValidation allowBlank="1" showInputMessage="1" showErrorMessage="1" sqref="BY18"/>
    <dataValidation allowBlank="1" showInputMessage="1" showErrorMessage="1" sqref="BY19"/>
    <dataValidation allowBlank="1" showInputMessage="1" showErrorMessage="1" sqref="BY20"/>
    <dataValidation allowBlank="1" showInputMessage="1" showErrorMessage="1" sqref="BY21"/>
    <dataValidation allowBlank="1" showInputMessage="1" showErrorMessage="1" sqref="BY22"/>
    <dataValidation allowBlank="1" showInputMessage="1" showErrorMessage="1" sqref="BY23"/>
    <dataValidation allowBlank="1" showInputMessage="1" showErrorMessage="1" sqref="BY24"/>
    <dataValidation allowBlank="1" showInputMessage="1" showErrorMessage="1" sqref="BY25"/>
    <dataValidation allowBlank="1" showInputMessage="1" showErrorMessage="1" sqref="BY26"/>
    <dataValidation allowBlank="1" showInputMessage="1" showErrorMessage="1" sqref="BY27"/>
    <dataValidation allowBlank="1" showInputMessage="1" showErrorMessage="1" sqref="BY28"/>
    <dataValidation allowBlank="1" showInputMessage="1" showErrorMessage="1" sqref="BY29"/>
    <dataValidation allowBlank="1" showInputMessage="1" showErrorMessage="1" sqref="BY30"/>
    <dataValidation allowBlank="1" showInputMessage="1" showErrorMessage="1" sqref="BY31"/>
    <dataValidation allowBlank="1" showInputMessage="1" showErrorMessage="1" sqref="BY32"/>
    <dataValidation allowBlank="1" showInputMessage="1" showErrorMessage="1" sqref="BY33"/>
    <dataValidation allowBlank="1" showInputMessage="1" showErrorMessage="1" sqref="BY34"/>
    <dataValidation allowBlank="1" showInputMessage="1" showErrorMessage="1" sqref="BY35"/>
    <dataValidation allowBlank="1" showInputMessage="1" showErrorMessage="1" sqref="BY36"/>
    <dataValidation allowBlank="1" showInputMessage="1" showErrorMessage="1" sqref="BY37"/>
    <dataValidation allowBlank="1" showInputMessage="1" showErrorMessage="1" sqref="BY38"/>
    <dataValidation allowBlank="1" showInputMessage="1" showErrorMessage="1" sqref="BY39"/>
    <dataValidation allowBlank="1" showInputMessage="1" showErrorMessage="1" sqref="BY40"/>
    <dataValidation allowBlank="1" showInputMessage="1" showErrorMessage="1" sqref="BY41"/>
    <dataValidation allowBlank="1" showInputMessage="1" showErrorMessage="1" sqref="BY42"/>
    <dataValidation allowBlank="1" showInputMessage="1" showErrorMessage="1" sqref="BY43"/>
    <dataValidation allowBlank="1" showInputMessage="1" showErrorMessage="1" sqref="BY44"/>
    <dataValidation allowBlank="1" showInputMessage="1" showErrorMessage="1" sqref="BY45"/>
    <dataValidation allowBlank="1" showInputMessage="1" showErrorMessage="1" sqref="BY46"/>
    <dataValidation allowBlank="1" showInputMessage="1" showErrorMessage="1" sqref="BY47"/>
    <dataValidation allowBlank="1" showInputMessage="1" showErrorMessage="1" sqref="BY48"/>
    <dataValidation allowBlank="1" showInputMessage="1" showErrorMessage="1" sqref="BY49"/>
    <dataValidation allowBlank="1" showInputMessage="1" showErrorMessage="1" sqref="BY50"/>
    <dataValidation allowBlank="1" showInputMessage="1" showErrorMessage="1" sqref="BY51"/>
    <dataValidation allowBlank="1" showInputMessage="1" showErrorMessage="1" sqref="BY52"/>
    <dataValidation allowBlank="1" showInputMessage="1" showErrorMessage="1" sqref="BY53"/>
    <dataValidation allowBlank="1" showInputMessage="1" showErrorMessage="1" sqref="BY54"/>
    <dataValidation allowBlank="1" showInputMessage="1" showErrorMessage="1" sqref="BY55"/>
    <dataValidation allowBlank="1" showInputMessage="1" showErrorMessage="1" sqref="BY56"/>
    <dataValidation allowBlank="1" showInputMessage="1" showErrorMessage="1" sqref="BY57"/>
    <dataValidation allowBlank="1" showInputMessage="1" showErrorMessage="1" sqref="BY58"/>
    <dataValidation allowBlank="1" showInputMessage="1" showErrorMessage="1" sqref="BY59"/>
    <dataValidation allowBlank="1" showInputMessage="1" showErrorMessage="1" sqref="BY60"/>
    <dataValidation allowBlank="1" showInputMessage="1" showErrorMessage="1" sqref="CB11"/>
    <dataValidation allowBlank="1" showInputMessage="1" showErrorMessage="1" sqref="CB12"/>
    <dataValidation allowBlank="1" showInputMessage="1" showErrorMessage="1" sqref="CB13"/>
    <dataValidation allowBlank="1" showInputMessage="1" showErrorMessage="1" sqref="CB14"/>
    <dataValidation allowBlank="1" showInputMessage="1" showErrorMessage="1" sqref="CB15"/>
    <dataValidation allowBlank="1" showInputMessage="1" showErrorMessage="1" sqref="CB16"/>
    <dataValidation allowBlank="1" showInputMessage="1" showErrorMessage="1" sqref="CB17"/>
    <dataValidation allowBlank="1" showInputMessage="1" showErrorMessage="1" sqref="CB18"/>
    <dataValidation allowBlank="1" showInputMessage="1" showErrorMessage="1" sqref="CB19"/>
    <dataValidation allowBlank="1" showInputMessage="1" showErrorMessage="1" sqref="CB20"/>
    <dataValidation allowBlank="1" showInputMessage="1" showErrorMessage="1" sqref="CB21"/>
    <dataValidation allowBlank="1" showInputMessage="1" showErrorMessage="1" sqref="CB22"/>
    <dataValidation allowBlank="1" showInputMessage="1" showErrorMessage="1" sqref="CB23"/>
    <dataValidation allowBlank="1" showInputMessage="1" showErrorMessage="1" sqref="CB24"/>
    <dataValidation allowBlank="1" showInputMessage="1" showErrorMessage="1" sqref="CB25"/>
    <dataValidation allowBlank="1" showInputMessage="1" showErrorMessage="1" sqref="CB26"/>
    <dataValidation allowBlank="1" showInputMessage="1" showErrorMessage="1" sqref="CB27"/>
    <dataValidation allowBlank="1" showInputMessage="1" showErrorMessage="1" sqref="CB28"/>
    <dataValidation allowBlank="1" showInputMessage="1" showErrorMessage="1" sqref="CB29"/>
    <dataValidation allowBlank="1" showInputMessage="1" showErrorMessage="1" sqref="CB30"/>
    <dataValidation allowBlank="1" showInputMessage="1" showErrorMessage="1" sqref="CB31"/>
    <dataValidation allowBlank="1" showInputMessage="1" showErrorMessage="1" sqref="CB32"/>
    <dataValidation allowBlank="1" showInputMessage="1" showErrorMessage="1" sqref="CB33"/>
    <dataValidation allowBlank="1" showInputMessage="1" showErrorMessage="1" sqref="CB34"/>
    <dataValidation allowBlank="1" showInputMessage="1" showErrorMessage="1" sqref="CB35"/>
    <dataValidation allowBlank="1" showInputMessage="1" showErrorMessage="1" sqref="CB36"/>
    <dataValidation allowBlank="1" showInputMessage="1" showErrorMessage="1" sqref="CB37"/>
    <dataValidation allowBlank="1" showInputMessage="1" showErrorMessage="1" sqref="CB38"/>
    <dataValidation allowBlank="1" showInputMessage="1" showErrorMessage="1" sqref="CB39"/>
    <dataValidation allowBlank="1" showInputMessage="1" showErrorMessage="1" sqref="CB40"/>
    <dataValidation allowBlank="1" showInputMessage="1" showErrorMessage="1" sqref="CB41"/>
    <dataValidation allowBlank="1" showInputMessage="1" showErrorMessage="1" sqref="CB42"/>
    <dataValidation allowBlank="1" showInputMessage="1" showErrorMessage="1" sqref="CB43"/>
    <dataValidation allowBlank="1" showInputMessage="1" showErrorMessage="1" sqref="CB44"/>
    <dataValidation allowBlank="1" showInputMessage="1" showErrorMessage="1" sqref="CB45"/>
    <dataValidation allowBlank="1" showInputMessage="1" showErrorMessage="1" sqref="CB46"/>
    <dataValidation allowBlank="1" showInputMessage="1" showErrorMessage="1" sqref="CB47"/>
    <dataValidation allowBlank="1" showInputMessage="1" showErrorMessage="1" sqref="CB48"/>
    <dataValidation allowBlank="1" showInputMessage="1" showErrorMessage="1" sqref="CB49"/>
    <dataValidation allowBlank="1" showInputMessage="1" showErrorMessage="1" sqref="CB50"/>
    <dataValidation allowBlank="1" showInputMessage="1" showErrorMessage="1" sqref="CB51"/>
    <dataValidation allowBlank="1" showInputMessage="1" showErrorMessage="1" sqref="CB52"/>
    <dataValidation allowBlank="1" showInputMessage="1" showErrorMessage="1" sqref="CB53"/>
    <dataValidation allowBlank="1" showInputMessage="1" showErrorMessage="1" sqref="CB54"/>
    <dataValidation allowBlank="1" showInputMessage="1" showErrorMessage="1" sqref="CB55"/>
    <dataValidation allowBlank="1" showInputMessage="1" showErrorMessage="1" sqref="CB56"/>
    <dataValidation allowBlank="1" showInputMessage="1" showErrorMessage="1" sqref="CB57"/>
    <dataValidation allowBlank="1" showInputMessage="1" showErrorMessage="1" sqref="CB58"/>
    <dataValidation allowBlank="1" showInputMessage="1" showErrorMessage="1" sqref="CB59"/>
    <dataValidation allowBlank="1" showInputMessage="1" showErrorMessage="1" sqref="CB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60"/>
  <sheetViews>
    <sheetView tabSelected="1" workbookViewId="0">
      <pane xSplit="3" ySplit="10" topLeftCell="D11" activePane="bottomRight" state="frozen"/>
      <selection pane="topRight"/>
      <selection pane="bottomLeft"/>
      <selection pane="bottomRight" activeCell="E11" sqref="E11:M60"/>
    </sheetView>
  </sheetViews>
  <sheetFormatPr defaultRowHeight="15" x14ac:dyDescent="0.25"/>
  <cols>
    <col min="1" max="1" width="6.5703125" customWidth="1"/>
    <col min="2" max="2" width="9.140625" hidden="1" customWidth="1"/>
    <col min="3" max="3" width="37.28515625" customWidth="1"/>
    <col min="5" max="6" width="8.7109375" customWidth="1"/>
    <col min="7" max="7" width="25.7109375" customWidth="1"/>
    <col min="8" max="9" width="8.7109375" customWidth="1"/>
    <col min="10" max="10" width="25.7109375" customWidth="1"/>
    <col min="12" max="14" width="7.140625" customWidth="1"/>
    <col min="15" max="29" width="3.28515625" style="27" customWidth="1"/>
    <col min="30" max="30" width="4.28515625" style="27" customWidth="1"/>
    <col min="31" max="45" width="3.28515625" style="27" customWidth="1"/>
    <col min="46" max="48" width="4.28515625" style="27" customWidth="1"/>
    <col min="49" max="64" width="3.28515625" style="27" customWidth="1"/>
    <col min="65" max="65" width="4.28515625" style="27" customWidth="1"/>
    <col min="66" max="80" width="3.28515625" style="27" customWidth="1"/>
    <col min="81" max="82" width="4.28515625" style="27" customWidth="1"/>
    <col min="83" max="83" width="3.28515625" style="27" customWidth="1"/>
    <col min="84" max="84" width="5.85546875" style="27" customWidth="1"/>
    <col min="85" max="85" width="51.5703125" style="27" customWidth="1"/>
    <col min="86" max="86" width="3.28515625" style="27" customWidth="1"/>
    <col min="87" max="87" width="5.85546875" style="27" customWidth="1"/>
    <col min="88" max="88" width="51.5703125" style="27" customWidth="1"/>
    <col min="89" max="90" width="8.5703125" style="27" customWidth="1"/>
    <col min="91" max="91" width="34.140625" style="27" customWidth="1"/>
    <col min="92" max="92" width="9.140625" customWidth="1"/>
    <col min="98" max="98" width="9" style="51" customWidth="1"/>
    <col min="99" max="100" width="9" style="51" hidden="1" customWidth="1"/>
    <col min="101" max="101" width="9" style="51" customWidth="1"/>
  </cols>
  <sheetData>
    <row r="1" spans="1:100" ht="20.25" customHeight="1" x14ac:dyDescent="0.3">
      <c r="A1" s="11">
        <v>352</v>
      </c>
      <c r="B1" s="10"/>
      <c r="C1" s="74" t="s">
        <v>0</v>
      </c>
      <c r="D1" s="74"/>
      <c r="E1" s="74"/>
      <c r="F1" s="74"/>
      <c r="G1" s="74"/>
      <c r="H1" s="74"/>
      <c r="I1" s="74"/>
      <c r="J1" s="74"/>
      <c r="K1" s="74"/>
      <c r="L1" s="74"/>
      <c r="M1" s="74"/>
      <c r="O1" s="26" t="s">
        <v>1</v>
      </c>
      <c r="AX1" s="26"/>
    </row>
    <row r="2" spans="1:100" x14ac:dyDescent="0.25">
      <c r="A2" s="1" t="s">
        <v>2</v>
      </c>
      <c r="B2" s="2"/>
      <c r="C2" s="3" t="s">
        <v>3</v>
      </c>
      <c r="E2" s="4" t="s">
        <v>200</v>
      </c>
      <c r="O2" s="27" t="s">
        <v>5</v>
      </c>
      <c r="P2" s="28"/>
      <c r="Q2" s="28"/>
      <c r="R2" s="28"/>
      <c r="S2" s="28" t="s">
        <v>6</v>
      </c>
      <c r="T2" s="28" t="str">
        <f>MID(E2,6,20)</f>
        <v xml:space="preserve"> X MIPA 5</v>
      </c>
      <c r="U2" s="28"/>
      <c r="V2" s="28"/>
      <c r="W2" s="28"/>
      <c r="X2" s="28"/>
      <c r="Y2" s="28"/>
      <c r="Z2" s="28"/>
      <c r="AA2" s="29"/>
      <c r="AB2" s="29"/>
      <c r="AC2" s="29"/>
      <c r="AD2" s="29"/>
      <c r="AE2" s="29"/>
      <c r="AF2" s="29"/>
      <c r="AY2" s="28"/>
      <c r="AZ2" s="28"/>
      <c r="BA2" s="28"/>
      <c r="BB2" s="28" t="s">
        <v>6</v>
      </c>
      <c r="BC2" s="28" t="str">
        <f>MID(AM2,6,20)</f>
        <v/>
      </c>
      <c r="BD2" s="28"/>
      <c r="BE2" s="28"/>
      <c r="BF2" s="28"/>
      <c r="BG2" s="28"/>
      <c r="BH2" s="28"/>
      <c r="BI2" s="28"/>
      <c r="BJ2" s="29"/>
      <c r="BK2" s="29"/>
      <c r="BL2" s="29"/>
      <c r="BM2" s="29"/>
      <c r="BN2" s="29"/>
      <c r="BO2" s="29"/>
    </row>
    <row r="3" spans="1:100" x14ac:dyDescent="0.25">
      <c r="A3" s="1" t="s">
        <v>7</v>
      </c>
      <c r="B3" s="2"/>
      <c r="C3" s="3" t="s">
        <v>8</v>
      </c>
      <c r="E3" s="5" t="s">
        <v>9</v>
      </c>
      <c r="H3" t="s">
        <v>10</v>
      </c>
      <c r="O3" s="27" t="s">
        <v>11</v>
      </c>
      <c r="P3" s="28"/>
      <c r="Q3" s="28"/>
      <c r="R3" s="28"/>
      <c r="S3" s="28" t="s">
        <v>6</v>
      </c>
      <c r="T3" s="28"/>
      <c r="U3" s="28"/>
      <c r="V3" s="28"/>
      <c r="W3" s="28"/>
      <c r="X3" s="28"/>
      <c r="Y3" s="28"/>
      <c r="Z3" s="28"/>
      <c r="AA3" s="29"/>
      <c r="AB3" s="29"/>
      <c r="AC3" s="29"/>
      <c r="AD3" s="29"/>
      <c r="AE3" s="29"/>
      <c r="AF3" s="29"/>
      <c r="AY3" s="28"/>
      <c r="AZ3" s="28"/>
      <c r="BA3" s="28"/>
      <c r="BB3" s="28" t="s">
        <v>6</v>
      </c>
      <c r="BC3" s="28"/>
      <c r="BD3" s="28"/>
      <c r="BE3" s="28"/>
      <c r="BF3" s="28"/>
      <c r="BG3" s="28"/>
      <c r="BH3" s="28"/>
      <c r="BI3" s="28"/>
      <c r="BJ3" s="29"/>
      <c r="BK3" s="29"/>
      <c r="BL3" s="29"/>
      <c r="BM3" s="29"/>
      <c r="BN3" s="29"/>
      <c r="BO3" s="29"/>
    </row>
    <row r="4" spans="1:100" x14ac:dyDescent="0.25">
      <c r="A4" s="6" t="s">
        <v>12</v>
      </c>
      <c r="B4" s="2"/>
      <c r="C4" s="7">
        <v>70</v>
      </c>
      <c r="H4" t="s">
        <v>13</v>
      </c>
      <c r="O4" s="30" t="s">
        <v>14</v>
      </c>
      <c r="P4" s="28"/>
      <c r="Q4" s="28"/>
      <c r="R4" s="28"/>
      <c r="S4" s="28"/>
      <c r="T4" s="28"/>
      <c r="U4" s="28"/>
      <c r="V4" s="28"/>
      <c r="W4" s="28"/>
      <c r="X4" s="28"/>
      <c r="Y4" s="28"/>
      <c r="Z4" s="28"/>
      <c r="AA4" s="29"/>
      <c r="AB4" s="29"/>
      <c r="AC4" s="29"/>
      <c r="AD4" s="29"/>
      <c r="AE4" s="29"/>
      <c r="AF4" s="29"/>
      <c r="AX4" s="30"/>
      <c r="AY4" s="28"/>
      <c r="AZ4" s="28"/>
      <c r="BA4" s="28"/>
      <c r="BB4" s="28"/>
      <c r="BC4" s="28"/>
      <c r="BD4" s="28"/>
      <c r="BE4" s="28"/>
      <c r="BF4" s="28"/>
      <c r="BG4" s="28"/>
      <c r="BH4" s="28"/>
      <c r="BI4" s="28"/>
      <c r="BJ4" s="29"/>
      <c r="BK4" s="29"/>
      <c r="BL4" s="29"/>
      <c r="BM4" s="29"/>
      <c r="BN4" s="29"/>
      <c r="BO4" s="29"/>
    </row>
    <row r="5" spans="1:100" hidden="1" x14ac:dyDescent="0.25">
      <c r="O5" s="28"/>
      <c r="P5" s="28"/>
      <c r="Q5" s="28"/>
      <c r="R5" s="28"/>
      <c r="S5" s="28"/>
      <c r="T5" s="28"/>
      <c r="U5" s="28"/>
      <c r="V5" s="28"/>
      <c r="W5" s="28"/>
      <c r="X5" s="28"/>
      <c r="Y5" s="28"/>
      <c r="Z5" s="28"/>
      <c r="AA5" s="29"/>
      <c r="AB5" s="29"/>
      <c r="AC5" s="29"/>
      <c r="AD5" s="29"/>
      <c r="AE5" s="29"/>
      <c r="AF5" s="29"/>
      <c r="AX5" s="28"/>
      <c r="AY5" s="28"/>
      <c r="AZ5" s="28"/>
      <c r="BA5" s="28"/>
      <c r="BB5" s="28"/>
      <c r="BC5" s="28"/>
      <c r="BD5" s="28"/>
      <c r="BE5" s="28"/>
      <c r="BF5" s="28"/>
      <c r="BG5" s="28"/>
      <c r="BH5" s="28"/>
      <c r="BI5" s="28"/>
      <c r="BJ5" s="29"/>
      <c r="BK5" s="29"/>
      <c r="BL5" s="29"/>
      <c r="BM5" s="29"/>
      <c r="BN5" s="29"/>
      <c r="BO5" s="29"/>
    </row>
    <row r="6" spans="1:100" hidden="1" x14ac:dyDescent="0.25">
      <c r="N6" s="12" t="s">
        <v>15</v>
      </c>
      <c r="O6" s="28"/>
      <c r="P6" s="28"/>
      <c r="Q6" s="28"/>
      <c r="R6" s="28"/>
      <c r="S6" s="28"/>
      <c r="T6" s="28"/>
      <c r="U6" s="28"/>
      <c r="V6" s="28"/>
      <c r="W6" s="28"/>
      <c r="X6" s="28"/>
      <c r="Y6" s="28"/>
      <c r="Z6" s="28"/>
      <c r="AA6" s="29"/>
      <c r="AB6" s="29"/>
      <c r="AC6" s="29"/>
      <c r="AD6" s="29"/>
      <c r="AE6" s="29"/>
      <c r="AF6" s="29"/>
      <c r="AX6" s="28"/>
      <c r="AY6" s="28"/>
      <c r="AZ6" s="28"/>
      <c r="BA6" s="28"/>
      <c r="BB6" s="28"/>
      <c r="BC6" s="28"/>
      <c r="BD6" s="28"/>
      <c r="BE6" s="28"/>
      <c r="BF6" s="28"/>
      <c r="BG6" s="28"/>
      <c r="BH6" s="28"/>
      <c r="BI6" s="28"/>
      <c r="BJ6" s="29"/>
      <c r="BK6" s="29"/>
      <c r="BL6" s="29"/>
      <c r="BM6" s="29"/>
      <c r="BN6" s="29"/>
      <c r="BO6" s="29"/>
    </row>
    <row r="7" spans="1:100" ht="15" customHeight="1" x14ac:dyDescent="0.25">
      <c r="E7" s="68" t="s">
        <v>16</v>
      </c>
      <c r="F7" s="69"/>
      <c r="G7" s="69"/>
      <c r="H7" s="69"/>
      <c r="I7" s="69"/>
      <c r="J7" s="70"/>
      <c r="K7" s="13"/>
      <c r="L7" s="76" t="s">
        <v>17</v>
      </c>
      <c r="M7" s="76"/>
      <c r="O7" s="28"/>
      <c r="P7" s="28"/>
      <c r="Q7" s="28"/>
      <c r="R7" s="28"/>
      <c r="S7" s="28"/>
      <c r="T7" s="28"/>
      <c r="U7" s="28"/>
      <c r="V7" s="28"/>
      <c r="W7" s="28"/>
      <c r="X7" s="28"/>
      <c r="Y7" s="28"/>
      <c r="Z7" s="28"/>
      <c r="AA7" s="29"/>
      <c r="AB7" s="29"/>
      <c r="AC7" s="29"/>
      <c r="AD7" s="29"/>
      <c r="AE7" s="29"/>
      <c r="AF7" s="29"/>
      <c r="AX7" s="28"/>
      <c r="AY7" s="28"/>
      <c r="AZ7" s="28"/>
      <c r="BA7" s="28"/>
      <c r="BB7" s="28"/>
      <c r="BC7" s="28"/>
      <c r="BD7" s="28"/>
      <c r="BE7" s="28"/>
      <c r="BF7" s="28"/>
      <c r="BG7" s="28"/>
      <c r="BH7" s="28"/>
      <c r="BI7" s="28"/>
      <c r="BJ7" s="29"/>
      <c r="BK7" s="29"/>
      <c r="BL7" s="29"/>
      <c r="BM7" s="29"/>
      <c r="BN7" s="29"/>
      <c r="BO7" s="29"/>
    </row>
    <row r="8" spans="1:100" ht="18.75" customHeight="1" x14ac:dyDescent="0.3">
      <c r="A8" s="77" t="s">
        <v>18</v>
      </c>
      <c r="B8" s="78" t="s">
        <v>19</v>
      </c>
      <c r="C8" s="77" t="s">
        <v>20</v>
      </c>
      <c r="E8" s="71"/>
      <c r="F8" s="72"/>
      <c r="G8" s="72"/>
      <c r="H8" s="72"/>
      <c r="I8" s="72"/>
      <c r="J8" s="73"/>
      <c r="K8" s="13"/>
      <c r="L8" s="76"/>
      <c r="M8" s="76"/>
      <c r="N8" s="9"/>
      <c r="O8" s="31" t="s">
        <v>21</v>
      </c>
      <c r="P8" s="32"/>
      <c r="Q8" s="32"/>
      <c r="R8" s="32"/>
      <c r="S8" s="32"/>
      <c r="T8" s="32"/>
      <c r="U8" s="32"/>
      <c r="V8" s="32"/>
      <c r="W8" s="32"/>
      <c r="X8" s="32"/>
      <c r="Y8" s="32"/>
      <c r="Z8" s="32"/>
      <c r="AA8" s="32"/>
      <c r="AB8" s="32"/>
      <c r="AC8" s="32"/>
      <c r="AD8" s="32"/>
      <c r="AE8" s="32"/>
      <c r="AF8" s="32"/>
      <c r="AG8" s="33"/>
      <c r="AH8" s="32"/>
      <c r="AI8" s="32"/>
      <c r="AJ8" s="32"/>
      <c r="AK8" s="32"/>
      <c r="AL8" s="32"/>
      <c r="AM8" s="32"/>
      <c r="AN8" s="32"/>
      <c r="AO8" s="32"/>
      <c r="AP8" s="32"/>
      <c r="AQ8" s="32"/>
      <c r="AR8" s="32"/>
      <c r="AS8" s="33"/>
      <c r="AT8" s="66" t="s">
        <v>22</v>
      </c>
      <c r="AU8" s="62" t="s">
        <v>23</v>
      </c>
      <c r="AV8" s="57" t="s">
        <v>24</v>
      </c>
      <c r="AW8" s="34"/>
      <c r="AX8" s="31" t="s">
        <v>25</v>
      </c>
      <c r="AY8" s="32"/>
      <c r="AZ8" s="32"/>
      <c r="BA8" s="32"/>
      <c r="BB8" s="32"/>
      <c r="BC8" s="32"/>
      <c r="BD8" s="32"/>
      <c r="BE8" s="32"/>
      <c r="BF8" s="32"/>
      <c r="BG8" s="32"/>
      <c r="BH8" s="32"/>
      <c r="BI8" s="32"/>
      <c r="BJ8" s="32"/>
      <c r="BK8" s="32"/>
      <c r="BL8" s="32"/>
      <c r="BM8" s="32"/>
      <c r="BN8" s="32"/>
      <c r="BO8" s="32"/>
      <c r="BP8" s="33"/>
      <c r="BQ8" s="32"/>
      <c r="BR8" s="32"/>
      <c r="BS8" s="32"/>
      <c r="BT8" s="32"/>
      <c r="BU8" s="32"/>
      <c r="BV8" s="32"/>
      <c r="BW8" s="32"/>
      <c r="BX8" s="32"/>
      <c r="BY8" s="32"/>
      <c r="BZ8" s="32"/>
      <c r="CA8" s="32"/>
      <c r="CB8" s="33"/>
      <c r="CC8" s="62" t="s">
        <v>23</v>
      </c>
      <c r="CD8" s="57" t="s">
        <v>24</v>
      </c>
      <c r="CE8" s="34"/>
      <c r="CF8" s="56" t="s">
        <v>26</v>
      </c>
      <c r="CG8" s="56" t="s">
        <v>27</v>
      </c>
      <c r="CH8" s="34"/>
      <c r="CI8" s="56" t="s">
        <v>26</v>
      </c>
      <c r="CJ8" s="56" t="s">
        <v>28</v>
      </c>
      <c r="CL8" s="35" t="s">
        <v>29</v>
      </c>
    </row>
    <row r="9" spans="1:100" ht="15" customHeight="1" x14ac:dyDescent="0.25">
      <c r="A9" s="77"/>
      <c r="B9" s="78"/>
      <c r="C9" s="77"/>
      <c r="E9" s="75" t="s">
        <v>30</v>
      </c>
      <c r="F9" s="75"/>
      <c r="G9" s="75"/>
      <c r="H9" s="79" t="s">
        <v>31</v>
      </c>
      <c r="I9" s="79"/>
      <c r="J9" s="79"/>
      <c r="K9" s="13"/>
      <c r="L9" s="75" t="s">
        <v>32</v>
      </c>
      <c r="M9" s="75" t="s">
        <v>22</v>
      </c>
      <c r="N9" s="9"/>
      <c r="O9" s="53">
        <v>1</v>
      </c>
      <c r="P9" s="54"/>
      <c r="Q9" s="55"/>
      <c r="R9" s="53">
        <v>2</v>
      </c>
      <c r="S9" s="54"/>
      <c r="T9" s="55"/>
      <c r="U9" s="53">
        <v>3</v>
      </c>
      <c r="V9" s="54"/>
      <c r="W9" s="55"/>
      <c r="X9" s="53">
        <v>4</v>
      </c>
      <c r="Y9" s="54"/>
      <c r="Z9" s="55"/>
      <c r="AA9" s="53">
        <v>5</v>
      </c>
      <c r="AB9" s="54"/>
      <c r="AC9" s="55"/>
      <c r="AD9" s="62" t="s">
        <v>32</v>
      </c>
      <c r="AE9" s="53">
        <v>6</v>
      </c>
      <c r="AF9" s="54"/>
      <c r="AG9" s="55"/>
      <c r="AH9" s="53">
        <v>7</v>
      </c>
      <c r="AI9" s="54"/>
      <c r="AJ9" s="55"/>
      <c r="AK9" s="53">
        <v>8</v>
      </c>
      <c r="AL9" s="54"/>
      <c r="AM9" s="55"/>
      <c r="AN9" s="53">
        <v>9</v>
      </c>
      <c r="AO9" s="54"/>
      <c r="AP9" s="55"/>
      <c r="AQ9" s="53">
        <v>10</v>
      </c>
      <c r="AR9" s="54"/>
      <c r="AS9" s="55"/>
      <c r="AT9" s="67"/>
      <c r="AU9" s="63"/>
      <c r="AV9" s="58"/>
      <c r="AW9" s="34"/>
      <c r="AX9" s="64">
        <v>1</v>
      </c>
      <c r="AY9" s="54"/>
      <c r="AZ9" s="55"/>
      <c r="BA9" s="53">
        <v>2</v>
      </c>
      <c r="BB9" s="54"/>
      <c r="BC9" s="55"/>
      <c r="BD9" s="53">
        <v>3</v>
      </c>
      <c r="BE9" s="54"/>
      <c r="BF9" s="55"/>
      <c r="BG9" s="53">
        <v>4</v>
      </c>
      <c r="BH9" s="54"/>
      <c r="BI9" s="55"/>
      <c r="BJ9" s="53">
        <v>5</v>
      </c>
      <c r="BK9" s="54"/>
      <c r="BL9" s="55"/>
      <c r="BM9" s="62" t="s">
        <v>32</v>
      </c>
      <c r="BN9" s="53">
        <v>6</v>
      </c>
      <c r="BO9" s="54"/>
      <c r="BP9" s="55"/>
      <c r="BQ9" s="53">
        <v>7</v>
      </c>
      <c r="BR9" s="54"/>
      <c r="BS9" s="55"/>
      <c r="BT9" s="53">
        <v>8</v>
      </c>
      <c r="BU9" s="54"/>
      <c r="BV9" s="55"/>
      <c r="BW9" s="53">
        <v>9</v>
      </c>
      <c r="BX9" s="54"/>
      <c r="BY9" s="55"/>
      <c r="BZ9" s="53">
        <v>10</v>
      </c>
      <c r="CA9" s="54"/>
      <c r="CB9" s="55"/>
      <c r="CC9" s="63"/>
      <c r="CD9" s="58"/>
      <c r="CE9" s="34"/>
      <c r="CF9" s="56"/>
      <c r="CG9" s="56"/>
      <c r="CH9" s="34"/>
      <c r="CI9" s="56"/>
      <c r="CJ9" s="56"/>
      <c r="CL9" s="36" t="s">
        <v>33</v>
      </c>
      <c r="CM9" s="37" t="s">
        <v>34</v>
      </c>
      <c r="CU9" s="51">
        <v>0</v>
      </c>
      <c r="CV9" s="51" t="str">
        <f>(IF(CM10="","","Perlu peningkatan pemahaman  "))&amp;(IF(CM10="","",CM10&amp;", "))&amp;(IF(CM11="","",CM11&amp;", "))&amp;(IF(CM12="","",CM12&amp;", "))&amp;(IF(CM13="","",CM13&amp;", "))&amp;(IF(CM14="","",CM14&amp;", "))&amp;(IF(CM15="","",CM15&amp;", "))&amp;(IF(CM16="","",CM16&amp;", "))&amp;(IF(CM17="","",CM17&amp;", "))&amp;(IF(CM18="","",CM18&amp;", "))&amp;(IF(CM19="","",CM19&amp;"."))</f>
        <v/>
      </c>
    </row>
    <row r="10" spans="1:100" x14ac:dyDescent="0.25">
      <c r="A10" s="77"/>
      <c r="B10" s="78"/>
      <c r="C10" s="77"/>
      <c r="E10" s="14" t="s">
        <v>35</v>
      </c>
      <c r="F10" s="14" t="s">
        <v>36</v>
      </c>
      <c r="G10" s="14" t="s">
        <v>37</v>
      </c>
      <c r="H10" s="15" t="s">
        <v>35</v>
      </c>
      <c r="I10" s="15" t="s">
        <v>36</v>
      </c>
      <c r="J10" s="15" t="s">
        <v>37</v>
      </c>
      <c r="K10" s="13"/>
      <c r="L10" s="75"/>
      <c r="M10" s="75"/>
      <c r="N10" s="9"/>
      <c r="O10" s="38" t="s">
        <v>38</v>
      </c>
      <c r="P10" s="38" t="s">
        <v>39</v>
      </c>
      <c r="Q10" s="38" t="s">
        <v>40</v>
      </c>
      <c r="R10" s="38" t="s">
        <v>38</v>
      </c>
      <c r="S10" s="38" t="s">
        <v>39</v>
      </c>
      <c r="T10" s="38" t="s">
        <v>40</v>
      </c>
      <c r="U10" s="38" t="s">
        <v>38</v>
      </c>
      <c r="V10" s="38" t="s">
        <v>39</v>
      </c>
      <c r="W10" s="38" t="s">
        <v>40</v>
      </c>
      <c r="X10" s="38" t="s">
        <v>38</v>
      </c>
      <c r="Y10" s="38" t="s">
        <v>39</v>
      </c>
      <c r="Z10" s="38" t="s">
        <v>40</v>
      </c>
      <c r="AA10" s="38" t="s">
        <v>38</v>
      </c>
      <c r="AB10" s="38" t="s">
        <v>39</v>
      </c>
      <c r="AC10" s="38" t="s">
        <v>40</v>
      </c>
      <c r="AD10" s="65"/>
      <c r="AE10" s="38" t="s">
        <v>38</v>
      </c>
      <c r="AF10" s="38" t="s">
        <v>39</v>
      </c>
      <c r="AG10" s="38" t="s">
        <v>40</v>
      </c>
      <c r="AH10" s="38" t="s">
        <v>38</v>
      </c>
      <c r="AI10" s="38" t="s">
        <v>39</v>
      </c>
      <c r="AJ10" s="38" t="s">
        <v>40</v>
      </c>
      <c r="AK10" s="38" t="s">
        <v>38</v>
      </c>
      <c r="AL10" s="38" t="s">
        <v>39</v>
      </c>
      <c r="AM10" s="38" t="s">
        <v>40</v>
      </c>
      <c r="AN10" s="38" t="s">
        <v>38</v>
      </c>
      <c r="AO10" s="38" t="s">
        <v>39</v>
      </c>
      <c r="AP10" s="38" t="s">
        <v>40</v>
      </c>
      <c r="AQ10" s="38" t="s">
        <v>38</v>
      </c>
      <c r="AR10" s="38" t="s">
        <v>39</v>
      </c>
      <c r="AS10" s="38" t="s">
        <v>40</v>
      </c>
      <c r="AT10" s="67"/>
      <c r="AU10" s="63"/>
      <c r="AV10" s="59"/>
      <c r="AW10" s="48"/>
      <c r="AX10" s="50" t="s">
        <v>41</v>
      </c>
      <c r="AY10" s="49" t="s">
        <v>42</v>
      </c>
      <c r="AZ10" s="39" t="s">
        <v>43</v>
      </c>
      <c r="BA10" s="39" t="s">
        <v>41</v>
      </c>
      <c r="BB10" s="39" t="s">
        <v>42</v>
      </c>
      <c r="BC10" s="39" t="s">
        <v>43</v>
      </c>
      <c r="BD10" s="39" t="s">
        <v>41</v>
      </c>
      <c r="BE10" s="39" t="s">
        <v>42</v>
      </c>
      <c r="BF10" s="39" t="s">
        <v>43</v>
      </c>
      <c r="BG10" s="39" t="s">
        <v>41</v>
      </c>
      <c r="BH10" s="39" t="s">
        <v>42</v>
      </c>
      <c r="BI10" s="39" t="s">
        <v>43</v>
      </c>
      <c r="BJ10" s="39" t="s">
        <v>41</v>
      </c>
      <c r="BK10" s="39" t="s">
        <v>42</v>
      </c>
      <c r="BL10" s="39" t="s">
        <v>43</v>
      </c>
      <c r="BM10" s="65"/>
      <c r="BN10" s="39" t="s">
        <v>41</v>
      </c>
      <c r="BO10" s="39" t="s">
        <v>42</v>
      </c>
      <c r="BP10" s="39" t="s">
        <v>43</v>
      </c>
      <c r="BQ10" s="39" t="s">
        <v>41</v>
      </c>
      <c r="BR10" s="39" t="s">
        <v>42</v>
      </c>
      <c r="BS10" s="39" t="s">
        <v>43</v>
      </c>
      <c r="BT10" s="39" t="s">
        <v>41</v>
      </c>
      <c r="BU10" s="39" t="s">
        <v>42</v>
      </c>
      <c r="BV10" s="39" t="s">
        <v>43</v>
      </c>
      <c r="BW10" s="39" t="s">
        <v>41</v>
      </c>
      <c r="BX10" s="39" t="s">
        <v>42</v>
      </c>
      <c r="BY10" s="39" t="s">
        <v>43</v>
      </c>
      <c r="BZ10" s="39" t="s">
        <v>41</v>
      </c>
      <c r="CA10" s="39" t="s">
        <v>42</v>
      </c>
      <c r="CB10" s="39" t="s">
        <v>43</v>
      </c>
      <c r="CC10" s="63"/>
      <c r="CD10" s="59"/>
      <c r="CE10" s="34"/>
      <c r="CF10" s="56"/>
      <c r="CG10" s="56"/>
      <c r="CH10" s="34"/>
      <c r="CI10" s="56"/>
      <c r="CJ10" s="56"/>
      <c r="CL10" s="40">
        <v>1</v>
      </c>
      <c r="CM10" s="52"/>
      <c r="CU10" s="51">
        <v>1</v>
      </c>
      <c r="CV10" s="51" t="str">
        <f>(IF(CM10="","","Memiliki kemampuan pemahanan "))&amp;(IF(CM11="","",CM11&amp;", "))&amp;(IF(CM12="","",CM12&amp;", "))&amp;(IF(CM13="","",CM13&amp;", "))&amp;(IF(CM14="","",CM14&amp;", "))&amp;(IF(CM15="","",CM15&amp;", "))&amp;(IF(CM16="","",CM16&amp;", "))&amp;(IF(CM17="","",CM17&amp;", "))&amp;(IF(CM18="","",CM18&amp;", "))&amp;(IF(CM19="","",CM19&amp;", "))&amp;(IF(CM10="","","Masih perlu peningkatan pemahaman "&amp;CM10&amp;"."))</f>
        <v/>
      </c>
    </row>
    <row r="11" spans="1:100" x14ac:dyDescent="0.25">
      <c r="A11" s="8">
        <v>1</v>
      </c>
      <c r="B11" s="8">
        <v>53358</v>
      </c>
      <c r="C11" s="8" t="s">
        <v>201</v>
      </c>
      <c r="E11" s="47">
        <v>82</v>
      </c>
      <c r="F11" s="8" t="s">
        <v>55</v>
      </c>
      <c r="G11" s="8" t="s">
        <v>237</v>
      </c>
      <c r="H11" s="47">
        <v>85</v>
      </c>
      <c r="I11" s="8" t="s">
        <v>55</v>
      </c>
      <c r="J11" s="8" t="s">
        <v>238</v>
      </c>
      <c r="K11" s="13"/>
      <c r="L11" s="41">
        <v>80</v>
      </c>
      <c r="M11" s="41">
        <v>82</v>
      </c>
      <c r="O11" s="41"/>
      <c r="P11" s="41"/>
      <c r="Q11" s="42"/>
      <c r="R11" s="41"/>
      <c r="S11" s="41"/>
      <c r="T11" s="42"/>
      <c r="U11" s="41"/>
      <c r="V11" s="41"/>
      <c r="W11" s="42"/>
      <c r="X11" s="41"/>
      <c r="Y11" s="41"/>
      <c r="Z11" s="42"/>
      <c r="AA11" s="41"/>
      <c r="AB11" s="41"/>
      <c r="AC11" s="42"/>
      <c r="AD11" s="42" t="str">
        <f t="shared" ref="AD11:AD42" si="0">IF(AND(O11="",P11="",Q11=""),"",ROUND(AVERAGE(O11:AC11),0))</f>
        <v/>
      </c>
      <c r="AE11" s="41"/>
      <c r="AF11" s="41"/>
      <c r="AG11" s="42"/>
      <c r="AH11" s="41"/>
      <c r="AI11" s="41"/>
      <c r="AJ11" s="42"/>
      <c r="AK11" s="41"/>
      <c r="AL11" s="41"/>
      <c r="AM11" s="42"/>
      <c r="AN11" s="41"/>
      <c r="AO11" s="41"/>
      <c r="AP11" s="42"/>
      <c r="AQ11" s="41"/>
      <c r="AR11" s="41"/>
      <c r="AS11" s="42"/>
      <c r="AT11" s="41"/>
      <c r="AU11" s="43" t="str">
        <f t="shared" ref="AU11:AU42" si="1">IF(AT11="","",AVERAGE(O11:AC11,AE11:AT11))</f>
        <v/>
      </c>
      <c r="AV11" s="44" t="str">
        <f t="shared" ref="AV11:AV42" si="2">IF(AU11="","",ROUND(AU11,0))</f>
        <v/>
      </c>
      <c r="AW11" s="45"/>
      <c r="AX11" s="41"/>
      <c r="AY11" s="41"/>
      <c r="AZ11" s="42"/>
      <c r="BA11" s="41"/>
      <c r="BB11" s="41"/>
      <c r="BC11" s="42"/>
      <c r="BD11" s="41"/>
      <c r="BE11" s="41"/>
      <c r="BF11" s="42"/>
      <c r="BG11" s="41"/>
      <c r="BH11" s="41"/>
      <c r="BI11" s="42"/>
      <c r="BJ11" s="41"/>
      <c r="BK11" s="41"/>
      <c r="BL11" s="42"/>
      <c r="BM11" s="42" t="str">
        <f t="shared" ref="BM11:BM42" si="3">IF(AND(AZ11="",AY11="",AX11=""),"",ROUND(AVERAGE(AX11:BL11),0))</f>
        <v/>
      </c>
      <c r="BN11" s="41"/>
      <c r="BO11" s="41"/>
      <c r="BP11" s="42"/>
      <c r="BQ11" s="41"/>
      <c r="BR11" s="41"/>
      <c r="BS11" s="42"/>
      <c r="BT11" s="41"/>
      <c r="BU11" s="41"/>
      <c r="BV11" s="42"/>
      <c r="BW11" s="41"/>
      <c r="BX11" s="41"/>
      <c r="BY11" s="42"/>
      <c r="BZ11" s="41"/>
      <c r="CA11" s="41"/>
      <c r="CB11" s="42"/>
      <c r="CC11" s="43" t="str">
        <f t="shared" ref="CC11:CC42" si="4">IF(AND(BN11="",BO11="",BP11=""),"",AVERAGE(AX11:BL11,BN11:CB11))</f>
        <v/>
      </c>
      <c r="CD11" s="44" t="str">
        <f t="shared" ref="CD11:CD42" si="5">IF(CC11="","",ROUND(CC11,0))</f>
        <v/>
      </c>
      <c r="CE11" s="45"/>
      <c r="CF11" s="41"/>
      <c r="CG11" s="46" t="str">
        <f t="shared" ref="CG11:CG42" si="6">IF(CF11="","",VLOOKUP(CF11,$CU$9:$CV$20,2,0))</f>
        <v/>
      </c>
      <c r="CH11" s="45"/>
      <c r="CI11" s="41"/>
      <c r="CJ11" s="46" t="str">
        <f t="shared" ref="CJ11:CJ42" si="7">IF(CI11="","",VLOOKUP(CI11,$CU$22:$CV$33,2,0))</f>
        <v/>
      </c>
      <c r="CL11" s="40">
        <v>2</v>
      </c>
      <c r="CM11" s="52"/>
      <c r="CO11" s="60" t="s">
        <v>45</v>
      </c>
      <c r="CP11" s="60"/>
      <c r="CQ11" s="60"/>
      <c r="CU11" s="51">
        <v>2</v>
      </c>
      <c r="CV11" s="51" t="str">
        <f>(IF(CM11="","","Memiliki kemampuan pemahanan "))&amp;(IF(CM10="","",CM10&amp;", "))&amp;(IF(CM12="","",CM12&amp;", "))&amp;(IF(CM13="","",CM13&amp;", "))&amp;(IF(CM14="","",CM14&amp;", "))&amp;(IF(CM15="","",CM15&amp;", "))&amp;(IF(CM16="","",CM16&amp;", "))&amp;(IF(CM17="","",CM17&amp;", "))&amp;(IF(CM18="","",CM18&amp;", "))&amp;(IF(CM19="","",CM19&amp;", "))&amp;(IF(CM11="","","Masih perlu peningkatan pemahaman "&amp;CM11&amp;"."))</f>
        <v/>
      </c>
    </row>
    <row r="12" spans="1:100" x14ac:dyDescent="0.25">
      <c r="A12" s="8">
        <v>2</v>
      </c>
      <c r="B12" s="8">
        <v>53359</v>
      </c>
      <c r="C12" s="8" t="s">
        <v>202</v>
      </c>
      <c r="E12" s="47">
        <v>86</v>
      </c>
      <c r="F12" s="8" t="s">
        <v>55</v>
      </c>
      <c r="G12" s="8" t="s">
        <v>237</v>
      </c>
      <c r="H12" s="47">
        <v>86</v>
      </c>
      <c r="I12" s="8" t="s">
        <v>55</v>
      </c>
      <c r="J12" s="8" t="s">
        <v>238</v>
      </c>
      <c r="K12" s="13"/>
      <c r="L12" s="41">
        <v>83</v>
      </c>
      <c r="M12" s="41">
        <v>90</v>
      </c>
      <c r="O12" s="41"/>
      <c r="P12" s="41"/>
      <c r="Q12" s="42"/>
      <c r="R12" s="41"/>
      <c r="S12" s="41"/>
      <c r="T12" s="42"/>
      <c r="U12" s="41"/>
      <c r="V12" s="41"/>
      <c r="W12" s="42"/>
      <c r="X12" s="41"/>
      <c r="Y12" s="41"/>
      <c r="Z12" s="42"/>
      <c r="AA12" s="41"/>
      <c r="AB12" s="41"/>
      <c r="AC12" s="42"/>
      <c r="AD12" s="42" t="str">
        <f t="shared" si="0"/>
        <v/>
      </c>
      <c r="AE12" s="41"/>
      <c r="AF12" s="41"/>
      <c r="AG12" s="42"/>
      <c r="AH12" s="41"/>
      <c r="AI12" s="41"/>
      <c r="AJ12" s="42"/>
      <c r="AK12" s="41"/>
      <c r="AL12" s="41"/>
      <c r="AM12" s="42"/>
      <c r="AN12" s="41"/>
      <c r="AO12" s="41"/>
      <c r="AP12" s="42"/>
      <c r="AQ12" s="41"/>
      <c r="AR12" s="41"/>
      <c r="AS12" s="42"/>
      <c r="AT12" s="41"/>
      <c r="AU12" s="43" t="str">
        <f t="shared" si="1"/>
        <v/>
      </c>
      <c r="AV12" s="44" t="str">
        <f t="shared" si="2"/>
        <v/>
      </c>
      <c r="AW12" s="45"/>
      <c r="AX12" s="41"/>
      <c r="AY12" s="41"/>
      <c r="AZ12" s="42"/>
      <c r="BA12" s="41"/>
      <c r="BB12" s="41"/>
      <c r="BC12" s="42"/>
      <c r="BD12" s="41"/>
      <c r="BE12" s="41"/>
      <c r="BF12" s="42"/>
      <c r="BG12" s="41"/>
      <c r="BH12" s="41"/>
      <c r="BI12" s="42"/>
      <c r="BJ12" s="41"/>
      <c r="BK12" s="41"/>
      <c r="BL12" s="42"/>
      <c r="BM12" s="42" t="str">
        <f t="shared" si="3"/>
        <v/>
      </c>
      <c r="BN12" s="41"/>
      <c r="BO12" s="41"/>
      <c r="BP12" s="42"/>
      <c r="BQ12" s="41"/>
      <c r="BR12" s="41"/>
      <c r="BS12" s="42"/>
      <c r="BT12" s="41"/>
      <c r="BU12" s="41"/>
      <c r="BV12" s="42"/>
      <c r="BW12" s="41"/>
      <c r="BX12" s="41"/>
      <c r="BY12" s="42"/>
      <c r="BZ12" s="41"/>
      <c r="CA12" s="41"/>
      <c r="CB12" s="42"/>
      <c r="CC12" s="43" t="str">
        <f t="shared" si="4"/>
        <v/>
      </c>
      <c r="CD12" s="44" t="str">
        <f t="shared" si="5"/>
        <v/>
      </c>
      <c r="CE12" s="45"/>
      <c r="CF12" s="41"/>
      <c r="CG12" s="46" t="str">
        <f t="shared" si="6"/>
        <v/>
      </c>
      <c r="CH12" s="45"/>
      <c r="CI12" s="41"/>
      <c r="CJ12" s="46" t="str">
        <f t="shared" si="7"/>
        <v/>
      </c>
      <c r="CL12" s="40">
        <v>3</v>
      </c>
      <c r="CM12" s="52"/>
      <c r="CO12" s="16" t="s">
        <v>47</v>
      </c>
      <c r="CP12" s="17" t="s">
        <v>48</v>
      </c>
      <c r="CQ12" s="17" t="s">
        <v>49</v>
      </c>
      <c r="CU12" s="51">
        <v>3</v>
      </c>
      <c r="CV12" s="51" t="str">
        <f>(IF(CM11="","","Memiliki kemampuan pemahanan "))&amp;(IF(CM10="","",CM10&amp;", "))&amp;(IF(CM11="","",CM11&amp;", "))&amp;(IF(CM13="","",CM13&amp;", "))&amp;(IF(CM14="","",CM14&amp;", "))&amp;(IF(CM15="","",CM15&amp;", "))&amp;(IF(CM16="","",CM16&amp;", "))&amp;(IF(CM17="","",CM17&amp;", "))&amp;(IF(CM18="","",CM18&amp;", "))&amp;(IF(CM19="","",CM19&amp;", "))&amp;(IF(CM12="","","Masih perlu peningkatan pemahaman "&amp;CM12&amp;"."))</f>
        <v/>
      </c>
    </row>
    <row r="13" spans="1:100" x14ac:dyDescent="0.25">
      <c r="A13" s="8">
        <v>3</v>
      </c>
      <c r="B13" s="8">
        <v>53360</v>
      </c>
      <c r="C13" s="8" t="s">
        <v>203</v>
      </c>
      <c r="E13" s="47">
        <v>81</v>
      </c>
      <c r="F13" s="8" t="s">
        <v>55</v>
      </c>
      <c r="G13" s="8" t="s">
        <v>237</v>
      </c>
      <c r="H13" s="47">
        <v>85</v>
      </c>
      <c r="I13" s="8" t="s">
        <v>55</v>
      </c>
      <c r="J13" s="8" t="s">
        <v>238</v>
      </c>
      <c r="K13" s="13"/>
      <c r="L13" s="41">
        <v>80</v>
      </c>
      <c r="M13" s="41">
        <v>72</v>
      </c>
      <c r="O13" s="41"/>
      <c r="P13" s="41"/>
      <c r="Q13" s="42"/>
      <c r="R13" s="41"/>
      <c r="S13" s="41"/>
      <c r="T13" s="42"/>
      <c r="U13" s="41"/>
      <c r="V13" s="41"/>
      <c r="W13" s="42"/>
      <c r="X13" s="41"/>
      <c r="Y13" s="41"/>
      <c r="Z13" s="42"/>
      <c r="AA13" s="41"/>
      <c r="AB13" s="41"/>
      <c r="AC13" s="42"/>
      <c r="AD13" s="42" t="str">
        <f t="shared" si="0"/>
        <v/>
      </c>
      <c r="AE13" s="41"/>
      <c r="AF13" s="41"/>
      <c r="AG13" s="42"/>
      <c r="AH13" s="41"/>
      <c r="AI13" s="41"/>
      <c r="AJ13" s="42"/>
      <c r="AK13" s="41"/>
      <c r="AL13" s="41"/>
      <c r="AM13" s="42"/>
      <c r="AN13" s="41"/>
      <c r="AO13" s="41"/>
      <c r="AP13" s="42"/>
      <c r="AQ13" s="41"/>
      <c r="AR13" s="41"/>
      <c r="AS13" s="42"/>
      <c r="AT13" s="41"/>
      <c r="AU13" s="43" t="str">
        <f t="shared" si="1"/>
        <v/>
      </c>
      <c r="AV13" s="44" t="str">
        <f t="shared" si="2"/>
        <v/>
      </c>
      <c r="AW13" s="45"/>
      <c r="AX13" s="41"/>
      <c r="AY13" s="41"/>
      <c r="AZ13" s="42"/>
      <c r="BA13" s="41"/>
      <c r="BB13" s="41"/>
      <c r="BC13" s="42"/>
      <c r="BD13" s="41"/>
      <c r="BE13" s="41"/>
      <c r="BF13" s="42"/>
      <c r="BG13" s="41"/>
      <c r="BH13" s="41"/>
      <c r="BI13" s="42"/>
      <c r="BJ13" s="41"/>
      <c r="BK13" s="41"/>
      <c r="BL13" s="42"/>
      <c r="BM13" s="42" t="str">
        <f t="shared" si="3"/>
        <v/>
      </c>
      <c r="BN13" s="41"/>
      <c r="BO13" s="41"/>
      <c r="BP13" s="42"/>
      <c r="BQ13" s="41"/>
      <c r="BR13" s="41"/>
      <c r="BS13" s="42"/>
      <c r="BT13" s="41"/>
      <c r="BU13" s="41"/>
      <c r="BV13" s="42"/>
      <c r="BW13" s="41"/>
      <c r="BX13" s="41"/>
      <c r="BY13" s="42"/>
      <c r="BZ13" s="41"/>
      <c r="CA13" s="41"/>
      <c r="CB13" s="42"/>
      <c r="CC13" s="43" t="str">
        <f t="shared" si="4"/>
        <v/>
      </c>
      <c r="CD13" s="44" t="str">
        <f t="shared" si="5"/>
        <v/>
      </c>
      <c r="CE13" s="45"/>
      <c r="CF13" s="41"/>
      <c r="CG13" s="46" t="str">
        <f t="shared" si="6"/>
        <v/>
      </c>
      <c r="CH13" s="45"/>
      <c r="CI13" s="41"/>
      <c r="CJ13" s="46" t="str">
        <f t="shared" si="7"/>
        <v/>
      </c>
      <c r="CL13" s="40">
        <v>4</v>
      </c>
      <c r="CM13" s="52"/>
      <c r="CO13" s="18">
        <v>0</v>
      </c>
      <c r="CP13" s="19">
        <v>69</v>
      </c>
      <c r="CQ13" s="20" t="s">
        <v>51</v>
      </c>
      <c r="CU13" s="51">
        <v>4</v>
      </c>
      <c r="CV13" s="51" t="str">
        <f>(IF(CM11="","","Memiliki kemampuan pemahanan "))&amp;(IF(CM10="","",CM10&amp;", "))&amp;(IF(CM11="","",CM11&amp;", "))&amp;(IF(CM12="","",CM12&amp;", "))&amp;(IF(CM14="","",CM14&amp;", "))&amp;(IF(CM15="","",CM15&amp;", "))&amp;(IF(CM16="","",CM16&amp;", "))&amp;(IF(CM17="","",CM17&amp;", "))&amp;(IF(CM18="","",CM18&amp;", "))&amp;(IF(CM19="","",CM19&amp;", "))&amp;(IF(CM13="","","Masih perlu peningkatan pemahaman "&amp;CM13&amp;"."))</f>
        <v/>
      </c>
    </row>
    <row r="14" spans="1:100" x14ac:dyDescent="0.25">
      <c r="A14" s="8">
        <v>4</v>
      </c>
      <c r="B14" s="8">
        <v>53361</v>
      </c>
      <c r="C14" s="8" t="s">
        <v>204</v>
      </c>
      <c r="E14" s="47">
        <v>82</v>
      </c>
      <c r="F14" s="8" t="s">
        <v>55</v>
      </c>
      <c r="G14" s="8" t="s">
        <v>237</v>
      </c>
      <c r="H14" s="47">
        <v>87</v>
      </c>
      <c r="I14" s="8" t="s">
        <v>55</v>
      </c>
      <c r="J14" s="8" t="s">
        <v>238</v>
      </c>
      <c r="K14" s="13"/>
      <c r="L14" s="41">
        <v>81</v>
      </c>
      <c r="M14" s="41">
        <v>72</v>
      </c>
      <c r="O14" s="41"/>
      <c r="P14" s="41"/>
      <c r="Q14" s="42"/>
      <c r="R14" s="41"/>
      <c r="S14" s="41"/>
      <c r="T14" s="42"/>
      <c r="U14" s="41"/>
      <c r="V14" s="41"/>
      <c r="W14" s="42"/>
      <c r="X14" s="41"/>
      <c r="Y14" s="41"/>
      <c r="Z14" s="42"/>
      <c r="AA14" s="41"/>
      <c r="AB14" s="41"/>
      <c r="AC14" s="42"/>
      <c r="AD14" s="42" t="str">
        <f t="shared" si="0"/>
        <v/>
      </c>
      <c r="AE14" s="41"/>
      <c r="AF14" s="41"/>
      <c r="AG14" s="42"/>
      <c r="AH14" s="41"/>
      <c r="AI14" s="41"/>
      <c r="AJ14" s="42"/>
      <c r="AK14" s="41"/>
      <c r="AL14" s="41"/>
      <c r="AM14" s="42"/>
      <c r="AN14" s="41"/>
      <c r="AO14" s="41"/>
      <c r="AP14" s="42"/>
      <c r="AQ14" s="41"/>
      <c r="AR14" s="41"/>
      <c r="AS14" s="42"/>
      <c r="AT14" s="41"/>
      <c r="AU14" s="43" t="str">
        <f t="shared" si="1"/>
        <v/>
      </c>
      <c r="AV14" s="44" t="str">
        <f t="shared" si="2"/>
        <v/>
      </c>
      <c r="AW14" s="45"/>
      <c r="AX14" s="41"/>
      <c r="AY14" s="41"/>
      <c r="AZ14" s="42"/>
      <c r="BA14" s="41"/>
      <c r="BB14" s="41"/>
      <c r="BC14" s="42"/>
      <c r="BD14" s="41"/>
      <c r="BE14" s="41"/>
      <c r="BF14" s="42"/>
      <c r="BG14" s="41"/>
      <c r="BH14" s="41"/>
      <c r="BI14" s="42"/>
      <c r="BJ14" s="41"/>
      <c r="BK14" s="41"/>
      <c r="BL14" s="42"/>
      <c r="BM14" s="42" t="str">
        <f t="shared" si="3"/>
        <v/>
      </c>
      <c r="BN14" s="41"/>
      <c r="BO14" s="41"/>
      <c r="BP14" s="42"/>
      <c r="BQ14" s="41"/>
      <c r="BR14" s="41"/>
      <c r="BS14" s="42"/>
      <c r="BT14" s="41"/>
      <c r="BU14" s="41"/>
      <c r="BV14" s="42"/>
      <c r="BW14" s="41"/>
      <c r="BX14" s="41"/>
      <c r="BY14" s="42"/>
      <c r="BZ14" s="41"/>
      <c r="CA14" s="41"/>
      <c r="CB14" s="42"/>
      <c r="CC14" s="43" t="str">
        <f t="shared" si="4"/>
        <v/>
      </c>
      <c r="CD14" s="44" t="str">
        <f t="shared" si="5"/>
        <v/>
      </c>
      <c r="CE14" s="45"/>
      <c r="CF14" s="41"/>
      <c r="CG14" s="46" t="str">
        <f t="shared" si="6"/>
        <v/>
      </c>
      <c r="CH14" s="45"/>
      <c r="CI14" s="41"/>
      <c r="CJ14" s="46" t="str">
        <f t="shared" si="7"/>
        <v/>
      </c>
      <c r="CL14" s="40">
        <v>5</v>
      </c>
      <c r="CM14" s="52"/>
      <c r="CO14" s="18">
        <v>70</v>
      </c>
      <c r="CP14" s="21">
        <v>75</v>
      </c>
      <c r="CQ14" s="22" t="s">
        <v>53</v>
      </c>
      <c r="CU14" s="51">
        <v>5</v>
      </c>
      <c r="CV14" s="51" t="str">
        <f>(IF(CM11="","","Memiliki kemampuan pemahanan "))&amp;(IF(CM10="","",CM10&amp;", "))&amp;(IF(CM11="","",CM11&amp;", "))&amp;(IF(CM12="","",CM12&amp;", "))&amp;(IF(CM13="","",CM13&amp;", "))&amp;(IF(CM15="","",CM15&amp;", "))&amp;(IF(CM16="","",CM16&amp;", "))&amp;(IF(CM17="","",CM17&amp;", "))&amp;(IF(CM18="","",CM18&amp;", "))&amp;(IF(CM19="","",CM19&amp;", "))&amp;(IF(CM14="","","Masih perlu peningkatan pemahaman "&amp;CM14&amp;"."))</f>
        <v/>
      </c>
    </row>
    <row r="15" spans="1:100" x14ac:dyDescent="0.25">
      <c r="A15" s="8">
        <v>5</v>
      </c>
      <c r="B15" s="8">
        <v>53357</v>
      </c>
      <c r="C15" s="8" t="s">
        <v>205</v>
      </c>
      <c r="E15" s="47">
        <v>82</v>
      </c>
      <c r="F15" s="8" t="s">
        <v>55</v>
      </c>
      <c r="G15" s="8" t="s">
        <v>237</v>
      </c>
      <c r="H15" s="47">
        <v>85</v>
      </c>
      <c r="I15" s="8" t="s">
        <v>55</v>
      </c>
      <c r="J15" s="8" t="s">
        <v>238</v>
      </c>
      <c r="K15" s="13"/>
      <c r="L15" s="41">
        <v>81</v>
      </c>
      <c r="M15" s="41">
        <v>78</v>
      </c>
      <c r="O15" s="41"/>
      <c r="P15" s="41"/>
      <c r="Q15" s="42"/>
      <c r="R15" s="41"/>
      <c r="S15" s="41"/>
      <c r="T15" s="42"/>
      <c r="U15" s="41"/>
      <c r="V15" s="41"/>
      <c r="W15" s="42"/>
      <c r="X15" s="41"/>
      <c r="Y15" s="41"/>
      <c r="Z15" s="42"/>
      <c r="AA15" s="41"/>
      <c r="AB15" s="41"/>
      <c r="AC15" s="42"/>
      <c r="AD15" s="42" t="str">
        <f t="shared" si="0"/>
        <v/>
      </c>
      <c r="AE15" s="41"/>
      <c r="AF15" s="41"/>
      <c r="AG15" s="42"/>
      <c r="AH15" s="41"/>
      <c r="AI15" s="41"/>
      <c r="AJ15" s="42"/>
      <c r="AK15" s="41"/>
      <c r="AL15" s="41"/>
      <c r="AM15" s="42"/>
      <c r="AN15" s="41"/>
      <c r="AO15" s="41"/>
      <c r="AP15" s="42"/>
      <c r="AQ15" s="41"/>
      <c r="AR15" s="41"/>
      <c r="AS15" s="42"/>
      <c r="AT15" s="41"/>
      <c r="AU15" s="43" t="str">
        <f t="shared" si="1"/>
        <v/>
      </c>
      <c r="AV15" s="44" t="str">
        <f t="shared" si="2"/>
        <v/>
      </c>
      <c r="AW15" s="45"/>
      <c r="AX15" s="41"/>
      <c r="AY15" s="41"/>
      <c r="AZ15" s="42"/>
      <c r="BA15" s="41"/>
      <c r="BB15" s="41"/>
      <c r="BC15" s="42"/>
      <c r="BD15" s="41"/>
      <c r="BE15" s="41"/>
      <c r="BF15" s="42"/>
      <c r="BG15" s="41"/>
      <c r="BH15" s="41"/>
      <c r="BI15" s="42"/>
      <c r="BJ15" s="41"/>
      <c r="BK15" s="41"/>
      <c r="BL15" s="42"/>
      <c r="BM15" s="42" t="str">
        <f t="shared" si="3"/>
        <v/>
      </c>
      <c r="BN15" s="41"/>
      <c r="BO15" s="41"/>
      <c r="BP15" s="42"/>
      <c r="BQ15" s="41"/>
      <c r="BR15" s="41"/>
      <c r="BS15" s="42"/>
      <c r="BT15" s="41"/>
      <c r="BU15" s="41"/>
      <c r="BV15" s="42"/>
      <c r="BW15" s="41"/>
      <c r="BX15" s="41"/>
      <c r="BY15" s="42"/>
      <c r="BZ15" s="41"/>
      <c r="CA15" s="41"/>
      <c r="CB15" s="42"/>
      <c r="CC15" s="43" t="str">
        <f t="shared" si="4"/>
        <v/>
      </c>
      <c r="CD15" s="44" t="str">
        <f t="shared" si="5"/>
        <v/>
      </c>
      <c r="CE15" s="45"/>
      <c r="CF15" s="41"/>
      <c r="CG15" s="46" t="str">
        <f t="shared" si="6"/>
        <v/>
      </c>
      <c r="CH15" s="45"/>
      <c r="CI15" s="41"/>
      <c r="CJ15" s="46" t="str">
        <f t="shared" si="7"/>
        <v/>
      </c>
      <c r="CL15" s="40">
        <v>6</v>
      </c>
      <c r="CM15" s="52"/>
      <c r="CO15" s="18">
        <v>76</v>
      </c>
      <c r="CP15" s="21">
        <v>90</v>
      </c>
      <c r="CQ15" s="22" t="s">
        <v>55</v>
      </c>
      <c r="CU15" s="51">
        <v>6</v>
      </c>
      <c r="CV15" s="51" t="str">
        <f>(IF(CM11="","","Memiliki kemampuan pemahanan "))&amp;(IF(CM10="","",CM10&amp;", "))&amp;(IF(CM11="","",CM11&amp;", "))&amp;(IF(CM12="","",CM12&amp;", "))&amp;(IF(CM13="","",CM13&amp;", "))&amp;(IF(CM14="","",CM14&amp;", "))&amp;(IF(CM16="","",CM16&amp;", "))&amp;(IF(CM17="","",CM17&amp;", "))&amp;(IF(CM18="","",CM18&amp;", "))&amp;(IF(CM19="","",CM19&amp;", "))&amp;(IF(CM15="","","Masih perlu peningkatan pemahaman "&amp;CM15&amp;"."))</f>
        <v/>
      </c>
    </row>
    <row r="16" spans="1:100" x14ac:dyDescent="0.25">
      <c r="A16" s="8">
        <v>6</v>
      </c>
      <c r="B16" s="8">
        <v>53362</v>
      </c>
      <c r="C16" s="8" t="s">
        <v>206</v>
      </c>
      <c r="E16" s="47">
        <v>82</v>
      </c>
      <c r="F16" s="8" t="s">
        <v>55</v>
      </c>
      <c r="G16" s="8" t="s">
        <v>237</v>
      </c>
      <c r="H16" s="47">
        <v>85</v>
      </c>
      <c r="I16" s="8" t="s">
        <v>55</v>
      </c>
      <c r="J16" s="8" t="s">
        <v>238</v>
      </c>
      <c r="K16" s="13"/>
      <c r="L16" s="41">
        <v>78</v>
      </c>
      <c r="M16" s="41">
        <v>98</v>
      </c>
      <c r="O16" s="41"/>
      <c r="P16" s="41"/>
      <c r="Q16" s="42"/>
      <c r="R16" s="41"/>
      <c r="S16" s="41"/>
      <c r="T16" s="42"/>
      <c r="U16" s="41"/>
      <c r="V16" s="41"/>
      <c r="W16" s="42"/>
      <c r="X16" s="41"/>
      <c r="Y16" s="41"/>
      <c r="Z16" s="42"/>
      <c r="AA16" s="41"/>
      <c r="AB16" s="41"/>
      <c r="AC16" s="42"/>
      <c r="AD16" s="42" t="str">
        <f t="shared" si="0"/>
        <v/>
      </c>
      <c r="AE16" s="41"/>
      <c r="AF16" s="41"/>
      <c r="AG16" s="42"/>
      <c r="AH16" s="41"/>
      <c r="AI16" s="41"/>
      <c r="AJ16" s="42"/>
      <c r="AK16" s="41"/>
      <c r="AL16" s="41"/>
      <c r="AM16" s="42"/>
      <c r="AN16" s="41"/>
      <c r="AO16" s="41"/>
      <c r="AP16" s="42"/>
      <c r="AQ16" s="41"/>
      <c r="AR16" s="41"/>
      <c r="AS16" s="42"/>
      <c r="AT16" s="41"/>
      <c r="AU16" s="43" t="str">
        <f t="shared" si="1"/>
        <v/>
      </c>
      <c r="AV16" s="44" t="str">
        <f t="shared" si="2"/>
        <v/>
      </c>
      <c r="AW16" s="45"/>
      <c r="AX16" s="41"/>
      <c r="AY16" s="41"/>
      <c r="AZ16" s="42"/>
      <c r="BA16" s="41"/>
      <c r="BB16" s="41"/>
      <c r="BC16" s="42"/>
      <c r="BD16" s="41"/>
      <c r="BE16" s="41"/>
      <c r="BF16" s="42"/>
      <c r="BG16" s="41"/>
      <c r="BH16" s="41"/>
      <c r="BI16" s="42"/>
      <c r="BJ16" s="41"/>
      <c r="BK16" s="41"/>
      <c r="BL16" s="42"/>
      <c r="BM16" s="42" t="str">
        <f t="shared" si="3"/>
        <v/>
      </c>
      <c r="BN16" s="41"/>
      <c r="BO16" s="41"/>
      <c r="BP16" s="42"/>
      <c r="BQ16" s="41"/>
      <c r="BR16" s="41"/>
      <c r="BS16" s="42"/>
      <c r="BT16" s="41"/>
      <c r="BU16" s="41"/>
      <c r="BV16" s="42"/>
      <c r="BW16" s="41"/>
      <c r="BX16" s="41"/>
      <c r="BY16" s="42"/>
      <c r="BZ16" s="41"/>
      <c r="CA16" s="41"/>
      <c r="CB16" s="42"/>
      <c r="CC16" s="43" t="str">
        <f t="shared" si="4"/>
        <v/>
      </c>
      <c r="CD16" s="44" t="str">
        <f t="shared" si="5"/>
        <v/>
      </c>
      <c r="CE16" s="45"/>
      <c r="CF16" s="41"/>
      <c r="CG16" s="46" t="str">
        <f t="shared" si="6"/>
        <v/>
      </c>
      <c r="CH16" s="45"/>
      <c r="CI16" s="41"/>
      <c r="CJ16" s="46" t="str">
        <f t="shared" si="7"/>
        <v/>
      </c>
      <c r="CL16" s="40">
        <v>7</v>
      </c>
      <c r="CM16" s="52"/>
      <c r="CO16" s="18">
        <v>91</v>
      </c>
      <c r="CP16" s="21">
        <v>100</v>
      </c>
      <c r="CQ16" s="22" t="s">
        <v>15</v>
      </c>
      <c r="CU16" s="51">
        <v>7</v>
      </c>
      <c r="CV16" s="51" t="str">
        <f>(IF(CM11="","","Memiliki kemampuan pemahanan "))&amp;(IF(CM10="","",CM10&amp;", "))&amp;(IF(CM11="","",CM11&amp;", "))&amp;(IF(CM12="","",CM12&amp;", "))&amp;(IF(CM13="","",CM13&amp;", "))&amp;(IF(CM14="","",CM14&amp;", "))&amp;(IF(CM15="","",CM15&amp;", "))&amp;(IF(CM17="","",CM17&amp;", "))&amp;(IF(CM18="","",CM18&amp;", "))&amp;(IF(CM19="","",CM19&amp;", "))&amp;(IF(CM16="","","Masih perlu peningkatan pemahaman "&amp;CM16&amp;"."))</f>
        <v/>
      </c>
    </row>
    <row r="17" spans="1:100" x14ac:dyDescent="0.25">
      <c r="A17" s="8">
        <v>7</v>
      </c>
      <c r="B17" s="8">
        <v>53363</v>
      </c>
      <c r="C17" s="8" t="s">
        <v>207</v>
      </c>
      <c r="E17" s="47">
        <v>82</v>
      </c>
      <c r="F17" s="8" t="s">
        <v>55</v>
      </c>
      <c r="G17" s="8" t="s">
        <v>237</v>
      </c>
      <c r="H17" s="47">
        <v>85</v>
      </c>
      <c r="I17" s="8" t="s">
        <v>55</v>
      </c>
      <c r="J17" s="8" t="s">
        <v>238</v>
      </c>
      <c r="K17" s="13"/>
      <c r="L17" s="41">
        <v>81</v>
      </c>
      <c r="M17" s="41">
        <v>78</v>
      </c>
      <c r="O17" s="41"/>
      <c r="P17" s="41"/>
      <c r="Q17" s="42"/>
      <c r="R17" s="41"/>
      <c r="S17" s="41"/>
      <c r="T17" s="42"/>
      <c r="U17" s="41"/>
      <c r="V17" s="41"/>
      <c r="W17" s="42"/>
      <c r="X17" s="41"/>
      <c r="Y17" s="41"/>
      <c r="Z17" s="42"/>
      <c r="AA17" s="41"/>
      <c r="AB17" s="41"/>
      <c r="AC17" s="42"/>
      <c r="AD17" s="42" t="str">
        <f t="shared" si="0"/>
        <v/>
      </c>
      <c r="AE17" s="41"/>
      <c r="AF17" s="41"/>
      <c r="AG17" s="42"/>
      <c r="AH17" s="41"/>
      <c r="AI17" s="41"/>
      <c r="AJ17" s="42"/>
      <c r="AK17" s="41"/>
      <c r="AL17" s="41"/>
      <c r="AM17" s="42"/>
      <c r="AN17" s="41"/>
      <c r="AO17" s="41"/>
      <c r="AP17" s="42"/>
      <c r="AQ17" s="41"/>
      <c r="AR17" s="41"/>
      <c r="AS17" s="42"/>
      <c r="AT17" s="41"/>
      <c r="AU17" s="43" t="str">
        <f t="shared" si="1"/>
        <v/>
      </c>
      <c r="AV17" s="44" t="str">
        <f t="shared" si="2"/>
        <v/>
      </c>
      <c r="AW17" s="45"/>
      <c r="AX17" s="41"/>
      <c r="AY17" s="41"/>
      <c r="AZ17" s="42"/>
      <c r="BA17" s="41"/>
      <c r="BB17" s="41"/>
      <c r="BC17" s="42"/>
      <c r="BD17" s="41"/>
      <c r="BE17" s="41"/>
      <c r="BF17" s="42"/>
      <c r="BG17" s="41"/>
      <c r="BH17" s="41"/>
      <c r="BI17" s="42"/>
      <c r="BJ17" s="41"/>
      <c r="BK17" s="41"/>
      <c r="BL17" s="42"/>
      <c r="BM17" s="42" t="str">
        <f t="shared" si="3"/>
        <v/>
      </c>
      <c r="BN17" s="41"/>
      <c r="BO17" s="41"/>
      <c r="BP17" s="42"/>
      <c r="BQ17" s="41"/>
      <c r="BR17" s="41"/>
      <c r="BS17" s="42"/>
      <c r="BT17" s="41"/>
      <c r="BU17" s="41"/>
      <c r="BV17" s="42"/>
      <c r="BW17" s="41"/>
      <c r="BX17" s="41"/>
      <c r="BY17" s="42"/>
      <c r="BZ17" s="41"/>
      <c r="CA17" s="41"/>
      <c r="CB17" s="42"/>
      <c r="CC17" s="43" t="str">
        <f t="shared" si="4"/>
        <v/>
      </c>
      <c r="CD17" s="44" t="str">
        <f t="shared" si="5"/>
        <v/>
      </c>
      <c r="CE17" s="45"/>
      <c r="CF17" s="41"/>
      <c r="CG17" s="46" t="str">
        <f t="shared" si="6"/>
        <v/>
      </c>
      <c r="CH17" s="45"/>
      <c r="CI17" s="41"/>
      <c r="CJ17" s="46" t="str">
        <f t="shared" si="7"/>
        <v/>
      </c>
      <c r="CL17" s="40">
        <v>8</v>
      </c>
      <c r="CM17" s="52"/>
      <c r="CO17" s="23"/>
      <c r="CP17" s="23"/>
      <c r="CQ17" s="23"/>
      <c r="CU17" s="51">
        <v>8</v>
      </c>
      <c r="CV17" s="51" t="str">
        <f>(IF(CM11="","","Memiliki kemampuan pemahanan "))&amp;(IF(CM10="","",CM10&amp;", "))&amp;(IF(CM11="","",CM11&amp;", "))&amp;(IF(CM12="","",CM12&amp;", "))&amp;(IF(CM13="","",CM13&amp;", "))&amp;(IF(CM14="","",CM14&amp;", "))&amp;(IF(CM15="","",CM15&amp;", "))&amp;(IF(CM16="","",CM16&amp;", "))&amp;(IF(CM18="","",CM18&amp;", "))&amp;(IF(CM19="","",CM19&amp;", "))&amp;(IF(CM17="","","Masih perlu peningkatan pemahaman "&amp;CM17&amp;"."))</f>
        <v/>
      </c>
    </row>
    <row r="18" spans="1:100" x14ac:dyDescent="0.25">
      <c r="A18" s="8">
        <v>8</v>
      </c>
      <c r="B18" s="8">
        <v>53364</v>
      </c>
      <c r="C18" s="8" t="s">
        <v>208</v>
      </c>
      <c r="E18" s="47">
        <v>86</v>
      </c>
      <c r="F18" s="8" t="s">
        <v>55</v>
      </c>
      <c r="G18" s="8" t="s">
        <v>237</v>
      </c>
      <c r="H18" s="47">
        <v>87</v>
      </c>
      <c r="I18" s="8" t="s">
        <v>55</v>
      </c>
      <c r="J18" s="8" t="s">
        <v>238</v>
      </c>
      <c r="K18" s="13"/>
      <c r="L18" s="41">
        <v>84</v>
      </c>
      <c r="M18" s="41">
        <v>94</v>
      </c>
      <c r="O18" s="41"/>
      <c r="P18" s="41"/>
      <c r="Q18" s="42"/>
      <c r="R18" s="41"/>
      <c r="S18" s="41"/>
      <c r="T18" s="42"/>
      <c r="U18" s="41"/>
      <c r="V18" s="41"/>
      <c r="W18" s="42"/>
      <c r="X18" s="41"/>
      <c r="Y18" s="41"/>
      <c r="Z18" s="42"/>
      <c r="AA18" s="41"/>
      <c r="AB18" s="41"/>
      <c r="AC18" s="42"/>
      <c r="AD18" s="42" t="str">
        <f t="shared" si="0"/>
        <v/>
      </c>
      <c r="AE18" s="41"/>
      <c r="AF18" s="41"/>
      <c r="AG18" s="42"/>
      <c r="AH18" s="41"/>
      <c r="AI18" s="41"/>
      <c r="AJ18" s="42"/>
      <c r="AK18" s="41"/>
      <c r="AL18" s="41"/>
      <c r="AM18" s="42"/>
      <c r="AN18" s="41"/>
      <c r="AO18" s="41"/>
      <c r="AP18" s="42"/>
      <c r="AQ18" s="41"/>
      <c r="AR18" s="41"/>
      <c r="AS18" s="42"/>
      <c r="AT18" s="41"/>
      <c r="AU18" s="43" t="str">
        <f t="shared" si="1"/>
        <v/>
      </c>
      <c r="AV18" s="44" t="str">
        <f t="shared" si="2"/>
        <v/>
      </c>
      <c r="AW18" s="45"/>
      <c r="AX18" s="41"/>
      <c r="AY18" s="41"/>
      <c r="AZ18" s="42"/>
      <c r="BA18" s="41"/>
      <c r="BB18" s="41"/>
      <c r="BC18" s="42"/>
      <c r="BD18" s="41"/>
      <c r="BE18" s="41"/>
      <c r="BF18" s="42"/>
      <c r="BG18" s="41"/>
      <c r="BH18" s="41"/>
      <c r="BI18" s="42"/>
      <c r="BJ18" s="41"/>
      <c r="BK18" s="41"/>
      <c r="BL18" s="42"/>
      <c r="BM18" s="42" t="str">
        <f t="shared" si="3"/>
        <v/>
      </c>
      <c r="BN18" s="41"/>
      <c r="BO18" s="41"/>
      <c r="BP18" s="42"/>
      <c r="BQ18" s="41"/>
      <c r="BR18" s="41"/>
      <c r="BS18" s="42"/>
      <c r="BT18" s="41"/>
      <c r="BU18" s="41"/>
      <c r="BV18" s="42"/>
      <c r="BW18" s="41"/>
      <c r="BX18" s="41"/>
      <c r="BY18" s="42"/>
      <c r="BZ18" s="41"/>
      <c r="CA18" s="41"/>
      <c r="CB18" s="42"/>
      <c r="CC18" s="43" t="str">
        <f t="shared" si="4"/>
        <v/>
      </c>
      <c r="CD18" s="44" t="str">
        <f t="shared" si="5"/>
        <v/>
      </c>
      <c r="CE18" s="45"/>
      <c r="CF18" s="41"/>
      <c r="CG18" s="46" t="str">
        <f t="shared" si="6"/>
        <v/>
      </c>
      <c r="CH18" s="45"/>
      <c r="CI18" s="41"/>
      <c r="CJ18" s="46" t="str">
        <f t="shared" si="7"/>
        <v/>
      </c>
      <c r="CL18" s="40">
        <v>9</v>
      </c>
      <c r="CM18" s="52"/>
      <c r="CO18" s="23"/>
      <c r="CP18" s="23"/>
      <c r="CQ18" s="23"/>
      <c r="CU18" s="51">
        <v>9</v>
      </c>
      <c r="CV18" s="51" t="str">
        <f>(IF(CM11="","","Memiliki kemampuan pemahanan "))&amp;(IF(CM10="","",CM10&amp;", "))&amp;(IF(CM11="","",CM11&amp;", "))&amp;(IF(CM12="","",CM12&amp;", "))&amp;(IF(CM13="","",CM13&amp;", "))&amp;(IF(CM14="","",CM14&amp;", "))&amp;(IF(CM15="","",CM15&amp;", "))&amp;(IF(CM16="","",CM16&amp;", "))&amp;(IF(CM17="","",CM17&amp;", "))&amp;(IF(CM19="","",CM19&amp;", "))&amp;(IF(CM18="","","Masih perlu peningkatan pemahaman "&amp;CM18&amp;"."))</f>
        <v/>
      </c>
    </row>
    <row r="19" spans="1:100" x14ac:dyDescent="0.25">
      <c r="A19" s="8">
        <v>9</v>
      </c>
      <c r="B19" s="8">
        <v>53365</v>
      </c>
      <c r="C19" s="8" t="s">
        <v>209</v>
      </c>
      <c r="E19" s="47">
        <v>84</v>
      </c>
      <c r="F19" s="8" t="s">
        <v>55</v>
      </c>
      <c r="G19" s="8" t="s">
        <v>237</v>
      </c>
      <c r="H19" s="47">
        <v>85</v>
      </c>
      <c r="I19" s="8" t="s">
        <v>55</v>
      </c>
      <c r="J19" s="8" t="s">
        <v>238</v>
      </c>
      <c r="K19" s="13"/>
      <c r="L19" s="41">
        <v>81</v>
      </c>
      <c r="M19" s="41">
        <v>88</v>
      </c>
      <c r="O19" s="41"/>
      <c r="P19" s="41"/>
      <c r="Q19" s="42"/>
      <c r="R19" s="41"/>
      <c r="S19" s="41"/>
      <c r="T19" s="42"/>
      <c r="U19" s="41"/>
      <c r="V19" s="41"/>
      <c r="W19" s="42"/>
      <c r="X19" s="41"/>
      <c r="Y19" s="41"/>
      <c r="Z19" s="42"/>
      <c r="AA19" s="41"/>
      <c r="AB19" s="41"/>
      <c r="AC19" s="42"/>
      <c r="AD19" s="42" t="str">
        <f t="shared" si="0"/>
        <v/>
      </c>
      <c r="AE19" s="41"/>
      <c r="AF19" s="41"/>
      <c r="AG19" s="42"/>
      <c r="AH19" s="41"/>
      <c r="AI19" s="41"/>
      <c r="AJ19" s="42"/>
      <c r="AK19" s="41"/>
      <c r="AL19" s="41"/>
      <c r="AM19" s="42"/>
      <c r="AN19" s="41"/>
      <c r="AO19" s="41"/>
      <c r="AP19" s="42"/>
      <c r="AQ19" s="41"/>
      <c r="AR19" s="41"/>
      <c r="AS19" s="42"/>
      <c r="AT19" s="41"/>
      <c r="AU19" s="43" t="str">
        <f t="shared" si="1"/>
        <v/>
      </c>
      <c r="AV19" s="44" t="str">
        <f t="shared" si="2"/>
        <v/>
      </c>
      <c r="AW19" s="45"/>
      <c r="AX19" s="41"/>
      <c r="AY19" s="41"/>
      <c r="AZ19" s="42"/>
      <c r="BA19" s="41"/>
      <c r="BB19" s="41"/>
      <c r="BC19" s="42"/>
      <c r="BD19" s="41"/>
      <c r="BE19" s="41"/>
      <c r="BF19" s="42"/>
      <c r="BG19" s="41"/>
      <c r="BH19" s="41"/>
      <c r="BI19" s="42"/>
      <c r="BJ19" s="41"/>
      <c r="BK19" s="41"/>
      <c r="BL19" s="42"/>
      <c r="BM19" s="42" t="str">
        <f t="shared" si="3"/>
        <v/>
      </c>
      <c r="BN19" s="41"/>
      <c r="BO19" s="41"/>
      <c r="BP19" s="42"/>
      <c r="BQ19" s="41"/>
      <c r="BR19" s="41"/>
      <c r="BS19" s="42"/>
      <c r="BT19" s="41"/>
      <c r="BU19" s="41"/>
      <c r="BV19" s="42"/>
      <c r="BW19" s="41"/>
      <c r="BX19" s="41"/>
      <c r="BY19" s="42"/>
      <c r="BZ19" s="41"/>
      <c r="CA19" s="41"/>
      <c r="CB19" s="42"/>
      <c r="CC19" s="43" t="str">
        <f t="shared" si="4"/>
        <v/>
      </c>
      <c r="CD19" s="44" t="str">
        <f t="shared" si="5"/>
        <v/>
      </c>
      <c r="CE19" s="45"/>
      <c r="CF19" s="41"/>
      <c r="CG19" s="46" t="str">
        <f t="shared" si="6"/>
        <v/>
      </c>
      <c r="CH19" s="45"/>
      <c r="CI19" s="41"/>
      <c r="CJ19" s="46" t="str">
        <f t="shared" si="7"/>
        <v/>
      </c>
      <c r="CL19" s="40">
        <v>10</v>
      </c>
      <c r="CM19" s="52"/>
      <c r="CO19" s="23"/>
      <c r="CP19" s="23"/>
      <c r="CQ19" s="23"/>
      <c r="CU19" s="51">
        <v>10</v>
      </c>
      <c r="CV19" s="51" t="str">
        <f>(IF(CM11="","","Memiliki kemampuan pemahanan "))&amp;(IF(CM10="","",CM10&amp;", "))&amp;(IF(CM11="","",CM11&amp;", "))&amp;(IF(CM12="","",CM12&amp;", "))&amp;(IF(CM13="","",CM13&amp;", "))&amp;(IF(CM14="","",CM14&amp;", "))&amp;(IF(CM15="","",CM15&amp;", "))&amp;(IF(CM16="","",CM16&amp;", "))&amp;(IF(CM17="","",CM17&amp;", "))&amp;(IF(CM18="","",CM18&amp;", "))&amp;(IF(CM19="","","Masih perlu peningkatan pemahaman "&amp;CM19&amp;"."))</f>
        <v/>
      </c>
    </row>
    <row r="20" spans="1:100" x14ac:dyDescent="0.25">
      <c r="A20" s="8">
        <v>10</v>
      </c>
      <c r="B20" s="8">
        <v>53366</v>
      </c>
      <c r="C20" s="8" t="s">
        <v>210</v>
      </c>
      <c r="E20" s="47">
        <v>79</v>
      </c>
      <c r="F20" s="8" t="s">
        <v>55</v>
      </c>
      <c r="G20" s="8" t="s">
        <v>237</v>
      </c>
      <c r="H20" s="47">
        <v>85</v>
      </c>
      <c r="I20" s="8" t="s">
        <v>55</v>
      </c>
      <c r="J20" s="8" t="s">
        <v>238</v>
      </c>
      <c r="K20" s="13"/>
      <c r="L20" s="41">
        <v>79</v>
      </c>
      <c r="M20" s="41">
        <v>76</v>
      </c>
      <c r="O20" s="41"/>
      <c r="P20" s="41"/>
      <c r="Q20" s="42"/>
      <c r="R20" s="41"/>
      <c r="S20" s="41"/>
      <c r="T20" s="42"/>
      <c r="U20" s="41"/>
      <c r="V20" s="41"/>
      <c r="W20" s="42"/>
      <c r="X20" s="41"/>
      <c r="Y20" s="41"/>
      <c r="Z20" s="42"/>
      <c r="AA20" s="41"/>
      <c r="AB20" s="41"/>
      <c r="AC20" s="42"/>
      <c r="AD20" s="42" t="str">
        <f t="shared" si="0"/>
        <v/>
      </c>
      <c r="AE20" s="41"/>
      <c r="AF20" s="41"/>
      <c r="AG20" s="42"/>
      <c r="AH20" s="41"/>
      <c r="AI20" s="41"/>
      <c r="AJ20" s="42"/>
      <c r="AK20" s="41"/>
      <c r="AL20" s="41"/>
      <c r="AM20" s="42"/>
      <c r="AN20" s="41"/>
      <c r="AO20" s="41"/>
      <c r="AP20" s="42"/>
      <c r="AQ20" s="41"/>
      <c r="AR20" s="41"/>
      <c r="AS20" s="42"/>
      <c r="AT20" s="41"/>
      <c r="AU20" s="43" t="str">
        <f t="shared" si="1"/>
        <v/>
      </c>
      <c r="AV20" s="44" t="str">
        <f t="shared" si="2"/>
        <v/>
      </c>
      <c r="AW20" s="45"/>
      <c r="AX20" s="41"/>
      <c r="AY20" s="41"/>
      <c r="AZ20" s="42"/>
      <c r="BA20" s="41"/>
      <c r="BB20" s="41"/>
      <c r="BC20" s="42"/>
      <c r="BD20" s="41"/>
      <c r="BE20" s="41"/>
      <c r="BF20" s="42"/>
      <c r="BG20" s="41"/>
      <c r="BH20" s="41"/>
      <c r="BI20" s="42"/>
      <c r="BJ20" s="41"/>
      <c r="BK20" s="41"/>
      <c r="BL20" s="42"/>
      <c r="BM20" s="42" t="str">
        <f t="shared" si="3"/>
        <v/>
      </c>
      <c r="BN20" s="41"/>
      <c r="BO20" s="41"/>
      <c r="BP20" s="42"/>
      <c r="BQ20" s="41"/>
      <c r="BR20" s="41"/>
      <c r="BS20" s="42"/>
      <c r="BT20" s="41"/>
      <c r="BU20" s="41"/>
      <c r="BV20" s="42"/>
      <c r="BW20" s="41"/>
      <c r="BX20" s="41"/>
      <c r="BY20" s="42"/>
      <c r="BZ20" s="41"/>
      <c r="CA20" s="41"/>
      <c r="CB20" s="42"/>
      <c r="CC20" s="43" t="str">
        <f t="shared" si="4"/>
        <v/>
      </c>
      <c r="CD20" s="44" t="str">
        <f t="shared" si="5"/>
        <v/>
      </c>
      <c r="CE20" s="45"/>
      <c r="CF20" s="41"/>
      <c r="CG20" s="46" t="str">
        <f t="shared" si="6"/>
        <v/>
      </c>
      <c r="CH20" s="45"/>
      <c r="CI20" s="41"/>
      <c r="CJ20" s="46" t="str">
        <f t="shared" si="7"/>
        <v/>
      </c>
      <c r="CO20" s="23"/>
      <c r="CP20" s="23"/>
      <c r="CQ20" s="23"/>
      <c r="CU20" s="51">
        <v>11</v>
      </c>
      <c r="CV20" s="51" t="str">
        <f>(IF(CM10="","","Memiliki kemampuan pemahanan  "))&amp;(IF(CM10="","",CM10&amp;", "))&amp;(IF(CM11="","",CM11&amp;", "))&amp;(IF(CM12="","",CM12&amp;", "))&amp;(IF(CM13="","",CM13&amp;", "))&amp;(IF(CM14="","",CM14&amp;", "))&amp;(IF(CM15="","",CM15&amp;", "))&amp;(IF(CM16="","",CM16&amp;", "))&amp;(IF(CM17="","",CM17&amp;", "))&amp;(IF(CM18="","",CM18&amp;", "))&amp;(IF(CM19="","",CM19&amp;"."))</f>
        <v/>
      </c>
    </row>
    <row r="21" spans="1:100" ht="18.75" customHeight="1" x14ac:dyDescent="0.3">
      <c r="A21" s="8">
        <v>11</v>
      </c>
      <c r="B21" s="8">
        <v>53367</v>
      </c>
      <c r="C21" s="8" t="s">
        <v>211</v>
      </c>
      <c r="E21" s="47">
        <v>79</v>
      </c>
      <c r="F21" s="8" t="s">
        <v>55</v>
      </c>
      <c r="G21" s="8" t="s">
        <v>237</v>
      </c>
      <c r="H21" s="47">
        <v>85</v>
      </c>
      <c r="I21" s="8" t="s">
        <v>55</v>
      </c>
      <c r="J21" s="8" t="s">
        <v>238</v>
      </c>
      <c r="K21" s="13"/>
      <c r="L21" s="41">
        <v>78</v>
      </c>
      <c r="M21" s="41">
        <v>73</v>
      </c>
      <c r="O21" s="41"/>
      <c r="P21" s="41"/>
      <c r="Q21" s="42"/>
      <c r="R21" s="41"/>
      <c r="S21" s="41"/>
      <c r="T21" s="42"/>
      <c r="U21" s="41"/>
      <c r="V21" s="41"/>
      <c r="W21" s="42"/>
      <c r="X21" s="41"/>
      <c r="Y21" s="41"/>
      <c r="Z21" s="42"/>
      <c r="AA21" s="41"/>
      <c r="AB21" s="41"/>
      <c r="AC21" s="42"/>
      <c r="AD21" s="42" t="str">
        <f t="shared" si="0"/>
        <v/>
      </c>
      <c r="AE21" s="41"/>
      <c r="AF21" s="41"/>
      <c r="AG21" s="42"/>
      <c r="AH21" s="41"/>
      <c r="AI21" s="41"/>
      <c r="AJ21" s="42"/>
      <c r="AK21" s="41"/>
      <c r="AL21" s="41"/>
      <c r="AM21" s="42"/>
      <c r="AN21" s="41"/>
      <c r="AO21" s="41"/>
      <c r="AP21" s="42"/>
      <c r="AQ21" s="41"/>
      <c r="AR21" s="41"/>
      <c r="AS21" s="42"/>
      <c r="AT21" s="41"/>
      <c r="AU21" s="43" t="str">
        <f t="shared" si="1"/>
        <v/>
      </c>
      <c r="AV21" s="44" t="str">
        <f t="shared" si="2"/>
        <v/>
      </c>
      <c r="AW21" s="45"/>
      <c r="AX21" s="41"/>
      <c r="AY21" s="41"/>
      <c r="AZ21" s="42"/>
      <c r="BA21" s="41"/>
      <c r="BB21" s="41"/>
      <c r="BC21" s="42"/>
      <c r="BD21" s="41"/>
      <c r="BE21" s="41"/>
      <c r="BF21" s="42"/>
      <c r="BG21" s="41"/>
      <c r="BH21" s="41"/>
      <c r="BI21" s="42"/>
      <c r="BJ21" s="41"/>
      <c r="BK21" s="41"/>
      <c r="BL21" s="42"/>
      <c r="BM21" s="42" t="str">
        <f t="shared" si="3"/>
        <v/>
      </c>
      <c r="BN21" s="41"/>
      <c r="BO21" s="41"/>
      <c r="BP21" s="42"/>
      <c r="BQ21" s="41"/>
      <c r="BR21" s="41"/>
      <c r="BS21" s="42"/>
      <c r="BT21" s="41"/>
      <c r="BU21" s="41"/>
      <c r="BV21" s="42"/>
      <c r="BW21" s="41"/>
      <c r="BX21" s="41"/>
      <c r="BY21" s="42"/>
      <c r="BZ21" s="41"/>
      <c r="CA21" s="41"/>
      <c r="CB21" s="42"/>
      <c r="CC21" s="43" t="str">
        <f t="shared" si="4"/>
        <v/>
      </c>
      <c r="CD21" s="44" t="str">
        <f t="shared" si="5"/>
        <v/>
      </c>
      <c r="CE21" s="45"/>
      <c r="CF21" s="41"/>
      <c r="CG21" s="46" t="str">
        <f t="shared" si="6"/>
        <v/>
      </c>
      <c r="CH21" s="45"/>
      <c r="CI21" s="41"/>
      <c r="CJ21" s="46" t="str">
        <f t="shared" si="7"/>
        <v/>
      </c>
      <c r="CL21" s="35" t="s">
        <v>62</v>
      </c>
      <c r="CO21" s="23"/>
      <c r="CP21" s="23"/>
      <c r="CQ21" s="23"/>
    </row>
    <row r="22" spans="1:100" x14ac:dyDescent="0.25">
      <c r="A22" s="8">
        <v>12</v>
      </c>
      <c r="B22" s="8">
        <v>53368</v>
      </c>
      <c r="C22" s="8" t="s">
        <v>212</v>
      </c>
      <c r="E22" s="47">
        <v>83</v>
      </c>
      <c r="F22" s="8" t="s">
        <v>55</v>
      </c>
      <c r="G22" s="8" t="s">
        <v>237</v>
      </c>
      <c r="H22" s="47">
        <v>87</v>
      </c>
      <c r="I22" s="8" t="s">
        <v>55</v>
      </c>
      <c r="J22" s="8" t="s">
        <v>238</v>
      </c>
      <c r="K22" s="13"/>
      <c r="L22" s="41">
        <v>82</v>
      </c>
      <c r="M22" s="41">
        <v>70</v>
      </c>
      <c r="O22" s="41"/>
      <c r="P22" s="41"/>
      <c r="Q22" s="42"/>
      <c r="R22" s="41"/>
      <c r="S22" s="41"/>
      <c r="T22" s="42"/>
      <c r="U22" s="41"/>
      <c r="V22" s="41"/>
      <c r="W22" s="42"/>
      <c r="X22" s="41"/>
      <c r="Y22" s="41"/>
      <c r="Z22" s="42"/>
      <c r="AA22" s="41"/>
      <c r="AB22" s="41"/>
      <c r="AC22" s="42"/>
      <c r="AD22" s="42" t="str">
        <f t="shared" si="0"/>
        <v/>
      </c>
      <c r="AE22" s="41"/>
      <c r="AF22" s="41"/>
      <c r="AG22" s="42"/>
      <c r="AH22" s="41"/>
      <c r="AI22" s="41"/>
      <c r="AJ22" s="42"/>
      <c r="AK22" s="41"/>
      <c r="AL22" s="41"/>
      <c r="AM22" s="42"/>
      <c r="AN22" s="41"/>
      <c r="AO22" s="41"/>
      <c r="AP22" s="42"/>
      <c r="AQ22" s="41"/>
      <c r="AR22" s="41"/>
      <c r="AS22" s="42"/>
      <c r="AT22" s="41"/>
      <c r="AU22" s="43" t="str">
        <f t="shared" si="1"/>
        <v/>
      </c>
      <c r="AV22" s="44" t="str">
        <f t="shared" si="2"/>
        <v/>
      </c>
      <c r="AW22" s="45"/>
      <c r="AX22" s="41"/>
      <c r="AY22" s="41"/>
      <c r="AZ22" s="42"/>
      <c r="BA22" s="41"/>
      <c r="BB22" s="41"/>
      <c r="BC22" s="42"/>
      <c r="BD22" s="41"/>
      <c r="BE22" s="41"/>
      <c r="BF22" s="42"/>
      <c r="BG22" s="41"/>
      <c r="BH22" s="41"/>
      <c r="BI22" s="42"/>
      <c r="BJ22" s="41"/>
      <c r="BK22" s="41"/>
      <c r="BL22" s="42"/>
      <c r="BM22" s="42" t="str">
        <f t="shared" si="3"/>
        <v/>
      </c>
      <c r="BN22" s="41"/>
      <c r="BO22" s="41"/>
      <c r="BP22" s="42"/>
      <c r="BQ22" s="41"/>
      <c r="BR22" s="41"/>
      <c r="BS22" s="42"/>
      <c r="BT22" s="41"/>
      <c r="BU22" s="41"/>
      <c r="BV22" s="42"/>
      <c r="BW22" s="41"/>
      <c r="BX22" s="41"/>
      <c r="BY22" s="42"/>
      <c r="BZ22" s="41"/>
      <c r="CA22" s="41"/>
      <c r="CB22" s="42"/>
      <c r="CC22" s="43" t="str">
        <f t="shared" si="4"/>
        <v/>
      </c>
      <c r="CD22" s="44" t="str">
        <f t="shared" si="5"/>
        <v/>
      </c>
      <c r="CE22" s="45"/>
      <c r="CF22" s="41"/>
      <c r="CG22" s="46" t="str">
        <f t="shared" si="6"/>
        <v/>
      </c>
      <c r="CH22" s="45"/>
      <c r="CI22" s="41"/>
      <c r="CJ22" s="46" t="str">
        <f t="shared" si="7"/>
        <v/>
      </c>
      <c r="CL22" s="36" t="s">
        <v>33</v>
      </c>
      <c r="CM22" s="37" t="s">
        <v>34</v>
      </c>
      <c r="CO22" s="23"/>
      <c r="CP22" s="23"/>
      <c r="CQ22" s="23"/>
      <c r="CU22" s="51">
        <v>0</v>
      </c>
      <c r="CV22" s="51" t="str">
        <f>(IF(CM23="","","Perlu peningkatan keterampilan  "))&amp;(IF(CM23="","",CM23&amp;", "))&amp;(IF(CM24="","",CM24&amp;", "))&amp;(IF(CM25="","",CM25&amp;", "))&amp;(IF(CM26="","",CM26&amp;", "))&amp;(IF(CM27="","",CM27&amp;", "))&amp;(IF(CM28="","",CM28&amp;", "))&amp;(IF(CM29="","",CM29&amp;", "))&amp;(IF(CM30="","",CM30&amp;", "))&amp;(IF(CM31="","",CM31&amp;", "))&amp;(IF(CM32="","",CM32&amp;"."))</f>
        <v/>
      </c>
    </row>
    <row r="23" spans="1:100" x14ac:dyDescent="0.25">
      <c r="A23" s="8">
        <v>13</v>
      </c>
      <c r="B23" s="8">
        <v>53369</v>
      </c>
      <c r="C23" s="8" t="s">
        <v>213</v>
      </c>
      <c r="E23" s="47">
        <v>81</v>
      </c>
      <c r="F23" s="8" t="s">
        <v>55</v>
      </c>
      <c r="G23" s="8" t="s">
        <v>237</v>
      </c>
      <c r="H23" s="47">
        <v>85</v>
      </c>
      <c r="I23" s="8" t="s">
        <v>55</v>
      </c>
      <c r="J23" s="8" t="s">
        <v>238</v>
      </c>
      <c r="K23" s="13"/>
      <c r="L23" s="41">
        <v>81</v>
      </c>
      <c r="M23" s="41">
        <v>70</v>
      </c>
      <c r="O23" s="41"/>
      <c r="P23" s="41"/>
      <c r="Q23" s="42"/>
      <c r="R23" s="41"/>
      <c r="S23" s="41"/>
      <c r="T23" s="42"/>
      <c r="U23" s="41"/>
      <c r="V23" s="41"/>
      <c r="W23" s="42"/>
      <c r="X23" s="41"/>
      <c r="Y23" s="41"/>
      <c r="Z23" s="42"/>
      <c r="AA23" s="41"/>
      <c r="AB23" s="41"/>
      <c r="AC23" s="42"/>
      <c r="AD23" s="42" t="str">
        <f t="shared" si="0"/>
        <v/>
      </c>
      <c r="AE23" s="41"/>
      <c r="AF23" s="41"/>
      <c r="AG23" s="42"/>
      <c r="AH23" s="41"/>
      <c r="AI23" s="41"/>
      <c r="AJ23" s="42"/>
      <c r="AK23" s="41"/>
      <c r="AL23" s="41"/>
      <c r="AM23" s="42"/>
      <c r="AN23" s="41"/>
      <c r="AO23" s="41"/>
      <c r="AP23" s="42"/>
      <c r="AQ23" s="41"/>
      <c r="AR23" s="41"/>
      <c r="AS23" s="42"/>
      <c r="AT23" s="41"/>
      <c r="AU23" s="43" t="str">
        <f t="shared" si="1"/>
        <v/>
      </c>
      <c r="AV23" s="44" t="str">
        <f t="shared" si="2"/>
        <v/>
      </c>
      <c r="AW23" s="45"/>
      <c r="AX23" s="41"/>
      <c r="AY23" s="41"/>
      <c r="AZ23" s="42"/>
      <c r="BA23" s="41"/>
      <c r="BB23" s="41"/>
      <c r="BC23" s="42"/>
      <c r="BD23" s="41"/>
      <c r="BE23" s="41"/>
      <c r="BF23" s="42"/>
      <c r="BG23" s="41"/>
      <c r="BH23" s="41"/>
      <c r="BI23" s="42"/>
      <c r="BJ23" s="41"/>
      <c r="BK23" s="41"/>
      <c r="BL23" s="42"/>
      <c r="BM23" s="42" t="str">
        <f t="shared" si="3"/>
        <v/>
      </c>
      <c r="BN23" s="41"/>
      <c r="BO23" s="41"/>
      <c r="BP23" s="42"/>
      <c r="BQ23" s="41"/>
      <c r="BR23" s="41"/>
      <c r="BS23" s="42"/>
      <c r="BT23" s="41"/>
      <c r="BU23" s="41"/>
      <c r="BV23" s="42"/>
      <c r="BW23" s="41"/>
      <c r="BX23" s="41"/>
      <c r="BY23" s="42"/>
      <c r="BZ23" s="41"/>
      <c r="CA23" s="41"/>
      <c r="CB23" s="42"/>
      <c r="CC23" s="43" t="str">
        <f t="shared" si="4"/>
        <v/>
      </c>
      <c r="CD23" s="44" t="str">
        <f t="shared" si="5"/>
        <v/>
      </c>
      <c r="CE23" s="45"/>
      <c r="CF23" s="41"/>
      <c r="CG23" s="46" t="str">
        <f t="shared" si="6"/>
        <v/>
      </c>
      <c r="CH23" s="45"/>
      <c r="CI23" s="41"/>
      <c r="CJ23" s="46" t="str">
        <f t="shared" si="7"/>
        <v/>
      </c>
      <c r="CL23" s="40">
        <v>1</v>
      </c>
      <c r="CM23" s="52"/>
      <c r="CO23" s="23"/>
      <c r="CP23" s="23"/>
      <c r="CQ23" s="23"/>
      <c r="CU23" s="51">
        <v>1</v>
      </c>
      <c r="CV23" s="51" t="str">
        <f>(IF(CM24="","","Memiliki keterampilan "))&amp;(IF(CM24="","",CM24&amp;", "))&amp;(IF(CM25="","",CM25&amp;", "))&amp;(IF(CM26="","",CM26&amp;", "))&amp;(IF(CM27="","",CM27&amp;", "))&amp;(IF(CM28="","",CM28&amp;", "))&amp;(IF(CM29="","",CM29&amp;", "))&amp;(IF(CM30="","",CM30&amp;", "))&amp;(IF(CM31="","",CM31&amp;", "))&amp;(IF(CM32="","",CM32&amp;", "))&amp;(IF(CM23="","","Masih perlu peningkatan keterampilan "&amp;CM23&amp;"."))</f>
        <v/>
      </c>
    </row>
    <row r="24" spans="1:100" x14ac:dyDescent="0.25">
      <c r="A24" s="8">
        <v>14</v>
      </c>
      <c r="B24" s="8">
        <v>53370</v>
      </c>
      <c r="C24" s="8" t="s">
        <v>214</v>
      </c>
      <c r="E24" s="47">
        <v>78</v>
      </c>
      <c r="F24" s="8" t="s">
        <v>55</v>
      </c>
      <c r="G24" s="8" t="s">
        <v>237</v>
      </c>
      <c r="H24" s="47">
        <v>83</v>
      </c>
      <c r="I24" s="8" t="s">
        <v>55</v>
      </c>
      <c r="J24" s="8" t="s">
        <v>238</v>
      </c>
      <c r="K24" s="13"/>
      <c r="L24" s="41">
        <v>79</v>
      </c>
      <c r="M24" s="41">
        <v>70</v>
      </c>
      <c r="O24" s="41"/>
      <c r="P24" s="41"/>
      <c r="Q24" s="42"/>
      <c r="R24" s="41"/>
      <c r="S24" s="41"/>
      <c r="T24" s="42"/>
      <c r="U24" s="41"/>
      <c r="V24" s="41"/>
      <c r="W24" s="42"/>
      <c r="X24" s="41"/>
      <c r="Y24" s="41"/>
      <c r="Z24" s="42"/>
      <c r="AA24" s="41"/>
      <c r="AB24" s="41"/>
      <c r="AC24" s="42"/>
      <c r="AD24" s="42" t="str">
        <f t="shared" si="0"/>
        <v/>
      </c>
      <c r="AE24" s="41"/>
      <c r="AF24" s="41"/>
      <c r="AG24" s="42"/>
      <c r="AH24" s="41"/>
      <c r="AI24" s="41"/>
      <c r="AJ24" s="42"/>
      <c r="AK24" s="41"/>
      <c r="AL24" s="41"/>
      <c r="AM24" s="42"/>
      <c r="AN24" s="41"/>
      <c r="AO24" s="41"/>
      <c r="AP24" s="42"/>
      <c r="AQ24" s="41"/>
      <c r="AR24" s="41"/>
      <c r="AS24" s="42"/>
      <c r="AT24" s="41"/>
      <c r="AU24" s="43" t="str">
        <f t="shared" si="1"/>
        <v/>
      </c>
      <c r="AV24" s="44" t="str">
        <f t="shared" si="2"/>
        <v/>
      </c>
      <c r="AW24" s="45"/>
      <c r="AX24" s="41"/>
      <c r="AY24" s="41"/>
      <c r="AZ24" s="42"/>
      <c r="BA24" s="41"/>
      <c r="BB24" s="41"/>
      <c r="BC24" s="42"/>
      <c r="BD24" s="41"/>
      <c r="BE24" s="41"/>
      <c r="BF24" s="42"/>
      <c r="BG24" s="41"/>
      <c r="BH24" s="41"/>
      <c r="BI24" s="42"/>
      <c r="BJ24" s="41"/>
      <c r="BK24" s="41"/>
      <c r="BL24" s="42"/>
      <c r="BM24" s="42" t="str">
        <f t="shared" si="3"/>
        <v/>
      </c>
      <c r="BN24" s="41"/>
      <c r="BO24" s="41"/>
      <c r="BP24" s="42"/>
      <c r="BQ24" s="41"/>
      <c r="BR24" s="41"/>
      <c r="BS24" s="42"/>
      <c r="BT24" s="41"/>
      <c r="BU24" s="41"/>
      <c r="BV24" s="42"/>
      <c r="BW24" s="41"/>
      <c r="BX24" s="41"/>
      <c r="BY24" s="42"/>
      <c r="BZ24" s="41"/>
      <c r="CA24" s="41"/>
      <c r="CB24" s="42"/>
      <c r="CC24" s="43" t="str">
        <f t="shared" si="4"/>
        <v/>
      </c>
      <c r="CD24" s="44" t="str">
        <f t="shared" si="5"/>
        <v/>
      </c>
      <c r="CE24" s="45"/>
      <c r="CF24" s="41"/>
      <c r="CG24" s="46" t="str">
        <f t="shared" si="6"/>
        <v/>
      </c>
      <c r="CH24" s="45"/>
      <c r="CI24" s="41"/>
      <c r="CJ24" s="46" t="str">
        <f t="shared" si="7"/>
        <v/>
      </c>
      <c r="CL24" s="40">
        <v>2</v>
      </c>
      <c r="CM24" s="52"/>
      <c r="CO24" s="23"/>
      <c r="CP24" s="23"/>
      <c r="CQ24" s="23"/>
      <c r="CU24" s="51">
        <v>2</v>
      </c>
      <c r="CV24" s="51" t="str">
        <f>(IF(CM24="","","Memiliki keterampilan "))&amp;(IF(CM23="","",CM23&amp;", "))&amp;(IF(CM25="","",CM25&amp;", "))&amp;(IF(CM26="","",CM26&amp;", "))&amp;(IF(CM27="","",CM27&amp;", "))&amp;(IF(CM28="","",CM28&amp;", "))&amp;(IF(CM29="","",CM29&amp;", "))&amp;(IF(CM30="","",CM30&amp;", "))&amp;(IF(CM31="","",CM31&amp;", "))&amp;(IF(CM32="","",CM32&amp;", "))&amp;(IF(CM24="","","Masih perlu peningkatan keterampilan "&amp;CM24&amp;"."))</f>
        <v/>
      </c>
    </row>
    <row r="25" spans="1:100" x14ac:dyDescent="0.25">
      <c r="A25" s="8">
        <v>15</v>
      </c>
      <c r="B25" s="8">
        <v>53371</v>
      </c>
      <c r="C25" s="8" t="s">
        <v>215</v>
      </c>
      <c r="E25" s="47">
        <v>81</v>
      </c>
      <c r="F25" s="8" t="s">
        <v>55</v>
      </c>
      <c r="G25" s="8" t="s">
        <v>237</v>
      </c>
      <c r="H25" s="47">
        <v>85</v>
      </c>
      <c r="I25" s="8" t="s">
        <v>55</v>
      </c>
      <c r="J25" s="8" t="s">
        <v>238</v>
      </c>
      <c r="K25" s="13"/>
      <c r="L25" s="41">
        <v>80</v>
      </c>
      <c r="M25" s="41">
        <v>75</v>
      </c>
      <c r="O25" s="41"/>
      <c r="P25" s="41"/>
      <c r="Q25" s="42"/>
      <c r="R25" s="41"/>
      <c r="S25" s="41"/>
      <c r="T25" s="42"/>
      <c r="U25" s="41"/>
      <c r="V25" s="41"/>
      <c r="W25" s="42"/>
      <c r="X25" s="41"/>
      <c r="Y25" s="41"/>
      <c r="Z25" s="42"/>
      <c r="AA25" s="41"/>
      <c r="AB25" s="41"/>
      <c r="AC25" s="42"/>
      <c r="AD25" s="42" t="str">
        <f t="shared" si="0"/>
        <v/>
      </c>
      <c r="AE25" s="41"/>
      <c r="AF25" s="41"/>
      <c r="AG25" s="42"/>
      <c r="AH25" s="41"/>
      <c r="AI25" s="41"/>
      <c r="AJ25" s="42"/>
      <c r="AK25" s="41"/>
      <c r="AL25" s="41"/>
      <c r="AM25" s="42"/>
      <c r="AN25" s="41"/>
      <c r="AO25" s="41"/>
      <c r="AP25" s="42"/>
      <c r="AQ25" s="41"/>
      <c r="AR25" s="41"/>
      <c r="AS25" s="42"/>
      <c r="AT25" s="41"/>
      <c r="AU25" s="43" t="str">
        <f t="shared" si="1"/>
        <v/>
      </c>
      <c r="AV25" s="44" t="str">
        <f t="shared" si="2"/>
        <v/>
      </c>
      <c r="AW25" s="45"/>
      <c r="AX25" s="41"/>
      <c r="AY25" s="41"/>
      <c r="AZ25" s="42"/>
      <c r="BA25" s="41"/>
      <c r="BB25" s="41"/>
      <c r="BC25" s="42"/>
      <c r="BD25" s="41"/>
      <c r="BE25" s="41"/>
      <c r="BF25" s="42"/>
      <c r="BG25" s="41"/>
      <c r="BH25" s="41"/>
      <c r="BI25" s="42"/>
      <c r="BJ25" s="41"/>
      <c r="BK25" s="41"/>
      <c r="BL25" s="42"/>
      <c r="BM25" s="42" t="str">
        <f t="shared" si="3"/>
        <v/>
      </c>
      <c r="BN25" s="41"/>
      <c r="BO25" s="41"/>
      <c r="BP25" s="42"/>
      <c r="BQ25" s="41"/>
      <c r="BR25" s="41"/>
      <c r="BS25" s="42"/>
      <c r="BT25" s="41"/>
      <c r="BU25" s="41"/>
      <c r="BV25" s="42"/>
      <c r="BW25" s="41"/>
      <c r="BX25" s="41"/>
      <c r="BY25" s="42"/>
      <c r="BZ25" s="41"/>
      <c r="CA25" s="41"/>
      <c r="CB25" s="42"/>
      <c r="CC25" s="43" t="str">
        <f t="shared" si="4"/>
        <v/>
      </c>
      <c r="CD25" s="44" t="str">
        <f t="shared" si="5"/>
        <v/>
      </c>
      <c r="CE25" s="45"/>
      <c r="CF25" s="41"/>
      <c r="CG25" s="46" t="str">
        <f t="shared" si="6"/>
        <v/>
      </c>
      <c r="CH25" s="45"/>
      <c r="CI25" s="41"/>
      <c r="CJ25" s="46" t="str">
        <f t="shared" si="7"/>
        <v/>
      </c>
      <c r="CL25" s="40">
        <v>3</v>
      </c>
      <c r="CM25" s="52"/>
      <c r="CO25" s="61" t="s">
        <v>67</v>
      </c>
      <c r="CP25" s="61"/>
      <c r="CQ25" s="61"/>
      <c r="CU25" s="51">
        <v>3</v>
      </c>
      <c r="CV25" s="51" t="str">
        <f>(IF(CM24="","","Memiliki keterampilan "))&amp;(IF(CM23="","",CM23&amp;", "))&amp;(IF(CM24="","",CM24&amp;", "))&amp;(IF(CM26="","",CM26&amp;", "))&amp;(IF(CM27="","",CM27&amp;", "))&amp;(IF(CM28="","",CM28&amp;", "))&amp;(IF(CM29="","",CM29&amp;", "))&amp;(IF(CM30="","",CM30&amp;", "))&amp;(IF(CM31="","",CM31&amp;", "))&amp;(IF(CM32="","",CM32&amp;", "))&amp;(IF(CM25="","","Masih perlu peningkatan keterampilan "&amp;CM25&amp;"."))</f>
        <v/>
      </c>
    </row>
    <row r="26" spans="1:100" x14ac:dyDescent="0.25">
      <c r="A26" s="8">
        <v>16</v>
      </c>
      <c r="B26" s="8">
        <v>53372</v>
      </c>
      <c r="C26" s="8" t="s">
        <v>216</v>
      </c>
      <c r="E26" s="47">
        <v>82</v>
      </c>
      <c r="F26" s="8" t="s">
        <v>55</v>
      </c>
      <c r="G26" s="8" t="s">
        <v>237</v>
      </c>
      <c r="H26" s="47">
        <v>87</v>
      </c>
      <c r="I26" s="8" t="s">
        <v>55</v>
      </c>
      <c r="J26" s="8" t="s">
        <v>238</v>
      </c>
      <c r="K26" s="13"/>
      <c r="L26" s="41">
        <v>81</v>
      </c>
      <c r="M26" s="41">
        <v>72</v>
      </c>
      <c r="O26" s="41"/>
      <c r="P26" s="41"/>
      <c r="Q26" s="42"/>
      <c r="R26" s="41"/>
      <c r="S26" s="41"/>
      <c r="T26" s="42"/>
      <c r="U26" s="41"/>
      <c r="V26" s="41"/>
      <c r="W26" s="42"/>
      <c r="X26" s="41"/>
      <c r="Y26" s="41"/>
      <c r="Z26" s="42"/>
      <c r="AA26" s="41"/>
      <c r="AB26" s="41"/>
      <c r="AC26" s="42"/>
      <c r="AD26" s="42" t="str">
        <f t="shared" si="0"/>
        <v/>
      </c>
      <c r="AE26" s="41"/>
      <c r="AF26" s="41"/>
      <c r="AG26" s="42"/>
      <c r="AH26" s="41"/>
      <c r="AI26" s="41"/>
      <c r="AJ26" s="42"/>
      <c r="AK26" s="41"/>
      <c r="AL26" s="41"/>
      <c r="AM26" s="42"/>
      <c r="AN26" s="41"/>
      <c r="AO26" s="41"/>
      <c r="AP26" s="42"/>
      <c r="AQ26" s="41"/>
      <c r="AR26" s="41"/>
      <c r="AS26" s="42"/>
      <c r="AT26" s="41"/>
      <c r="AU26" s="43" t="str">
        <f t="shared" si="1"/>
        <v/>
      </c>
      <c r="AV26" s="44" t="str">
        <f t="shared" si="2"/>
        <v/>
      </c>
      <c r="AW26" s="45"/>
      <c r="AX26" s="41"/>
      <c r="AY26" s="41"/>
      <c r="AZ26" s="42"/>
      <c r="BA26" s="41"/>
      <c r="BB26" s="41"/>
      <c r="BC26" s="42"/>
      <c r="BD26" s="41"/>
      <c r="BE26" s="41"/>
      <c r="BF26" s="42"/>
      <c r="BG26" s="41"/>
      <c r="BH26" s="41"/>
      <c r="BI26" s="42"/>
      <c r="BJ26" s="41"/>
      <c r="BK26" s="41"/>
      <c r="BL26" s="42"/>
      <c r="BM26" s="42" t="str">
        <f t="shared" si="3"/>
        <v/>
      </c>
      <c r="BN26" s="41"/>
      <c r="BO26" s="41"/>
      <c r="BP26" s="42"/>
      <c r="BQ26" s="41"/>
      <c r="BR26" s="41"/>
      <c r="BS26" s="42"/>
      <c r="BT26" s="41"/>
      <c r="BU26" s="41"/>
      <c r="BV26" s="42"/>
      <c r="BW26" s="41"/>
      <c r="BX26" s="41"/>
      <c r="BY26" s="42"/>
      <c r="BZ26" s="41"/>
      <c r="CA26" s="41"/>
      <c r="CB26" s="42"/>
      <c r="CC26" s="43" t="str">
        <f t="shared" si="4"/>
        <v/>
      </c>
      <c r="CD26" s="44" t="str">
        <f t="shared" si="5"/>
        <v/>
      </c>
      <c r="CE26" s="45"/>
      <c r="CF26" s="41"/>
      <c r="CG26" s="46" t="str">
        <f t="shared" si="6"/>
        <v/>
      </c>
      <c r="CH26" s="45"/>
      <c r="CI26" s="41"/>
      <c r="CJ26" s="46" t="str">
        <f t="shared" si="7"/>
        <v/>
      </c>
      <c r="CL26" s="40">
        <v>4</v>
      </c>
      <c r="CM26" s="52"/>
      <c r="CO26" s="24" t="s">
        <v>47</v>
      </c>
      <c r="CP26" s="25" t="s">
        <v>48</v>
      </c>
      <c r="CQ26" s="25" t="s">
        <v>49</v>
      </c>
      <c r="CU26" s="51">
        <v>4</v>
      </c>
      <c r="CV26" s="51" t="str">
        <f>(IF(CM24="","","Memiliki keterampilan "))&amp;(IF(CM23="","",CM23&amp;", "))&amp;(IF(CM24="","",CM24&amp;", "))&amp;(IF(CM25="","",CM25&amp;", "))&amp;(IF(CM27="","",CM27&amp;", "))&amp;(IF(CM28="","",CM28&amp;", "))&amp;(IF(CM29="","",CM29&amp;", "))&amp;(IF(CM30="","",CM30&amp;", "))&amp;(IF(CM31="","",CM31&amp;", "))&amp;(IF(CM32="","",CM32&amp;", "))&amp;(IF(CM26="","","Masih perlu peningkatan keterampilan "&amp;CM26&amp;"."))</f>
        <v/>
      </c>
    </row>
    <row r="27" spans="1:100" x14ac:dyDescent="0.25">
      <c r="A27" s="8">
        <v>17</v>
      </c>
      <c r="B27" s="8">
        <v>53373</v>
      </c>
      <c r="C27" s="8" t="s">
        <v>217</v>
      </c>
      <c r="E27" s="47">
        <v>78</v>
      </c>
      <c r="F27" s="8" t="s">
        <v>55</v>
      </c>
      <c r="G27" s="8" t="s">
        <v>237</v>
      </c>
      <c r="H27" s="47">
        <v>83</v>
      </c>
      <c r="I27" s="8" t="s">
        <v>55</v>
      </c>
      <c r="J27" s="8" t="s">
        <v>238</v>
      </c>
      <c r="K27" s="13"/>
      <c r="L27" s="41">
        <v>81</v>
      </c>
      <c r="M27" s="41">
        <v>70</v>
      </c>
      <c r="O27" s="41"/>
      <c r="P27" s="41"/>
      <c r="Q27" s="42"/>
      <c r="R27" s="41"/>
      <c r="S27" s="41"/>
      <c r="T27" s="42"/>
      <c r="U27" s="41"/>
      <c r="V27" s="41"/>
      <c r="W27" s="42"/>
      <c r="X27" s="41"/>
      <c r="Y27" s="41"/>
      <c r="Z27" s="42"/>
      <c r="AA27" s="41"/>
      <c r="AB27" s="41"/>
      <c r="AC27" s="42"/>
      <c r="AD27" s="42" t="str">
        <f t="shared" si="0"/>
        <v/>
      </c>
      <c r="AE27" s="41"/>
      <c r="AF27" s="41"/>
      <c r="AG27" s="42"/>
      <c r="AH27" s="41"/>
      <c r="AI27" s="41"/>
      <c r="AJ27" s="42"/>
      <c r="AK27" s="41"/>
      <c r="AL27" s="41"/>
      <c r="AM27" s="42"/>
      <c r="AN27" s="41"/>
      <c r="AO27" s="41"/>
      <c r="AP27" s="42"/>
      <c r="AQ27" s="41"/>
      <c r="AR27" s="41"/>
      <c r="AS27" s="42"/>
      <c r="AT27" s="41"/>
      <c r="AU27" s="43" t="str">
        <f t="shared" si="1"/>
        <v/>
      </c>
      <c r="AV27" s="44" t="str">
        <f t="shared" si="2"/>
        <v/>
      </c>
      <c r="AW27" s="45"/>
      <c r="AX27" s="41"/>
      <c r="AY27" s="41"/>
      <c r="AZ27" s="42"/>
      <c r="BA27" s="41"/>
      <c r="BB27" s="41"/>
      <c r="BC27" s="42"/>
      <c r="BD27" s="41"/>
      <c r="BE27" s="41"/>
      <c r="BF27" s="42"/>
      <c r="BG27" s="41"/>
      <c r="BH27" s="41"/>
      <c r="BI27" s="42"/>
      <c r="BJ27" s="41"/>
      <c r="BK27" s="41"/>
      <c r="BL27" s="42"/>
      <c r="BM27" s="42" t="str">
        <f t="shared" si="3"/>
        <v/>
      </c>
      <c r="BN27" s="41"/>
      <c r="BO27" s="41"/>
      <c r="BP27" s="42"/>
      <c r="BQ27" s="41"/>
      <c r="BR27" s="41"/>
      <c r="BS27" s="42"/>
      <c r="BT27" s="41"/>
      <c r="BU27" s="41"/>
      <c r="BV27" s="42"/>
      <c r="BW27" s="41"/>
      <c r="BX27" s="41"/>
      <c r="BY27" s="42"/>
      <c r="BZ27" s="41"/>
      <c r="CA27" s="41"/>
      <c r="CB27" s="42"/>
      <c r="CC27" s="43" t="str">
        <f t="shared" si="4"/>
        <v/>
      </c>
      <c r="CD27" s="44" t="str">
        <f t="shared" si="5"/>
        <v/>
      </c>
      <c r="CE27" s="45"/>
      <c r="CF27" s="41"/>
      <c r="CG27" s="46" t="str">
        <f t="shared" si="6"/>
        <v/>
      </c>
      <c r="CH27" s="45"/>
      <c r="CI27" s="41"/>
      <c r="CJ27" s="46" t="str">
        <f t="shared" si="7"/>
        <v/>
      </c>
      <c r="CL27" s="40">
        <v>5</v>
      </c>
      <c r="CM27" s="52"/>
      <c r="CO27" s="18">
        <v>0</v>
      </c>
      <c r="CP27" s="19">
        <v>69</v>
      </c>
      <c r="CQ27" s="20" t="s">
        <v>51</v>
      </c>
      <c r="CU27" s="51">
        <v>5</v>
      </c>
      <c r="CV27" s="51" t="str">
        <f>(IF(CM24="","","Memiliki keterampilan "))&amp;(IF(CM23="","",CM23&amp;", "))&amp;(IF(CM24="","",CM24&amp;", "))&amp;(IF(CM25="","",CM25&amp;", "))&amp;(IF(CM26="","",CM26&amp;", "))&amp;(IF(CM28="","",CM28&amp;", "))&amp;(IF(CM29="","",CM29&amp;", "))&amp;(IF(CM30="","",CM30&amp;", "))&amp;(IF(CM31="","",CM31&amp;", "))&amp;(IF(CM32="","",CM32&amp;", "))&amp;(IF(CM27="","","Masih perlu peningkatan keterampilan "&amp;CM27&amp;"."))</f>
        <v/>
      </c>
    </row>
    <row r="28" spans="1:100" x14ac:dyDescent="0.25">
      <c r="A28" s="8">
        <v>18</v>
      </c>
      <c r="B28" s="8">
        <v>53374</v>
      </c>
      <c r="C28" s="8" t="s">
        <v>218</v>
      </c>
      <c r="E28" s="47">
        <v>80</v>
      </c>
      <c r="F28" s="8" t="s">
        <v>55</v>
      </c>
      <c r="G28" s="8" t="s">
        <v>237</v>
      </c>
      <c r="H28" s="47">
        <v>85</v>
      </c>
      <c r="I28" s="8" t="s">
        <v>55</v>
      </c>
      <c r="J28" s="8" t="s">
        <v>238</v>
      </c>
      <c r="K28" s="13"/>
      <c r="L28" s="41">
        <v>80</v>
      </c>
      <c r="M28" s="41">
        <v>78</v>
      </c>
      <c r="O28" s="41"/>
      <c r="P28" s="41"/>
      <c r="Q28" s="42"/>
      <c r="R28" s="41"/>
      <c r="S28" s="41"/>
      <c r="T28" s="42"/>
      <c r="U28" s="41"/>
      <c r="V28" s="41"/>
      <c r="W28" s="42"/>
      <c r="X28" s="41"/>
      <c r="Y28" s="41"/>
      <c r="Z28" s="42"/>
      <c r="AA28" s="41"/>
      <c r="AB28" s="41"/>
      <c r="AC28" s="42"/>
      <c r="AD28" s="42" t="str">
        <f t="shared" si="0"/>
        <v/>
      </c>
      <c r="AE28" s="41"/>
      <c r="AF28" s="41"/>
      <c r="AG28" s="42"/>
      <c r="AH28" s="41"/>
      <c r="AI28" s="41"/>
      <c r="AJ28" s="42"/>
      <c r="AK28" s="41"/>
      <c r="AL28" s="41"/>
      <c r="AM28" s="42"/>
      <c r="AN28" s="41"/>
      <c r="AO28" s="41"/>
      <c r="AP28" s="42"/>
      <c r="AQ28" s="41"/>
      <c r="AR28" s="41"/>
      <c r="AS28" s="42"/>
      <c r="AT28" s="41"/>
      <c r="AU28" s="43" t="str">
        <f t="shared" si="1"/>
        <v/>
      </c>
      <c r="AV28" s="44" t="str">
        <f t="shared" si="2"/>
        <v/>
      </c>
      <c r="AW28" s="45"/>
      <c r="AX28" s="41"/>
      <c r="AY28" s="41"/>
      <c r="AZ28" s="42"/>
      <c r="BA28" s="41"/>
      <c r="BB28" s="41"/>
      <c r="BC28" s="42"/>
      <c r="BD28" s="41"/>
      <c r="BE28" s="41"/>
      <c r="BF28" s="42"/>
      <c r="BG28" s="41"/>
      <c r="BH28" s="41"/>
      <c r="BI28" s="42"/>
      <c r="BJ28" s="41"/>
      <c r="BK28" s="41"/>
      <c r="BL28" s="42"/>
      <c r="BM28" s="42" t="str">
        <f t="shared" si="3"/>
        <v/>
      </c>
      <c r="BN28" s="41"/>
      <c r="BO28" s="41"/>
      <c r="BP28" s="42"/>
      <c r="BQ28" s="41"/>
      <c r="BR28" s="41"/>
      <c r="BS28" s="42"/>
      <c r="BT28" s="41"/>
      <c r="BU28" s="41"/>
      <c r="BV28" s="42"/>
      <c r="BW28" s="41"/>
      <c r="BX28" s="41"/>
      <c r="BY28" s="42"/>
      <c r="BZ28" s="41"/>
      <c r="CA28" s="41"/>
      <c r="CB28" s="42"/>
      <c r="CC28" s="43" t="str">
        <f t="shared" si="4"/>
        <v/>
      </c>
      <c r="CD28" s="44" t="str">
        <f t="shared" si="5"/>
        <v/>
      </c>
      <c r="CE28" s="45"/>
      <c r="CF28" s="41"/>
      <c r="CG28" s="46" t="str">
        <f t="shared" si="6"/>
        <v/>
      </c>
      <c r="CH28" s="45"/>
      <c r="CI28" s="41"/>
      <c r="CJ28" s="46" t="str">
        <f t="shared" si="7"/>
        <v/>
      </c>
      <c r="CL28" s="40">
        <v>6</v>
      </c>
      <c r="CM28" s="52"/>
      <c r="CO28" s="18">
        <v>70</v>
      </c>
      <c r="CP28" s="21">
        <v>75</v>
      </c>
      <c r="CQ28" s="22" t="s">
        <v>53</v>
      </c>
      <c r="CU28" s="51">
        <v>6</v>
      </c>
      <c r="CV28" s="51" t="str">
        <f>(IF(CM24="","","Memiliki keterampilan "))&amp;(IF(CM23="","",CM23&amp;", "))&amp;(IF(CM24="","",CM24&amp;", "))&amp;(IF(CM25="","",CM25&amp;", "))&amp;(IF(CM26="","",CM26&amp;", "))&amp;(IF(CM27="","",CM27&amp;", "))&amp;(IF(CM29="","",CM29&amp;", "))&amp;(IF(CM30="","",CM30&amp;", "))&amp;(IF(CM31="","",CM31&amp;", "))&amp;(IF(CM32="","",CM32&amp;", "))&amp;(IF(CM28="","","Masih perlu peningkatan keterampilan "&amp;CM28&amp;"."))</f>
        <v/>
      </c>
    </row>
    <row r="29" spans="1:100" x14ac:dyDescent="0.25">
      <c r="A29" s="8">
        <v>19</v>
      </c>
      <c r="B29" s="8">
        <v>53375</v>
      </c>
      <c r="C29" s="8" t="s">
        <v>219</v>
      </c>
      <c r="E29" s="47">
        <v>79</v>
      </c>
      <c r="F29" s="8" t="s">
        <v>55</v>
      </c>
      <c r="G29" s="8" t="s">
        <v>237</v>
      </c>
      <c r="H29" s="47">
        <v>85</v>
      </c>
      <c r="I29" s="8" t="s">
        <v>55</v>
      </c>
      <c r="J29" s="8" t="s">
        <v>238</v>
      </c>
      <c r="K29" s="13"/>
      <c r="L29" s="41">
        <v>79</v>
      </c>
      <c r="M29" s="41">
        <v>70</v>
      </c>
      <c r="O29" s="41"/>
      <c r="P29" s="41"/>
      <c r="Q29" s="42"/>
      <c r="R29" s="41"/>
      <c r="S29" s="41"/>
      <c r="T29" s="42"/>
      <c r="U29" s="41"/>
      <c r="V29" s="41"/>
      <c r="W29" s="42"/>
      <c r="X29" s="41"/>
      <c r="Y29" s="41"/>
      <c r="Z29" s="42"/>
      <c r="AA29" s="41"/>
      <c r="AB29" s="41"/>
      <c r="AC29" s="42"/>
      <c r="AD29" s="42" t="str">
        <f t="shared" si="0"/>
        <v/>
      </c>
      <c r="AE29" s="41"/>
      <c r="AF29" s="41"/>
      <c r="AG29" s="42"/>
      <c r="AH29" s="41"/>
      <c r="AI29" s="41"/>
      <c r="AJ29" s="42"/>
      <c r="AK29" s="41"/>
      <c r="AL29" s="41"/>
      <c r="AM29" s="42"/>
      <c r="AN29" s="41"/>
      <c r="AO29" s="41"/>
      <c r="AP29" s="42"/>
      <c r="AQ29" s="41"/>
      <c r="AR29" s="41"/>
      <c r="AS29" s="42"/>
      <c r="AT29" s="41"/>
      <c r="AU29" s="43" t="str">
        <f t="shared" si="1"/>
        <v/>
      </c>
      <c r="AV29" s="44" t="str">
        <f t="shared" si="2"/>
        <v/>
      </c>
      <c r="AW29" s="45"/>
      <c r="AX29" s="41"/>
      <c r="AY29" s="41"/>
      <c r="AZ29" s="42"/>
      <c r="BA29" s="41"/>
      <c r="BB29" s="41"/>
      <c r="BC29" s="42"/>
      <c r="BD29" s="41"/>
      <c r="BE29" s="41"/>
      <c r="BF29" s="42"/>
      <c r="BG29" s="41"/>
      <c r="BH29" s="41"/>
      <c r="BI29" s="42"/>
      <c r="BJ29" s="41"/>
      <c r="BK29" s="41"/>
      <c r="BL29" s="42"/>
      <c r="BM29" s="42" t="str">
        <f t="shared" si="3"/>
        <v/>
      </c>
      <c r="BN29" s="41"/>
      <c r="BO29" s="41"/>
      <c r="BP29" s="42"/>
      <c r="BQ29" s="41"/>
      <c r="BR29" s="41"/>
      <c r="BS29" s="42"/>
      <c r="BT29" s="41"/>
      <c r="BU29" s="41"/>
      <c r="BV29" s="42"/>
      <c r="BW29" s="41"/>
      <c r="BX29" s="41"/>
      <c r="BY29" s="42"/>
      <c r="BZ29" s="41"/>
      <c r="CA29" s="41"/>
      <c r="CB29" s="42"/>
      <c r="CC29" s="43" t="str">
        <f t="shared" si="4"/>
        <v/>
      </c>
      <c r="CD29" s="44" t="str">
        <f t="shared" si="5"/>
        <v/>
      </c>
      <c r="CE29" s="45"/>
      <c r="CF29" s="41"/>
      <c r="CG29" s="46" t="str">
        <f t="shared" si="6"/>
        <v/>
      </c>
      <c r="CH29" s="45"/>
      <c r="CI29" s="41"/>
      <c r="CJ29" s="46" t="str">
        <f t="shared" si="7"/>
        <v/>
      </c>
      <c r="CL29" s="40">
        <v>7</v>
      </c>
      <c r="CM29" s="52"/>
      <c r="CO29" s="18">
        <v>76</v>
      </c>
      <c r="CP29" s="21">
        <v>90</v>
      </c>
      <c r="CQ29" s="22" t="s">
        <v>55</v>
      </c>
      <c r="CU29" s="51">
        <v>7</v>
      </c>
      <c r="CV29" s="51" t="str">
        <f>(IF(CM24="","","Memiliki keterampilan "))&amp;(IF(CM23="","",CM23&amp;", "))&amp;(IF(CM24="","",CM24&amp;", "))&amp;(IF(CM25="","",CM25&amp;", "))&amp;(IF(CM26="","",CM26&amp;", "))&amp;(IF(CM27="","",CM27&amp;", "))&amp;(IF(CM28="","",CM28&amp;", "))&amp;(IF(CM30="","",CM30&amp;", "))&amp;(IF(CM31="","",CM31&amp;", "))&amp;(IF(CM32="","",CM32&amp;", "))&amp;(IF(CM29="","","Masih perlu peningkatan keterampilan "&amp;CM29&amp;"."))</f>
        <v/>
      </c>
    </row>
    <row r="30" spans="1:100" x14ac:dyDescent="0.25">
      <c r="A30" s="8">
        <v>20</v>
      </c>
      <c r="B30" s="8">
        <v>53376</v>
      </c>
      <c r="C30" s="8" t="s">
        <v>220</v>
      </c>
      <c r="E30" s="47">
        <v>79</v>
      </c>
      <c r="F30" s="8" t="s">
        <v>55</v>
      </c>
      <c r="G30" s="8" t="s">
        <v>237</v>
      </c>
      <c r="H30" s="47">
        <v>83</v>
      </c>
      <c r="I30" s="8" t="s">
        <v>55</v>
      </c>
      <c r="J30" s="8" t="s">
        <v>238</v>
      </c>
      <c r="K30" s="13"/>
      <c r="L30" s="41">
        <v>75</v>
      </c>
      <c r="M30" s="41">
        <v>86</v>
      </c>
      <c r="O30" s="41"/>
      <c r="P30" s="41"/>
      <c r="Q30" s="42"/>
      <c r="R30" s="41"/>
      <c r="S30" s="41"/>
      <c r="T30" s="42"/>
      <c r="U30" s="41"/>
      <c r="V30" s="41"/>
      <c r="W30" s="42"/>
      <c r="X30" s="41"/>
      <c r="Y30" s="41"/>
      <c r="Z30" s="42"/>
      <c r="AA30" s="41"/>
      <c r="AB30" s="41"/>
      <c r="AC30" s="42"/>
      <c r="AD30" s="42" t="str">
        <f t="shared" si="0"/>
        <v/>
      </c>
      <c r="AE30" s="41"/>
      <c r="AF30" s="41"/>
      <c r="AG30" s="42"/>
      <c r="AH30" s="41"/>
      <c r="AI30" s="41"/>
      <c r="AJ30" s="42"/>
      <c r="AK30" s="41"/>
      <c r="AL30" s="41"/>
      <c r="AM30" s="42"/>
      <c r="AN30" s="41"/>
      <c r="AO30" s="41"/>
      <c r="AP30" s="42"/>
      <c r="AQ30" s="41"/>
      <c r="AR30" s="41"/>
      <c r="AS30" s="42"/>
      <c r="AT30" s="41"/>
      <c r="AU30" s="43" t="str">
        <f t="shared" si="1"/>
        <v/>
      </c>
      <c r="AV30" s="44" t="str">
        <f t="shared" si="2"/>
        <v/>
      </c>
      <c r="AW30" s="45"/>
      <c r="AX30" s="41"/>
      <c r="AY30" s="41"/>
      <c r="AZ30" s="42"/>
      <c r="BA30" s="41"/>
      <c r="BB30" s="41"/>
      <c r="BC30" s="42"/>
      <c r="BD30" s="41"/>
      <c r="BE30" s="41"/>
      <c r="BF30" s="42"/>
      <c r="BG30" s="41"/>
      <c r="BH30" s="41"/>
      <c r="BI30" s="42"/>
      <c r="BJ30" s="41"/>
      <c r="BK30" s="41"/>
      <c r="BL30" s="42"/>
      <c r="BM30" s="42" t="str">
        <f t="shared" si="3"/>
        <v/>
      </c>
      <c r="BN30" s="41"/>
      <c r="BO30" s="41"/>
      <c r="BP30" s="42"/>
      <c r="BQ30" s="41"/>
      <c r="BR30" s="41"/>
      <c r="BS30" s="42"/>
      <c r="BT30" s="41"/>
      <c r="BU30" s="41"/>
      <c r="BV30" s="42"/>
      <c r="BW30" s="41"/>
      <c r="BX30" s="41"/>
      <c r="BY30" s="42"/>
      <c r="BZ30" s="41"/>
      <c r="CA30" s="41"/>
      <c r="CB30" s="42"/>
      <c r="CC30" s="43" t="str">
        <f t="shared" si="4"/>
        <v/>
      </c>
      <c r="CD30" s="44" t="str">
        <f t="shared" si="5"/>
        <v/>
      </c>
      <c r="CE30" s="45"/>
      <c r="CF30" s="41"/>
      <c r="CG30" s="46" t="str">
        <f t="shared" si="6"/>
        <v/>
      </c>
      <c r="CH30" s="45"/>
      <c r="CI30" s="41"/>
      <c r="CJ30" s="46" t="str">
        <f t="shared" si="7"/>
        <v/>
      </c>
      <c r="CL30" s="40">
        <v>8</v>
      </c>
      <c r="CM30" s="52"/>
      <c r="CO30" s="18">
        <v>91</v>
      </c>
      <c r="CP30" s="21">
        <v>100</v>
      </c>
      <c r="CQ30" s="22" t="s">
        <v>15</v>
      </c>
      <c r="CU30" s="51">
        <v>8</v>
      </c>
      <c r="CV30" s="51" t="str">
        <f>(IF(CM24="","","Memiliki keterampilan "))&amp;(IF(CM23="","",CM23&amp;", "))&amp;(IF(CM24="","",CM24&amp;", "))&amp;(IF(CM25="","",CM25&amp;", "))&amp;(IF(CM26="","",CM26&amp;", "))&amp;(IF(CM27="","",CM27&amp;", "))&amp;(IF(CM28="","",CM28&amp;", "))&amp;(IF(CM29="","",CM29&amp;", "))&amp;(IF(CM31="","",CM31&amp;", "))&amp;(IF(CM32="","",CM32&amp;", "))&amp;(IF(CM30="","","Masih perlu peningkatan keterampilan "&amp;CM30&amp;"."))</f>
        <v/>
      </c>
    </row>
    <row r="31" spans="1:100" x14ac:dyDescent="0.25">
      <c r="A31" s="8">
        <v>21</v>
      </c>
      <c r="B31" s="8">
        <v>53377</v>
      </c>
      <c r="C31" s="8" t="s">
        <v>221</v>
      </c>
      <c r="E31" s="47">
        <v>84</v>
      </c>
      <c r="F31" s="8" t="s">
        <v>55</v>
      </c>
      <c r="G31" s="8" t="s">
        <v>237</v>
      </c>
      <c r="H31" s="47">
        <v>88</v>
      </c>
      <c r="I31" s="8" t="s">
        <v>55</v>
      </c>
      <c r="J31" s="8" t="s">
        <v>238</v>
      </c>
      <c r="K31" s="13"/>
      <c r="L31" s="41">
        <v>83</v>
      </c>
      <c r="M31" s="41">
        <v>88</v>
      </c>
      <c r="O31" s="41"/>
      <c r="P31" s="41"/>
      <c r="Q31" s="42"/>
      <c r="R31" s="41"/>
      <c r="S31" s="41"/>
      <c r="T31" s="42"/>
      <c r="U31" s="41"/>
      <c r="V31" s="41"/>
      <c r="W31" s="42"/>
      <c r="X31" s="41"/>
      <c r="Y31" s="41"/>
      <c r="Z31" s="42"/>
      <c r="AA31" s="41"/>
      <c r="AB31" s="41"/>
      <c r="AC31" s="42"/>
      <c r="AD31" s="42" t="str">
        <f t="shared" si="0"/>
        <v/>
      </c>
      <c r="AE31" s="41"/>
      <c r="AF31" s="41"/>
      <c r="AG31" s="42"/>
      <c r="AH31" s="41"/>
      <c r="AI31" s="41"/>
      <c r="AJ31" s="42"/>
      <c r="AK31" s="41"/>
      <c r="AL31" s="41"/>
      <c r="AM31" s="42"/>
      <c r="AN31" s="41"/>
      <c r="AO31" s="41"/>
      <c r="AP31" s="42"/>
      <c r="AQ31" s="41"/>
      <c r="AR31" s="41"/>
      <c r="AS31" s="42"/>
      <c r="AT31" s="41"/>
      <c r="AU31" s="43" t="str">
        <f t="shared" si="1"/>
        <v/>
      </c>
      <c r="AV31" s="44" t="str">
        <f t="shared" si="2"/>
        <v/>
      </c>
      <c r="AW31" s="45"/>
      <c r="AX31" s="41"/>
      <c r="AY31" s="41"/>
      <c r="AZ31" s="42"/>
      <c r="BA31" s="41"/>
      <c r="BB31" s="41"/>
      <c r="BC31" s="42"/>
      <c r="BD31" s="41"/>
      <c r="BE31" s="41"/>
      <c r="BF31" s="42"/>
      <c r="BG31" s="41"/>
      <c r="BH31" s="41"/>
      <c r="BI31" s="42"/>
      <c r="BJ31" s="41"/>
      <c r="BK31" s="41"/>
      <c r="BL31" s="42"/>
      <c r="BM31" s="42" t="str">
        <f t="shared" si="3"/>
        <v/>
      </c>
      <c r="BN31" s="41"/>
      <c r="BO31" s="41"/>
      <c r="BP31" s="42"/>
      <c r="BQ31" s="41"/>
      <c r="BR31" s="41"/>
      <c r="BS31" s="42"/>
      <c r="BT31" s="41"/>
      <c r="BU31" s="41"/>
      <c r="BV31" s="42"/>
      <c r="BW31" s="41"/>
      <c r="BX31" s="41"/>
      <c r="BY31" s="42"/>
      <c r="BZ31" s="41"/>
      <c r="CA31" s="41"/>
      <c r="CB31" s="42"/>
      <c r="CC31" s="43" t="str">
        <f t="shared" si="4"/>
        <v/>
      </c>
      <c r="CD31" s="44" t="str">
        <f t="shared" si="5"/>
        <v/>
      </c>
      <c r="CE31" s="45"/>
      <c r="CF31" s="41"/>
      <c r="CG31" s="46" t="str">
        <f t="shared" si="6"/>
        <v/>
      </c>
      <c r="CH31" s="45"/>
      <c r="CI31" s="41"/>
      <c r="CJ31" s="46" t="str">
        <f t="shared" si="7"/>
        <v/>
      </c>
      <c r="CL31" s="40">
        <v>9</v>
      </c>
      <c r="CM31" s="52"/>
      <c r="CU31" s="51">
        <v>9</v>
      </c>
      <c r="CV31" s="51" t="str">
        <f>(IF(CM24="","","Memiliki keterampilan "))&amp;(IF(CM23="","",CM23&amp;", "))&amp;(IF(CM24="","",CM24&amp;", "))&amp;(IF(CM25="","",CM25&amp;", "))&amp;(IF(CM26="","",CM26&amp;", "))&amp;(IF(CM27="","",CM27&amp;", "))&amp;(IF(CM28="","",CM28&amp;", "))&amp;(IF(CM29="","",CM29&amp;", "))&amp;(IF(CM30="","",CM30&amp;", "))&amp;(IF(CM32="","",CM32&amp;", "))&amp;(IF(CM31="","","Masih perlu peningkatan keterampilan "&amp;CM31&amp;"."))</f>
        <v/>
      </c>
    </row>
    <row r="32" spans="1:100" x14ac:dyDescent="0.25">
      <c r="A32" s="8">
        <v>22</v>
      </c>
      <c r="B32" s="8">
        <v>53378</v>
      </c>
      <c r="C32" s="8" t="s">
        <v>222</v>
      </c>
      <c r="E32" s="47">
        <v>76</v>
      </c>
      <c r="F32" s="8" t="s">
        <v>55</v>
      </c>
      <c r="G32" s="8" t="s">
        <v>237</v>
      </c>
      <c r="H32" s="47">
        <v>85</v>
      </c>
      <c r="I32" s="8" t="s">
        <v>55</v>
      </c>
      <c r="J32" s="8" t="s">
        <v>238</v>
      </c>
      <c r="K32" s="13"/>
      <c r="L32" s="41">
        <v>74</v>
      </c>
      <c r="M32" s="41">
        <v>74</v>
      </c>
      <c r="O32" s="41"/>
      <c r="P32" s="41"/>
      <c r="Q32" s="42"/>
      <c r="R32" s="41"/>
      <c r="S32" s="41"/>
      <c r="T32" s="42"/>
      <c r="U32" s="41"/>
      <c r="V32" s="41"/>
      <c r="W32" s="42"/>
      <c r="X32" s="41"/>
      <c r="Y32" s="41"/>
      <c r="Z32" s="42"/>
      <c r="AA32" s="41"/>
      <c r="AB32" s="41"/>
      <c r="AC32" s="42"/>
      <c r="AD32" s="42" t="str">
        <f t="shared" si="0"/>
        <v/>
      </c>
      <c r="AE32" s="41"/>
      <c r="AF32" s="41"/>
      <c r="AG32" s="42"/>
      <c r="AH32" s="41"/>
      <c r="AI32" s="41"/>
      <c r="AJ32" s="42"/>
      <c r="AK32" s="41"/>
      <c r="AL32" s="41"/>
      <c r="AM32" s="42"/>
      <c r="AN32" s="41"/>
      <c r="AO32" s="41"/>
      <c r="AP32" s="42"/>
      <c r="AQ32" s="41"/>
      <c r="AR32" s="41"/>
      <c r="AS32" s="42"/>
      <c r="AT32" s="41"/>
      <c r="AU32" s="43" t="str">
        <f t="shared" si="1"/>
        <v/>
      </c>
      <c r="AV32" s="44" t="str">
        <f t="shared" si="2"/>
        <v/>
      </c>
      <c r="AW32" s="45"/>
      <c r="AX32" s="41"/>
      <c r="AY32" s="41"/>
      <c r="AZ32" s="42"/>
      <c r="BA32" s="41"/>
      <c r="BB32" s="41"/>
      <c r="BC32" s="42"/>
      <c r="BD32" s="41"/>
      <c r="BE32" s="41"/>
      <c r="BF32" s="42"/>
      <c r="BG32" s="41"/>
      <c r="BH32" s="41"/>
      <c r="BI32" s="42"/>
      <c r="BJ32" s="41"/>
      <c r="BK32" s="41"/>
      <c r="BL32" s="42"/>
      <c r="BM32" s="42" t="str">
        <f t="shared" si="3"/>
        <v/>
      </c>
      <c r="BN32" s="41"/>
      <c r="BO32" s="41"/>
      <c r="BP32" s="42"/>
      <c r="BQ32" s="41"/>
      <c r="BR32" s="41"/>
      <c r="BS32" s="42"/>
      <c r="BT32" s="41"/>
      <c r="BU32" s="41"/>
      <c r="BV32" s="42"/>
      <c r="BW32" s="41"/>
      <c r="BX32" s="41"/>
      <c r="BY32" s="42"/>
      <c r="BZ32" s="41"/>
      <c r="CA32" s="41"/>
      <c r="CB32" s="42"/>
      <c r="CC32" s="43" t="str">
        <f t="shared" si="4"/>
        <v/>
      </c>
      <c r="CD32" s="44" t="str">
        <f t="shared" si="5"/>
        <v/>
      </c>
      <c r="CE32" s="45"/>
      <c r="CF32" s="41"/>
      <c r="CG32" s="46" t="str">
        <f t="shared" si="6"/>
        <v/>
      </c>
      <c r="CH32" s="45"/>
      <c r="CI32" s="41"/>
      <c r="CJ32" s="46" t="str">
        <f t="shared" si="7"/>
        <v/>
      </c>
      <c r="CL32" s="40">
        <v>10</v>
      </c>
      <c r="CM32" s="52"/>
      <c r="CU32" s="51">
        <v>10</v>
      </c>
      <c r="CV32" s="51" t="str">
        <f>(IF(CM24="","","Memiliki keterampilan "))&amp;(IF(CM23="","",CM23&amp;", "))&amp;(IF(CM24="","",CM24&amp;", "))&amp;(IF(CM25="","",CM25&amp;", "))&amp;(IF(CM26="","",CM26&amp;", "))&amp;(IF(CM27="","",CM27&amp;", "))&amp;(IF(CM28="","",CM28&amp;", "))&amp;(IF(CM29="","",CM29&amp;", "))&amp;(IF(CM30="","",CM30&amp;", "))&amp;(IF(CM31="","",CM31&amp;", "))&amp;(IF(CM32="","","Masih perlu peningkatan keterampilan "&amp;CM32&amp;"."))</f>
        <v/>
      </c>
    </row>
    <row r="33" spans="1:100" x14ac:dyDescent="0.25">
      <c r="A33" s="8">
        <v>23</v>
      </c>
      <c r="B33" s="8">
        <v>53379</v>
      </c>
      <c r="C33" s="8" t="s">
        <v>223</v>
      </c>
      <c r="E33" s="47">
        <v>83</v>
      </c>
      <c r="F33" s="8" t="s">
        <v>55</v>
      </c>
      <c r="G33" s="8" t="s">
        <v>237</v>
      </c>
      <c r="H33" s="47">
        <v>83</v>
      </c>
      <c r="I33" s="8" t="s">
        <v>55</v>
      </c>
      <c r="J33" s="8" t="s">
        <v>238</v>
      </c>
      <c r="K33" s="13"/>
      <c r="L33" s="41">
        <v>84</v>
      </c>
      <c r="M33" s="41">
        <v>76</v>
      </c>
      <c r="O33" s="41"/>
      <c r="P33" s="41"/>
      <c r="Q33" s="42"/>
      <c r="R33" s="41"/>
      <c r="S33" s="41"/>
      <c r="T33" s="42"/>
      <c r="U33" s="41"/>
      <c r="V33" s="41"/>
      <c r="W33" s="42"/>
      <c r="X33" s="41"/>
      <c r="Y33" s="41"/>
      <c r="Z33" s="42"/>
      <c r="AA33" s="41"/>
      <c r="AB33" s="41"/>
      <c r="AC33" s="42"/>
      <c r="AD33" s="42" t="str">
        <f t="shared" si="0"/>
        <v/>
      </c>
      <c r="AE33" s="41"/>
      <c r="AF33" s="41"/>
      <c r="AG33" s="42"/>
      <c r="AH33" s="41"/>
      <c r="AI33" s="41"/>
      <c r="AJ33" s="42"/>
      <c r="AK33" s="41"/>
      <c r="AL33" s="41"/>
      <c r="AM33" s="42"/>
      <c r="AN33" s="41"/>
      <c r="AO33" s="41"/>
      <c r="AP33" s="42"/>
      <c r="AQ33" s="41"/>
      <c r="AR33" s="41"/>
      <c r="AS33" s="42"/>
      <c r="AT33" s="41"/>
      <c r="AU33" s="43" t="str">
        <f t="shared" si="1"/>
        <v/>
      </c>
      <c r="AV33" s="44" t="str">
        <f t="shared" si="2"/>
        <v/>
      </c>
      <c r="AW33" s="45"/>
      <c r="AX33" s="41"/>
      <c r="AY33" s="41"/>
      <c r="AZ33" s="42"/>
      <c r="BA33" s="41"/>
      <c r="BB33" s="41"/>
      <c r="BC33" s="42"/>
      <c r="BD33" s="41"/>
      <c r="BE33" s="41"/>
      <c r="BF33" s="42"/>
      <c r="BG33" s="41"/>
      <c r="BH33" s="41"/>
      <c r="BI33" s="42"/>
      <c r="BJ33" s="41"/>
      <c r="BK33" s="41"/>
      <c r="BL33" s="42"/>
      <c r="BM33" s="42" t="str">
        <f t="shared" si="3"/>
        <v/>
      </c>
      <c r="BN33" s="41"/>
      <c r="BO33" s="41"/>
      <c r="BP33" s="42"/>
      <c r="BQ33" s="41"/>
      <c r="BR33" s="41"/>
      <c r="BS33" s="42"/>
      <c r="BT33" s="41"/>
      <c r="BU33" s="41"/>
      <c r="BV33" s="42"/>
      <c r="BW33" s="41"/>
      <c r="BX33" s="41"/>
      <c r="BY33" s="42"/>
      <c r="BZ33" s="41"/>
      <c r="CA33" s="41"/>
      <c r="CB33" s="42"/>
      <c r="CC33" s="43" t="str">
        <f t="shared" si="4"/>
        <v/>
      </c>
      <c r="CD33" s="44" t="str">
        <f t="shared" si="5"/>
        <v/>
      </c>
      <c r="CE33" s="45"/>
      <c r="CF33" s="41"/>
      <c r="CG33" s="46" t="str">
        <f t="shared" si="6"/>
        <v/>
      </c>
      <c r="CH33" s="45"/>
      <c r="CI33" s="41"/>
      <c r="CJ33" s="46" t="str">
        <f t="shared" si="7"/>
        <v/>
      </c>
      <c r="CU33" s="51">
        <v>11</v>
      </c>
      <c r="CV33" s="51" t="str">
        <f>(IF(CM23="","","Memiliki keterampilan  "))&amp;(IF(CM23="","",CM23&amp;", "))&amp;(IF(CM24="","",CM24&amp;", "))&amp;(IF(CM25="","",CM25&amp;", "))&amp;(IF(CM26="","",CM26&amp;", "))&amp;(IF(CM27="","",CM27&amp;", "))&amp;(IF(CM28="","",CM28&amp;", "))&amp;(IF(CM29="","",CM29&amp;", "))&amp;(IF(CM30="","",CM30&amp;", "))&amp;(IF(CM31="","",CM31&amp;", "))&amp;(IF(CM32="","",CM32&amp;"."))</f>
        <v/>
      </c>
    </row>
    <row r="34" spans="1:100" x14ac:dyDescent="0.25">
      <c r="A34" s="8">
        <v>24</v>
      </c>
      <c r="B34" s="8">
        <v>53380</v>
      </c>
      <c r="C34" s="8" t="s">
        <v>224</v>
      </c>
      <c r="E34" s="47">
        <v>83</v>
      </c>
      <c r="F34" s="8" t="s">
        <v>55</v>
      </c>
      <c r="G34" s="8" t="s">
        <v>237</v>
      </c>
      <c r="H34" s="47">
        <v>85</v>
      </c>
      <c r="I34" s="8" t="s">
        <v>55</v>
      </c>
      <c r="J34" s="8" t="s">
        <v>238</v>
      </c>
      <c r="K34" s="13"/>
      <c r="L34" s="41">
        <v>82</v>
      </c>
      <c r="M34" s="41">
        <v>86</v>
      </c>
      <c r="O34" s="41"/>
      <c r="P34" s="41"/>
      <c r="Q34" s="42"/>
      <c r="R34" s="41"/>
      <c r="S34" s="41"/>
      <c r="T34" s="42"/>
      <c r="U34" s="41"/>
      <c r="V34" s="41"/>
      <c r="W34" s="42"/>
      <c r="X34" s="41"/>
      <c r="Y34" s="41"/>
      <c r="Z34" s="42"/>
      <c r="AA34" s="41"/>
      <c r="AB34" s="41"/>
      <c r="AC34" s="42"/>
      <c r="AD34" s="42" t="str">
        <f t="shared" si="0"/>
        <v/>
      </c>
      <c r="AE34" s="41"/>
      <c r="AF34" s="41"/>
      <c r="AG34" s="42"/>
      <c r="AH34" s="41"/>
      <c r="AI34" s="41"/>
      <c r="AJ34" s="42"/>
      <c r="AK34" s="41"/>
      <c r="AL34" s="41"/>
      <c r="AM34" s="42"/>
      <c r="AN34" s="41"/>
      <c r="AO34" s="41"/>
      <c r="AP34" s="42"/>
      <c r="AQ34" s="41"/>
      <c r="AR34" s="41"/>
      <c r="AS34" s="42"/>
      <c r="AT34" s="41"/>
      <c r="AU34" s="43" t="str">
        <f t="shared" si="1"/>
        <v/>
      </c>
      <c r="AV34" s="44" t="str">
        <f t="shared" si="2"/>
        <v/>
      </c>
      <c r="AW34" s="45"/>
      <c r="AX34" s="41"/>
      <c r="AY34" s="41"/>
      <c r="AZ34" s="42"/>
      <c r="BA34" s="41"/>
      <c r="BB34" s="41"/>
      <c r="BC34" s="42"/>
      <c r="BD34" s="41"/>
      <c r="BE34" s="41"/>
      <c r="BF34" s="42"/>
      <c r="BG34" s="41"/>
      <c r="BH34" s="41"/>
      <c r="BI34" s="42"/>
      <c r="BJ34" s="41"/>
      <c r="BK34" s="41"/>
      <c r="BL34" s="42"/>
      <c r="BM34" s="42" t="str">
        <f t="shared" si="3"/>
        <v/>
      </c>
      <c r="BN34" s="41"/>
      <c r="BO34" s="41"/>
      <c r="BP34" s="42"/>
      <c r="BQ34" s="41"/>
      <c r="BR34" s="41"/>
      <c r="BS34" s="42"/>
      <c r="BT34" s="41"/>
      <c r="BU34" s="41"/>
      <c r="BV34" s="42"/>
      <c r="BW34" s="41"/>
      <c r="BX34" s="41"/>
      <c r="BY34" s="42"/>
      <c r="BZ34" s="41"/>
      <c r="CA34" s="41"/>
      <c r="CB34" s="42"/>
      <c r="CC34" s="43" t="str">
        <f t="shared" si="4"/>
        <v/>
      </c>
      <c r="CD34" s="44" t="str">
        <f t="shared" si="5"/>
        <v/>
      </c>
      <c r="CE34" s="45"/>
      <c r="CF34" s="41"/>
      <c r="CG34" s="46" t="str">
        <f t="shared" si="6"/>
        <v/>
      </c>
      <c r="CH34" s="45"/>
      <c r="CI34" s="41"/>
      <c r="CJ34" s="46" t="str">
        <f t="shared" si="7"/>
        <v/>
      </c>
    </row>
    <row r="35" spans="1:100" x14ac:dyDescent="0.25">
      <c r="A35" s="8">
        <v>25</v>
      </c>
      <c r="B35" s="8">
        <v>53381</v>
      </c>
      <c r="C35" s="8" t="s">
        <v>225</v>
      </c>
      <c r="E35" s="47">
        <v>83</v>
      </c>
      <c r="F35" s="8" t="s">
        <v>55</v>
      </c>
      <c r="G35" s="8" t="s">
        <v>237</v>
      </c>
      <c r="H35" s="47">
        <v>87</v>
      </c>
      <c r="I35" s="8" t="s">
        <v>55</v>
      </c>
      <c r="J35" s="8" t="s">
        <v>238</v>
      </c>
      <c r="K35" s="13"/>
      <c r="L35" s="41">
        <v>80</v>
      </c>
      <c r="M35" s="41">
        <v>80</v>
      </c>
      <c r="O35" s="41"/>
      <c r="P35" s="41"/>
      <c r="Q35" s="42"/>
      <c r="R35" s="41"/>
      <c r="S35" s="41"/>
      <c r="T35" s="42"/>
      <c r="U35" s="41"/>
      <c r="V35" s="41"/>
      <c r="W35" s="42"/>
      <c r="X35" s="41"/>
      <c r="Y35" s="41"/>
      <c r="Z35" s="42"/>
      <c r="AA35" s="41"/>
      <c r="AB35" s="41"/>
      <c r="AC35" s="42"/>
      <c r="AD35" s="42" t="str">
        <f t="shared" si="0"/>
        <v/>
      </c>
      <c r="AE35" s="41"/>
      <c r="AF35" s="41"/>
      <c r="AG35" s="42"/>
      <c r="AH35" s="41"/>
      <c r="AI35" s="41"/>
      <c r="AJ35" s="42"/>
      <c r="AK35" s="41"/>
      <c r="AL35" s="41"/>
      <c r="AM35" s="42"/>
      <c r="AN35" s="41"/>
      <c r="AO35" s="41"/>
      <c r="AP35" s="42"/>
      <c r="AQ35" s="41"/>
      <c r="AR35" s="41"/>
      <c r="AS35" s="42"/>
      <c r="AT35" s="41"/>
      <c r="AU35" s="43" t="str">
        <f t="shared" si="1"/>
        <v/>
      </c>
      <c r="AV35" s="44" t="str">
        <f t="shared" si="2"/>
        <v/>
      </c>
      <c r="AW35" s="45"/>
      <c r="AX35" s="41"/>
      <c r="AY35" s="41"/>
      <c r="AZ35" s="42"/>
      <c r="BA35" s="41"/>
      <c r="BB35" s="41"/>
      <c r="BC35" s="42"/>
      <c r="BD35" s="41"/>
      <c r="BE35" s="41"/>
      <c r="BF35" s="42"/>
      <c r="BG35" s="41"/>
      <c r="BH35" s="41"/>
      <c r="BI35" s="42"/>
      <c r="BJ35" s="41"/>
      <c r="BK35" s="41"/>
      <c r="BL35" s="42"/>
      <c r="BM35" s="42" t="str">
        <f t="shared" si="3"/>
        <v/>
      </c>
      <c r="BN35" s="41"/>
      <c r="BO35" s="41"/>
      <c r="BP35" s="42"/>
      <c r="BQ35" s="41"/>
      <c r="BR35" s="41"/>
      <c r="BS35" s="42"/>
      <c r="BT35" s="41"/>
      <c r="BU35" s="41"/>
      <c r="BV35" s="42"/>
      <c r="BW35" s="41"/>
      <c r="BX35" s="41"/>
      <c r="BY35" s="42"/>
      <c r="BZ35" s="41"/>
      <c r="CA35" s="41"/>
      <c r="CB35" s="42"/>
      <c r="CC35" s="43" t="str">
        <f t="shared" si="4"/>
        <v/>
      </c>
      <c r="CD35" s="44" t="str">
        <f t="shared" si="5"/>
        <v/>
      </c>
      <c r="CE35" s="45"/>
      <c r="CF35" s="41"/>
      <c r="CG35" s="46" t="str">
        <f t="shared" si="6"/>
        <v/>
      </c>
      <c r="CH35" s="45"/>
      <c r="CI35" s="41"/>
      <c r="CJ35" s="46" t="str">
        <f t="shared" si="7"/>
        <v/>
      </c>
    </row>
    <row r="36" spans="1:100" x14ac:dyDescent="0.25">
      <c r="A36" s="8">
        <v>26</v>
      </c>
      <c r="B36" s="8">
        <v>53382</v>
      </c>
      <c r="C36" s="8" t="s">
        <v>226</v>
      </c>
      <c r="E36" s="47">
        <v>80</v>
      </c>
      <c r="F36" s="8" t="s">
        <v>55</v>
      </c>
      <c r="G36" s="8" t="s">
        <v>237</v>
      </c>
      <c r="H36" s="47">
        <v>85</v>
      </c>
      <c r="I36" s="8" t="s">
        <v>55</v>
      </c>
      <c r="J36" s="8" t="s">
        <v>238</v>
      </c>
      <c r="K36" s="13"/>
      <c r="L36" s="41">
        <v>78</v>
      </c>
      <c r="M36" s="41">
        <v>75</v>
      </c>
      <c r="O36" s="41"/>
      <c r="P36" s="41"/>
      <c r="Q36" s="42"/>
      <c r="R36" s="41"/>
      <c r="S36" s="41"/>
      <c r="T36" s="42"/>
      <c r="U36" s="41"/>
      <c r="V36" s="41"/>
      <c r="W36" s="42"/>
      <c r="X36" s="41"/>
      <c r="Y36" s="41"/>
      <c r="Z36" s="42"/>
      <c r="AA36" s="41"/>
      <c r="AB36" s="41"/>
      <c r="AC36" s="42"/>
      <c r="AD36" s="42" t="str">
        <f t="shared" si="0"/>
        <v/>
      </c>
      <c r="AE36" s="41"/>
      <c r="AF36" s="41"/>
      <c r="AG36" s="42"/>
      <c r="AH36" s="41"/>
      <c r="AI36" s="41"/>
      <c r="AJ36" s="42"/>
      <c r="AK36" s="41"/>
      <c r="AL36" s="41"/>
      <c r="AM36" s="42"/>
      <c r="AN36" s="41"/>
      <c r="AO36" s="41"/>
      <c r="AP36" s="42"/>
      <c r="AQ36" s="41"/>
      <c r="AR36" s="41"/>
      <c r="AS36" s="42"/>
      <c r="AT36" s="41"/>
      <c r="AU36" s="43" t="str">
        <f t="shared" si="1"/>
        <v/>
      </c>
      <c r="AV36" s="44" t="str">
        <f t="shared" si="2"/>
        <v/>
      </c>
      <c r="AW36" s="45"/>
      <c r="AX36" s="41"/>
      <c r="AY36" s="41"/>
      <c r="AZ36" s="42"/>
      <c r="BA36" s="41"/>
      <c r="BB36" s="41"/>
      <c r="BC36" s="42"/>
      <c r="BD36" s="41"/>
      <c r="BE36" s="41"/>
      <c r="BF36" s="42"/>
      <c r="BG36" s="41"/>
      <c r="BH36" s="41"/>
      <c r="BI36" s="42"/>
      <c r="BJ36" s="41"/>
      <c r="BK36" s="41"/>
      <c r="BL36" s="42"/>
      <c r="BM36" s="42" t="str">
        <f t="shared" si="3"/>
        <v/>
      </c>
      <c r="BN36" s="41"/>
      <c r="BO36" s="41"/>
      <c r="BP36" s="42"/>
      <c r="BQ36" s="41"/>
      <c r="BR36" s="41"/>
      <c r="BS36" s="42"/>
      <c r="BT36" s="41"/>
      <c r="BU36" s="41"/>
      <c r="BV36" s="42"/>
      <c r="BW36" s="41"/>
      <c r="BX36" s="41"/>
      <c r="BY36" s="42"/>
      <c r="BZ36" s="41"/>
      <c r="CA36" s="41"/>
      <c r="CB36" s="42"/>
      <c r="CC36" s="43" t="str">
        <f t="shared" si="4"/>
        <v/>
      </c>
      <c r="CD36" s="44" t="str">
        <f t="shared" si="5"/>
        <v/>
      </c>
      <c r="CE36" s="45"/>
      <c r="CF36" s="41"/>
      <c r="CG36" s="46" t="str">
        <f t="shared" si="6"/>
        <v/>
      </c>
      <c r="CH36" s="45"/>
      <c r="CI36" s="41"/>
      <c r="CJ36" s="46" t="str">
        <f t="shared" si="7"/>
        <v/>
      </c>
    </row>
    <row r="37" spans="1:100" x14ac:dyDescent="0.25">
      <c r="A37" s="8">
        <v>27</v>
      </c>
      <c r="B37" s="8">
        <v>53383</v>
      </c>
      <c r="C37" s="8" t="s">
        <v>227</v>
      </c>
      <c r="E37" s="47">
        <v>82</v>
      </c>
      <c r="F37" s="8" t="s">
        <v>55</v>
      </c>
      <c r="G37" s="8" t="s">
        <v>237</v>
      </c>
      <c r="H37" s="47">
        <v>87</v>
      </c>
      <c r="I37" s="8" t="s">
        <v>55</v>
      </c>
      <c r="J37" s="8" t="s">
        <v>238</v>
      </c>
      <c r="K37" s="13"/>
      <c r="L37" s="41">
        <v>81</v>
      </c>
      <c r="M37" s="41">
        <v>70</v>
      </c>
      <c r="O37" s="41"/>
      <c r="P37" s="41"/>
      <c r="Q37" s="42"/>
      <c r="R37" s="41"/>
      <c r="S37" s="41"/>
      <c r="T37" s="42"/>
      <c r="U37" s="41"/>
      <c r="V37" s="41"/>
      <c r="W37" s="42"/>
      <c r="X37" s="41"/>
      <c r="Y37" s="41"/>
      <c r="Z37" s="42"/>
      <c r="AA37" s="41"/>
      <c r="AB37" s="41"/>
      <c r="AC37" s="42"/>
      <c r="AD37" s="42" t="str">
        <f t="shared" si="0"/>
        <v/>
      </c>
      <c r="AE37" s="41"/>
      <c r="AF37" s="41"/>
      <c r="AG37" s="42"/>
      <c r="AH37" s="41"/>
      <c r="AI37" s="41"/>
      <c r="AJ37" s="42"/>
      <c r="AK37" s="41"/>
      <c r="AL37" s="41"/>
      <c r="AM37" s="42"/>
      <c r="AN37" s="41"/>
      <c r="AO37" s="41"/>
      <c r="AP37" s="42"/>
      <c r="AQ37" s="41"/>
      <c r="AR37" s="41"/>
      <c r="AS37" s="42"/>
      <c r="AT37" s="41"/>
      <c r="AU37" s="43" t="str">
        <f t="shared" si="1"/>
        <v/>
      </c>
      <c r="AV37" s="44" t="str">
        <f t="shared" si="2"/>
        <v/>
      </c>
      <c r="AW37" s="45"/>
      <c r="AX37" s="41"/>
      <c r="AY37" s="41"/>
      <c r="AZ37" s="42"/>
      <c r="BA37" s="41"/>
      <c r="BB37" s="41"/>
      <c r="BC37" s="42"/>
      <c r="BD37" s="41"/>
      <c r="BE37" s="41"/>
      <c r="BF37" s="42"/>
      <c r="BG37" s="41"/>
      <c r="BH37" s="41"/>
      <c r="BI37" s="42"/>
      <c r="BJ37" s="41"/>
      <c r="BK37" s="41"/>
      <c r="BL37" s="42"/>
      <c r="BM37" s="42" t="str">
        <f t="shared" si="3"/>
        <v/>
      </c>
      <c r="BN37" s="41"/>
      <c r="BO37" s="41"/>
      <c r="BP37" s="42"/>
      <c r="BQ37" s="41"/>
      <c r="BR37" s="41"/>
      <c r="BS37" s="42"/>
      <c r="BT37" s="41"/>
      <c r="BU37" s="41"/>
      <c r="BV37" s="42"/>
      <c r="BW37" s="41"/>
      <c r="BX37" s="41"/>
      <c r="BY37" s="42"/>
      <c r="BZ37" s="41"/>
      <c r="CA37" s="41"/>
      <c r="CB37" s="42"/>
      <c r="CC37" s="43" t="str">
        <f t="shared" si="4"/>
        <v/>
      </c>
      <c r="CD37" s="44" t="str">
        <f t="shared" si="5"/>
        <v/>
      </c>
      <c r="CE37" s="45"/>
      <c r="CF37" s="41"/>
      <c r="CG37" s="46" t="str">
        <f t="shared" si="6"/>
        <v/>
      </c>
      <c r="CH37" s="45"/>
      <c r="CI37" s="41"/>
      <c r="CJ37" s="46" t="str">
        <f t="shared" si="7"/>
        <v/>
      </c>
    </row>
    <row r="38" spans="1:100" x14ac:dyDescent="0.25">
      <c r="A38" s="8">
        <v>28</v>
      </c>
      <c r="B38" s="8">
        <v>53384</v>
      </c>
      <c r="C38" s="8" t="s">
        <v>228</v>
      </c>
      <c r="E38" s="47">
        <v>78</v>
      </c>
      <c r="F38" s="8" t="s">
        <v>55</v>
      </c>
      <c r="G38" s="8" t="s">
        <v>237</v>
      </c>
      <c r="H38" s="47">
        <v>85</v>
      </c>
      <c r="I38" s="8" t="s">
        <v>55</v>
      </c>
      <c r="J38" s="8" t="s">
        <v>238</v>
      </c>
      <c r="K38" s="13"/>
      <c r="L38" s="41">
        <v>78</v>
      </c>
      <c r="M38" s="41">
        <v>70</v>
      </c>
      <c r="O38" s="41"/>
      <c r="P38" s="41"/>
      <c r="Q38" s="42"/>
      <c r="R38" s="41"/>
      <c r="S38" s="41"/>
      <c r="T38" s="42"/>
      <c r="U38" s="41"/>
      <c r="V38" s="41"/>
      <c r="W38" s="42"/>
      <c r="X38" s="41"/>
      <c r="Y38" s="41"/>
      <c r="Z38" s="42"/>
      <c r="AA38" s="41"/>
      <c r="AB38" s="41"/>
      <c r="AC38" s="42"/>
      <c r="AD38" s="42" t="str">
        <f t="shared" si="0"/>
        <v/>
      </c>
      <c r="AE38" s="41"/>
      <c r="AF38" s="41"/>
      <c r="AG38" s="42"/>
      <c r="AH38" s="41"/>
      <c r="AI38" s="41"/>
      <c r="AJ38" s="42"/>
      <c r="AK38" s="41"/>
      <c r="AL38" s="41"/>
      <c r="AM38" s="42"/>
      <c r="AN38" s="41"/>
      <c r="AO38" s="41"/>
      <c r="AP38" s="42"/>
      <c r="AQ38" s="41"/>
      <c r="AR38" s="41"/>
      <c r="AS38" s="42"/>
      <c r="AT38" s="41"/>
      <c r="AU38" s="43" t="str">
        <f t="shared" si="1"/>
        <v/>
      </c>
      <c r="AV38" s="44" t="str">
        <f t="shared" si="2"/>
        <v/>
      </c>
      <c r="AW38" s="45"/>
      <c r="AX38" s="41"/>
      <c r="AY38" s="41"/>
      <c r="AZ38" s="42"/>
      <c r="BA38" s="41"/>
      <c r="BB38" s="41"/>
      <c r="BC38" s="42"/>
      <c r="BD38" s="41"/>
      <c r="BE38" s="41"/>
      <c r="BF38" s="42"/>
      <c r="BG38" s="41"/>
      <c r="BH38" s="41"/>
      <c r="BI38" s="42"/>
      <c r="BJ38" s="41"/>
      <c r="BK38" s="41"/>
      <c r="BL38" s="42"/>
      <c r="BM38" s="42" t="str">
        <f t="shared" si="3"/>
        <v/>
      </c>
      <c r="BN38" s="41"/>
      <c r="BO38" s="41"/>
      <c r="BP38" s="42"/>
      <c r="BQ38" s="41"/>
      <c r="BR38" s="41"/>
      <c r="BS38" s="42"/>
      <c r="BT38" s="41"/>
      <c r="BU38" s="41"/>
      <c r="BV38" s="42"/>
      <c r="BW38" s="41"/>
      <c r="BX38" s="41"/>
      <c r="BY38" s="42"/>
      <c r="BZ38" s="41"/>
      <c r="CA38" s="41"/>
      <c r="CB38" s="42"/>
      <c r="CC38" s="43" t="str">
        <f t="shared" si="4"/>
        <v/>
      </c>
      <c r="CD38" s="44" t="str">
        <f t="shared" si="5"/>
        <v/>
      </c>
      <c r="CE38" s="45"/>
      <c r="CF38" s="41"/>
      <c r="CG38" s="46" t="str">
        <f t="shared" si="6"/>
        <v/>
      </c>
      <c r="CH38" s="45"/>
      <c r="CI38" s="41"/>
      <c r="CJ38" s="46" t="str">
        <f t="shared" si="7"/>
        <v/>
      </c>
    </row>
    <row r="39" spans="1:100" x14ac:dyDescent="0.25">
      <c r="A39" s="8">
        <v>29</v>
      </c>
      <c r="B39" s="8">
        <v>53385</v>
      </c>
      <c r="C39" s="8" t="s">
        <v>229</v>
      </c>
      <c r="E39" s="47">
        <v>83</v>
      </c>
      <c r="F39" s="8" t="s">
        <v>55</v>
      </c>
      <c r="G39" s="8" t="s">
        <v>237</v>
      </c>
      <c r="H39" s="47">
        <v>87</v>
      </c>
      <c r="I39" s="8" t="s">
        <v>55</v>
      </c>
      <c r="J39" s="8" t="s">
        <v>238</v>
      </c>
      <c r="K39" s="13"/>
      <c r="L39" s="41">
        <v>83</v>
      </c>
      <c r="M39" s="41">
        <v>75</v>
      </c>
      <c r="O39" s="41"/>
      <c r="P39" s="41"/>
      <c r="Q39" s="42"/>
      <c r="R39" s="41"/>
      <c r="S39" s="41"/>
      <c r="T39" s="42"/>
      <c r="U39" s="41"/>
      <c r="V39" s="41"/>
      <c r="W39" s="42"/>
      <c r="X39" s="41"/>
      <c r="Y39" s="41"/>
      <c r="Z39" s="42"/>
      <c r="AA39" s="41"/>
      <c r="AB39" s="41"/>
      <c r="AC39" s="42"/>
      <c r="AD39" s="42" t="str">
        <f t="shared" si="0"/>
        <v/>
      </c>
      <c r="AE39" s="41"/>
      <c r="AF39" s="41"/>
      <c r="AG39" s="42"/>
      <c r="AH39" s="41"/>
      <c r="AI39" s="41"/>
      <c r="AJ39" s="42"/>
      <c r="AK39" s="41"/>
      <c r="AL39" s="41"/>
      <c r="AM39" s="42"/>
      <c r="AN39" s="41"/>
      <c r="AO39" s="41"/>
      <c r="AP39" s="42"/>
      <c r="AQ39" s="41"/>
      <c r="AR39" s="41"/>
      <c r="AS39" s="42"/>
      <c r="AT39" s="41"/>
      <c r="AU39" s="43" t="str">
        <f t="shared" si="1"/>
        <v/>
      </c>
      <c r="AV39" s="44" t="str">
        <f t="shared" si="2"/>
        <v/>
      </c>
      <c r="AW39" s="45"/>
      <c r="AX39" s="41"/>
      <c r="AY39" s="41"/>
      <c r="AZ39" s="42"/>
      <c r="BA39" s="41"/>
      <c r="BB39" s="41"/>
      <c r="BC39" s="42"/>
      <c r="BD39" s="41"/>
      <c r="BE39" s="41"/>
      <c r="BF39" s="42"/>
      <c r="BG39" s="41"/>
      <c r="BH39" s="41"/>
      <c r="BI39" s="42"/>
      <c r="BJ39" s="41"/>
      <c r="BK39" s="41"/>
      <c r="BL39" s="42"/>
      <c r="BM39" s="42" t="str">
        <f t="shared" si="3"/>
        <v/>
      </c>
      <c r="BN39" s="41"/>
      <c r="BO39" s="41"/>
      <c r="BP39" s="42"/>
      <c r="BQ39" s="41"/>
      <c r="BR39" s="41"/>
      <c r="BS39" s="42"/>
      <c r="BT39" s="41"/>
      <c r="BU39" s="41"/>
      <c r="BV39" s="42"/>
      <c r="BW39" s="41"/>
      <c r="BX39" s="41"/>
      <c r="BY39" s="42"/>
      <c r="BZ39" s="41"/>
      <c r="CA39" s="41"/>
      <c r="CB39" s="42"/>
      <c r="CC39" s="43" t="str">
        <f t="shared" si="4"/>
        <v/>
      </c>
      <c r="CD39" s="44" t="str">
        <f t="shared" si="5"/>
        <v/>
      </c>
      <c r="CE39" s="45"/>
      <c r="CF39" s="41"/>
      <c r="CG39" s="46" t="str">
        <f t="shared" si="6"/>
        <v/>
      </c>
      <c r="CH39" s="45"/>
      <c r="CI39" s="41"/>
      <c r="CJ39" s="46" t="str">
        <f t="shared" si="7"/>
        <v/>
      </c>
    </row>
    <row r="40" spans="1:100" x14ac:dyDescent="0.25">
      <c r="A40" s="8">
        <v>30</v>
      </c>
      <c r="B40" s="8">
        <v>53386</v>
      </c>
      <c r="C40" s="8" t="s">
        <v>230</v>
      </c>
      <c r="E40" s="47">
        <v>80</v>
      </c>
      <c r="F40" s="8" t="s">
        <v>55</v>
      </c>
      <c r="G40" s="8" t="s">
        <v>237</v>
      </c>
      <c r="H40" s="47">
        <v>87</v>
      </c>
      <c r="I40" s="8" t="s">
        <v>55</v>
      </c>
      <c r="J40" s="8" t="s">
        <v>238</v>
      </c>
      <c r="K40" s="13"/>
      <c r="L40" s="41">
        <v>80</v>
      </c>
      <c r="M40" s="41">
        <v>80</v>
      </c>
      <c r="O40" s="41"/>
      <c r="P40" s="41"/>
      <c r="Q40" s="42"/>
      <c r="R40" s="41"/>
      <c r="S40" s="41"/>
      <c r="T40" s="42"/>
      <c r="U40" s="41"/>
      <c r="V40" s="41"/>
      <c r="W40" s="42"/>
      <c r="X40" s="41"/>
      <c r="Y40" s="41"/>
      <c r="Z40" s="42"/>
      <c r="AA40" s="41"/>
      <c r="AB40" s="41"/>
      <c r="AC40" s="42"/>
      <c r="AD40" s="42" t="str">
        <f t="shared" si="0"/>
        <v/>
      </c>
      <c r="AE40" s="41"/>
      <c r="AF40" s="41"/>
      <c r="AG40" s="42"/>
      <c r="AH40" s="41"/>
      <c r="AI40" s="41"/>
      <c r="AJ40" s="42"/>
      <c r="AK40" s="41"/>
      <c r="AL40" s="41"/>
      <c r="AM40" s="42"/>
      <c r="AN40" s="41"/>
      <c r="AO40" s="41"/>
      <c r="AP40" s="42"/>
      <c r="AQ40" s="41"/>
      <c r="AR40" s="41"/>
      <c r="AS40" s="42"/>
      <c r="AT40" s="41"/>
      <c r="AU40" s="43" t="str">
        <f t="shared" si="1"/>
        <v/>
      </c>
      <c r="AV40" s="44" t="str">
        <f t="shared" si="2"/>
        <v/>
      </c>
      <c r="AW40" s="45"/>
      <c r="AX40" s="41"/>
      <c r="AY40" s="41"/>
      <c r="AZ40" s="42"/>
      <c r="BA40" s="41"/>
      <c r="BB40" s="41"/>
      <c r="BC40" s="42"/>
      <c r="BD40" s="41"/>
      <c r="BE40" s="41"/>
      <c r="BF40" s="42"/>
      <c r="BG40" s="41"/>
      <c r="BH40" s="41"/>
      <c r="BI40" s="42"/>
      <c r="BJ40" s="41"/>
      <c r="BK40" s="41"/>
      <c r="BL40" s="42"/>
      <c r="BM40" s="42" t="str">
        <f t="shared" si="3"/>
        <v/>
      </c>
      <c r="BN40" s="41"/>
      <c r="BO40" s="41"/>
      <c r="BP40" s="42"/>
      <c r="BQ40" s="41"/>
      <c r="BR40" s="41"/>
      <c r="BS40" s="42"/>
      <c r="BT40" s="41"/>
      <c r="BU40" s="41"/>
      <c r="BV40" s="42"/>
      <c r="BW40" s="41"/>
      <c r="BX40" s="41"/>
      <c r="BY40" s="42"/>
      <c r="BZ40" s="41"/>
      <c r="CA40" s="41"/>
      <c r="CB40" s="42"/>
      <c r="CC40" s="43" t="str">
        <f t="shared" si="4"/>
        <v/>
      </c>
      <c r="CD40" s="44" t="str">
        <f t="shared" si="5"/>
        <v/>
      </c>
      <c r="CE40" s="45"/>
      <c r="CF40" s="41"/>
      <c r="CG40" s="46" t="str">
        <f t="shared" si="6"/>
        <v/>
      </c>
      <c r="CH40" s="45"/>
      <c r="CI40" s="41"/>
      <c r="CJ40" s="46" t="str">
        <f t="shared" si="7"/>
        <v/>
      </c>
    </row>
    <row r="41" spans="1:100" x14ac:dyDescent="0.25">
      <c r="A41" s="8">
        <v>31</v>
      </c>
      <c r="B41" s="8">
        <v>53387</v>
      </c>
      <c r="C41" s="8" t="s">
        <v>231</v>
      </c>
      <c r="E41" s="47">
        <v>84</v>
      </c>
      <c r="F41" s="8" t="s">
        <v>55</v>
      </c>
      <c r="G41" s="8" t="s">
        <v>237</v>
      </c>
      <c r="H41" s="47">
        <v>87</v>
      </c>
      <c r="I41" s="8" t="s">
        <v>55</v>
      </c>
      <c r="J41" s="8" t="s">
        <v>238</v>
      </c>
      <c r="K41" s="13"/>
      <c r="L41" s="41">
        <v>84</v>
      </c>
      <c r="M41" s="41">
        <v>79</v>
      </c>
      <c r="O41" s="41"/>
      <c r="P41" s="41"/>
      <c r="Q41" s="42"/>
      <c r="R41" s="41"/>
      <c r="S41" s="41"/>
      <c r="T41" s="42"/>
      <c r="U41" s="41"/>
      <c r="V41" s="41"/>
      <c r="W41" s="42"/>
      <c r="X41" s="41"/>
      <c r="Y41" s="41"/>
      <c r="Z41" s="42"/>
      <c r="AA41" s="41"/>
      <c r="AB41" s="41"/>
      <c r="AC41" s="42"/>
      <c r="AD41" s="42" t="str">
        <f t="shared" si="0"/>
        <v/>
      </c>
      <c r="AE41" s="41"/>
      <c r="AF41" s="41"/>
      <c r="AG41" s="42"/>
      <c r="AH41" s="41"/>
      <c r="AI41" s="41"/>
      <c r="AJ41" s="42"/>
      <c r="AK41" s="41"/>
      <c r="AL41" s="41"/>
      <c r="AM41" s="42"/>
      <c r="AN41" s="41"/>
      <c r="AO41" s="41"/>
      <c r="AP41" s="42"/>
      <c r="AQ41" s="41"/>
      <c r="AR41" s="41"/>
      <c r="AS41" s="42"/>
      <c r="AT41" s="41"/>
      <c r="AU41" s="43" t="str">
        <f t="shared" si="1"/>
        <v/>
      </c>
      <c r="AV41" s="44" t="str">
        <f t="shared" si="2"/>
        <v/>
      </c>
      <c r="AW41" s="45"/>
      <c r="AX41" s="41"/>
      <c r="AY41" s="41"/>
      <c r="AZ41" s="42"/>
      <c r="BA41" s="41"/>
      <c r="BB41" s="41"/>
      <c r="BC41" s="42"/>
      <c r="BD41" s="41"/>
      <c r="BE41" s="41"/>
      <c r="BF41" s="42"/>
      <c r="BG41" s="41"/>
      <c r="BH41" s="41"/>
      <c r="BI41" s="42"/>
      <c r="BJ41" s="41"/>
      <c r="BK41" s="41"/>
      <c r="BL41" s="42"/>
      <c r="BM41" s="42" t="str">
        <f t="shared" si="3"/>
        <v/>
      </c>
      <c r="BN41" s="41"/>
      <c r="BO41" s="41"/>
      <c r="BP41" s="42"/>
      <c r="BQ41" s="41"/>
      <c r="BR41" s="41"/>
      <c r="BS41" s="42"/>
      <c r="BT41" s="41"/>
      <c r="BU41" s="41"/>
      <c r="BV41" s="42"/>
      <c r="BW41" s="41"/>
      <c r="BX41" s="41"/>
      <c r="BY41" s="42"/>
      <c r="BZ41" s="41"/>
      <c r="CA41" s="41"/>
      <c r="CB41" s="42"/>
      <c r="CC41" s="43" t="str">
        <f t="shared" si="4"/>
        <v/>
      </c>
      <c r="CD41" s="44" t="str">
        <f t="shared" si="5"/>
        <v/>
      </c>
      <c r="CE41" s="45"/>
      <c r="CF41" s="41"/>
      <c r="CG41" s="46" t="str">
        <f t="shared" si="6"/>
        <v/>
      </c>
      <c r="CH41" s="45"/>
      <c r="CI41" s="41"/>
      <c r="CJ41" s="46" t="str">
        <f t="shared" si="7"/>
        <v/>
      </c>
    </row>
    <row r="42" spans="1:100" x14ac:dyDescent="0.25">
      <c r="A42" s="8">
        <v>32</v>
      </c>
      <c r="B42" s="8">
        <v>53388</v>
      </c>
      <c r="C42" s="8" t="s">
        <v>232</v>
      </c>
      <c r="E42" s="47">
        <v>86</v>
      </c>
      <c r="F42" s="8" t="s">
        <v>55</v>
      </c>
      <c r="G42" s="8" t="s">
        <v>237</v>
      </c>
      <c r="H42" s="47">
        <v>87</v>
      </c>
      <c r="I42" s="8" t="s">
        <v>55</v>
      </c>
      <c r="J42" s="8" t="s">
        <v>238</v>
      </c>
      <c r="K42" s="13"/>
      <c r="L42" s="41">
        <v>84</v>
      </c>
      <c r="M42" s="41">
        <v>84</v>
      </c>
      <c r="O42" s="41"/>
      <c r="P42" s="41"/>
      <c r="Q42" s="42"/>
      <c r="R42" s="41"/>
      <c r="S42" s="41"/>
      <c r="T42" s="42"/>
      <c r="U42" s="41"/>
      <c r="V42" s="41"/>
      <c r="W42" s="42"/>
      <c r="X42" s="41"/>
      <c r="Y42" s="41"/>
      <c r="Z42" s="42"/>
      <c r="AA42" s="41"/>
      <c r="AB42" s="41"/>
      <c r="AC42" s="42"/>
      <c r="AD42" s="42" t="str">
        <f t="shared" si="0"/>
        <v/>
      </c>
      <c r="AE42" s="41"/>
      <c r="AF42" s="41"/>
      <c r="AG42" s="42"/>
      <c r="AH42" s="41"/>
      <c r="AI42" s="41"/>
      <c r="AJ42" s="42"/>
      <c r="AK42" s="41"/>
      <c r="AL42" s="41"/>
      <c r="AM42" s="42"/>
      <c r="AN42" s="41"/>
      <c r="AO42" s="41"/>
      <c r="AP42" s="42"/>
      <c r="AQ42" s="41"/>
      <c r="AR42" s="41"/>
      <c r="AS42" s="42"/>
      <c r="AT42" s="41"/>
      <c r="AU42" s="43" t="str">
        <f t="shared" si="1"/>
        <v/>
      </c>
      <c r="AV42" s="44" t="str">
        <f t="shared" si="2"/>
        <v/>
      </c>
      <c r="AW42" s="45"/>
      <c r="AX42" s="41"/>
      <c r="AY42" s="41"/>
      <c r="AZ42" s="42"/>
      <c r="BA42" s="41"/>
      <c r="BB42" s="41"/>
      <c r="BC42" s="42"/>
      <c r="BD42" s="41"/>
      <c r="BE42" s="41"/>
      <c r="BF42" s="42"/>
      <c r="BG42" s="41"/>
      <c r="BH42" s="41"/>
      <c r="BI42" s="42"/>
      <c r="BJ42" s="41"/>
      <c r="BK42" s="41"/>
      <c r="BL42" s="42"/>
      <c r="BM42" s="42" t="str">
        <f t="shared" si="3"/>
        <v/>
      </c>
      <c r="BN42" s="41"/>
      <c r="BO42" s="41"/>
      <c r="BP42" s="42"/>
      <c r="BQ42" s="41"/>
      <c r="BR42" s="41"/>
      <c r="BS42" s="42"/>
      <c r="BT42" s="41"/>
      <c r="BU42" s="41"/>
      <c r="BV42" s="42"/>
      <c r="BW42" s="41"/>
      <c r="BX42" s="41"/>
      <c r="BY42" s="42"/>
      <c r="BZ42" s="41"/>
      <c r="CA42" s="41"/>
      <c r="CB42" s="42"/>
      <c r="CC42" s="43" t="str">
        <f t="shared" si="4"/>
        <v/>
      </c>
      <c r="CD42" s="44" t="str">
        <f t="shared" si="5"/>
        <v/>
      </c>
      <c r="CE42" s="45"/>
      <c r="CF42" s="41"/>
      <c r="CG42" s="46" t="str">
        <f t="shared" si="6"/>
        <v/>
      </c>
      <c r="CH42" s="45"/>
      <c r="CI42" s="41"/>
      <c r="CJ42" s="46" t="str">
        <f t="shared" si="7"/>
        <v/>
      </c>
    </row>
    <row r="43" spans="1:100" x14ac:dyDescent="0.25">
      <c r="A43" s="8">
        <v>33</v>
      </c>
      <c r="B43" s="8">
        <v>53389</v>
      </c>
      <c r="C43" s="8" t="s">
        <v>233</v>
      </c>
      <c r="E43" s="47">
        <v>79</v>
      </c>
      <c r="F43" s="8" t="s">
        <v>55</v>
      </c>
      <c r="G43" s="8" t="s">
        <v>237</v>
      </c>
      <c r="H43" s="47">
        <v>83</v>
      </c>
      <c r="I43" s="8" t="s">
        <v>55</v>
      </c>
      <c r="J43" s="8" t="s">
        <v>238</v>
      </c>
      <c r="K43" s="13"/>
      <c r="L43" s="41">
        <v>76</v>
      </c>
      <c r="M43" s="41">
        <v>86</v>
      </c>
      <c r="O43" s="41"/>
      <c r="P43" s="41"/>
      <c r="Q43" s="42"/>
      <c r="R43" s="41"/>
      <c r="S43" s="41"/>
      <c r="T43" s="42"/>
      <c r="U43" s="41"/>
      <c r="V43" s="41"/>
      <c r="W43" s="42"/>
      <c r="X43" s="41"/>
      <c r="Y43" s="41"/>
      <c r="Z43" s="42"/>
      <c r="AA43" s="41"/>
      <c r="AB43" s="41"/>
      <c r="AC43" s="42"/>
      <c r="AD43" s="42" t="str">
        <f t="shared" ref="AD43:AD74" si="8">IF(AND(O43="",P43="",Q43=""),"",ROUND(AVERAGE(O43:AC43),0))</f>
        <v/>
      </c>
      <c r="AE43" s="41"/>
      <c r="AF43" s="41"/>
      <c r="AG43" s="42"/>
      <c r="AH43" s="41"/>
      <c r="AI43" s="41"/>
      <c r="AJ43" s="42"/>
      <c r="AK43" s="41"/>
      <c r="AL43" s="41"/>
      <c r="AM43" s="42"/>
      <c r="AN43" s="41"/>
      <c r="AO43" s="41"/>
      <c r="AP43" s="42"/>
      <c r="AQ43" s="41"/>
      <c r="AR43" s="41"/>
      <c r="AS43" s="42"/>
      <c r="AT43" s="41"/>
      <c r="AU43" s="43" t="str">
        <f t="shared" ref="AU43:AU74" si="9">IF(AT43="","",AVERAGE(O43:AC43,AE43:AT43))</f>
        <v/>
      </c>
      <c r="AV43" s="44" t="str">
        <f t="shared" ref="AV43:AV74" si="10">IF(AU43="","",ROUND(AU43,0))</f>
        <v/>
      </c>
      <c r="AW43" s="45"/>
      <c r="AX43" s="41"/>
      <c r="AY43" s="41"/>
      <c r="AZ43" s="42"/>
      <c r="BA43" s="41"/>
      <c r="BB43" s="41"/>
      <c r="BC43" s="42"/>
      <c r="BD43" s="41"/>
      <c r="BE43" s="41"/>
      <c r="BF43" s="42"/>
      <c r="BG43" s="41"/>
      <c r="BH43" s="41"/>
      <c r="BI43" s="42"/>
      <c r="BJ43" s="41"/>
      <c r="BK43" s="41"/>
      <c r="BL43" s="42"/>
      <c r="BM43" s="42" t="str">
        <f t="shared" ref="BM43:BM74" si="11">IF(AND(AZ43="",AY43="",AX43=""),"",ROUND(AVERAGE(AX43:BL43),0))</f>
        <v/>
      </c>
      <c r="BN43" s="41"/>
      <c r="BO43" s="41"/>
      <c r="BP43" s="42"/>
      <c r="BQ43" s="41"/>
      <c r="BR43" s="41"/>
      <c r="BS43" s="42"/>
      <c r="BT43" s="41"/>
      <c r="BU43" s="41"/>
      <c r="BV43" s="42"/>
      <c r="BW43" s="41"/>
      <c r="BX43" s="41"/>
      <c r="BY43" s="42"/>
      <c r="BZ43" s="41"/>
      <c r="CA43" s="41"/>
      <c r="CB43" s="42"/>
      <c r="CC43" s="43" t="str">
        <f t="shared" ref="CC43:CC74" si="12">IF(AND(BN43="",BO43="",BP43=""),"",AVERAGE(AX43:BL43,BN43:CB43))</f>
        <v/>
      </c>
      <c r="CD43" s="44" t="str">
        <f t="shared" ref="CD43:CD74" si="13">IF(CC43="","",ROUND(CC43,0))</f>
        <v/>
      </c>
      <c r="CE43" s="45"/>
      <c r="CF43" s="41"/>
      <c r="CG43" s="46" t="str">
        <f t="shared" ref="CG43:CG74" si="14">IF(CF43="","",VLOOKUP(CF43,$CU$9:$CV$20,2,0))</f>
        <v/>
      </c>
      <c r="CH43" s="45"/>
      <c r="CI43" s="41"/>
      <c r="CJ43" s="46" t="str">
        <f t="shared" ref="CJ43:CJ74" si="15">IF(CI43="","",VLOOKUP(CI43,$CU$22:$CV$33,2,0))</f>
        <v/>
      </c>
    </row>
    <row r="44" spans="1:100" x14ac:dyDescent="0.25">
      <c r="A44" s="8">
        <v>34</v>
      </c>
      <c r="B44" s="8">
        <v>53390</v>
      </c>
      <c r="C44" s="8" t="s">
        <v>234</v>
      </c>
      <c r="E44" s="47">
        <v>84</v>
      </c>
      <c r="F44" s="8" t="s">
        <v>55</v>
      </c>
      <c r="G44" s="8" t="s">
        <v>237</v>
      </c>
      <c r="H44" s="47">
        <v>87</v>
      </c>
      <c r="I44" s="8" t="s">
        <v>55</v>
      </c>
      <c r="J44" s="8" t="s">
        <v>238</v>
      </c>
      <c r="K44" s="13"/>
      <c r="L44" s="41">
        <v>84</v>
      </c>
      <c r="M44" s="41">
        <v>73</v>
      </c>
      <c r="O44" s="41"/>
      <c r="P44" s="41"/>
      <c r="Q44" s="42"/>
      <c r="R44" s="41"/>
      <c r="S44" s="41"/>
      <c r="T44" s="42"/>
      <c r="U44" s="41"/>
      <c r="V44" s="41"/>
      <c r="W44" s="42"/>
      <c r="X44" s="41"/>
      <c r="Y44" s="41"/>
      <c r="Z44" s="42"/>
      <c r="AA44" s="41"/>
      <c r="AB44" s="41"/>
      <c r="AC44" s="42"/>
      <c r="AD44" s="42" t="str">
        <f t="shared" si="8"/>
        <v/>
      </c>
      <c r="AE44" s="41"/>
      <c r="AF44" s="41"/>
      <c r="AG44" s="42"/>
      <c r="AH44" s="41"/>
      <c r="AI44" s="41"/>
      <c r="AJ44" s="42"/>
      <c r="AK44" s="41"/>
      <c r="AL44" s="41"/>
      <c r="AM44" s="42"/>
      <c r="AN44" s="41"/>
      <c r="AO44" s="41"/>
      <c r="AP44" s="42"/>
      <c r="AQ44" s="41"/>
      <c r="AR44" s="41"/>
      <c r="AS44" s="42"/>
      <c r="AT44" s="41"/>
      <c r="AU44" s="43" t="str">
        <f t="shared" si="9"/>
        <v/>
      </c>
      <c r="AV44" s="44" t="str">
        <f t="shared" si="10"/>
        <v/>
      </c>
      <c r="AW44" s="45"/>
      <c r="AX44" s="41"/>
      <c r="AY44" s="41"/>
      <c r="AZ44" s="42"/>
      <c r="BA44" s="41"/>
      <c r="BB44" s="41"/>
      <c r="BC44" s="42"/>
      <c r="BD44" s="41"/>
      <c r="BE44" s="41"/>
      <c r="BF44" s="42"/>
      <c r="BG44" s="41"/>
      <c r="BH44" s="41"/>
      <c r="BI44" s="42"/>
      <c r="BJ44" s="41"/>
      <c r="BK44" s="41"/>
      <c r="BL44" s="42"/>
      <c r="BM44" s="42" t="str">
        <f t="shared" si="11"/>
        <v/>
      </c>
      <c r="BN44" s="41"/>
      <c r="BO44" s="41"/>
      <c r="BP44" s="42"/>
      <c r="BQ44" s="41"/>
      <c r="BR44" s="41"/>
      <c r="BS44" s="42"/>
      <c r="BT44" s="41"/>
      <c r="BU44" s="41"/>
      <c r="BV44" s="42"/>
      <c r="BW44" s="41"/>
      <c r="BX44" s="41"/>
      <c r="BY44" s="42"/>
      <c r="BZ44" s="41"/>
      <c r="CA44" s="41"/>
      <c r="CB44" s="42"/>
      <c r="CC44" s="43" t="str">
        <f t="shared" si="12"/>
        <v/>
      </c>
      <c r="CD44" s="44" t="str">
        <f t="shared" si="13"/>
        <v/>
      </c>
      <c r="CE44" s="45"/>
      <c r="CF44" s="41"/>
      <c r="CG44" s="46" t="str">
        <f t="shared" si="14"/>
        <v/>
      </c>
      <c r="CH44" s="45"/>
      <c r="CI44" s="41"/>
      <c r="CJ44" s="46" t="str">
        <f t="shared" si="15"/>
        <v/>
      </c>
    </row>
    <row r="45" spans="1:100" x14ac:dyDescent="0.25">
      <c r="A45" s="8">
        <v>35</v>
      </c>
      <c r="B45" s="8">
        <v>53391</v>
      </c>
      <c r="C45" s="8" t="s">
        <v>235</v>
      </c>
      <c r="E45" s="47">
        <v>81</v>
      </c>
      <c r="F45" s="8" t="s">
        <v>55</v>
      </c>
      <c r="G45" s="8" t="s">
        <v>237</v>
      </c>
      <c r="H45" s="47">
        <v>88</v>
      </c>
      <c r="I45" s="8" t="s">
        <v>55</v>
      </c>
      <c r="J45" s="8" t="s">
        <v>238</v>
      </c>
      <c r="K45" s="13"/>
      <c r="L45" s="41">
        <v>80</v>
      </c>
      <c r="M45" s="41">
        <v>86</v>
      </c>
      <c r="O45" s="41"/>
      <c r="P45" s="41"/>
      <c r="Q45" s="42"/>
      <c r="R45" s="41"/>
      <c r="S45" s="41"/>
      <c r="T45" s="42"/>
      <c r="U45" s="41"/>
      <c r="V45" s="41"/>
      <c r="W45" s="42"/>
      <c r="X45" s="41"/>
      <c r="Y45" s="41"/>
      <c r="Z45" s="42"/>
      <c r="AA45" s="41"/>
      <c r="AB45" s="41"/>
      <c r="AC45" s="42"/>
      <c r="AD45" s="42" t="str">
        <f t="shared" si="8"/>
        <v/>
      </c>
      <c r="AE45" s="41"/>
      <c r="AF45" s="41"/>
      <c r="AG45" s="42"/>
      <c r="AH45" s="41"/>
      <c r="AI45" s="41"/>
      <c r="AJ45" s="42"/>
      <c r="AK45" s="41"/>
      <c r="AL45" s="41"/>
      <c r="AM45" s="42"/>
      <c r="AN45" s="41"/>
      <c r="AO45" s="41"/>
      <c r="AP45" s="42"/>
      <c r="AQ45" s="41"/>
      <c r="AR45" s="41"/>
      <c r="AS45" s="42"/>
      <c r="AT45" s="41"/>
      <c r="AU45" s="43" t="str">
        <f t="shared" si="9"/>
        <v/>
      </c>
      <c r="AV45" s="44" t="str">
        <f t="shared" si="10"/>
        <v/>
      </c>
      <c r="AW45" s="45"/>
      <c r="AX45" s="41"/>
      <c r="AY45" s="41"/>
      <c r="AZ45" s="42"/>
      <c r="BA45" s="41"/>
      <c r="BB45" s="41"/>
      <c r="BC45" s="42"/>
      <c r="BD45" s="41"/>
      <c r="BE45" s="41"/>
      <c r="BF45" s="42"/>
      <c r="BG45" s="41"/>
      <c r="BH45" s="41"/>
      <c r="BI45" s="42"/>
      <c r="BJ45" s="41"/>
      <c r="BK45" s="41"/>
      <c r="BL45" s="42"/>
      <c r="BM45" s="42" t="str">
        <f t="shared" si="11"/>
        <v/>
      </c>
      <c r="BN45" s="41"/>
      <c r="BO45" s="41"/>
      <c r="BP45" s="42"/>
      <c r="BQ45" s="41"/>
      <c r="BR45" s="41"/>
      <c r="BS45" s="42"/>
      <c r="BT45" s="41"/>
      <c r="BU45" s="41"/>
      <c r="BV45" s="42"/>
      <c r="BW45" s="41"/>
      <c r="BX45" s="41"/>
      <c r="BY45" s="42"/>
      <c r="BZ45" s="41"/>
      <c r="CA45" s="41"/>
      <c r="CB45" s="42"/>
      <c r="CC45" s="43" t="str">
        <f t="shared" si="12"/>
        <v/>
      </c>
      <c r="CD45" s="44" t="str">
        <f t="shared" si="13"/>
        <v/>
      </c>
      <c r="CE45" s="45"/>
      <c r="CF45" s="41"/>
      <c r="CG45" s="46" t="str">
        <f t="shared" si="14"/>
        <v/>
      </c>
      <c r="CH45" s="45"/>
      <c r="CI45" s="41"/>
      <c r="CJ45" s="46" t="str">
        <f t="shared" si="15"/>
        <v/>
      </c>
    </row>
    <row r="46" spans="1:100" x14ac:dyDescent="0.25">
      <c r="A46" s="8">
        <v>36</v>
      </c>
      <c r="B46" s="8">
        <v>53392</v>
      </c>
      <c r="C46" s="8" t="s">
        <v>236</v>
      </c>
      <c r="E46" s="47">
        <v>79</v>
      </c>
      <c r="F46" s="8" t="s">
        <v>55</v>
      </c>
      <c r="G46" s="8" t="s">
        <v>237</v>
      </c>
      <c r="H46" s="47">
        <v>87</v>
      </c>
      <c r="I46" s="8" t="s">
        <v>55</v>
      </c>
      <c r="J46" s="8" t="s">
        <v>238</v>
      </c>
      <c r="K46" s="13"/>
      <c r="L46" s="41">
        <v>78</v>
      </c>
      <c r="M46" s="41">
        <v>84</v>
      </c>
      <c r="O46" s="41"/>
      <c r="P46" s="41"/>
      <c r="Q46" s="42"/>
      <c r="R46" s="41"/>
      <c r="S46" s="41"/>
      <c r="T46" s="42"/>
      <c r="U46" s="41"/>
      <c r="V46" s="41"/>
      <c r="W46" s="42"/>
      <c r="X46" s="41"/>
      <c r="Y46" s="41"/>
      <c r="Z46" s="42"/>
      <c r="AA46" s="41"/>
      <c r="AB46" s="41"/>
      <c r="AC46" s="42"/>
      <c r="AD46" s="42" t="str">
        <f t="shared" si="8"/>
        <v/>
      </c>
      <c r="AE46" s="41"/>
      <c r="AF46" s="41"/>
      <c r="AG46" s="42"/>
      <c r="AH46" s="41"/>
      <c r="AI46" s="41"/>
      <c r="AJ46" s="42"/>
      <c r="AK46" s="41"/>
      <c r="AL46" s="41"/>
      <c r="AM46" s="42"/>
      <c r="AN46" s="41"/>
      <c r="AO46" s="41"/>
      <c r="AP46" s="42"/>
      <c r="AQ46" s="41"/>
      <c r="AR46" s="41"/>
      <c r="AS46" s="42"/>
      <c r="AT46" s="41"/>
      <c r="AU46" s="43" t="str">
        <f t="shared" si="9"/>
        <v/>
      </c>
      <c r="AV46" s="44" t="str">
        <f t="shared" si="10"/>
        <v/>
      </c>
      <c r="AW46" s="45"/>
      <c r="AX46" s="41"/>
      <c r="AY46" s="41"/>
      <c r="AZ46" s="42"/>
      <c r="BA46" s="41"/>
      <c r="BB46" s="41"/>
      <c r="BC46" s="42"/>
      <c r="BD46" s="41"/>
      <c r="BE46" s="41"/>
      <c r="BF46" s="42"/>
      <c r="BG46" s="41"/>
      <c r="BH46" s="41"/>
      <c r="BI46" s="42"/>
      <c r="BJ46" s="41"/>
      <c r="BK46" s="41"/>
      <c r="BL46" s="42"/>
      <c r="BM46" s="42" t="str">
        <f t="shared" si="11"/>
        <v/>
      </c>
      <c r="BN46" s="41"/>
      <c r="BO46" s="41"/>
      <c r="BP46" s="42"/>
      <c r="BQ46" s="41"/>
      <c r="BR46" s="41"/>
      <c r="BS46" s="42"/>
      <c r="BT46" s="41"/>
      <c r="BU46" s="41"/>
      <c r="BV46" s="42"/>
      <c r="BW46" s="41"/>
      <c r="BX46" s="41"/>
      <c r="BY46" s="42"/>
      <c r="BZ46" s="41"/>
      <c r="CA46" s="41"/>
      <c r="CB46" s="42"/>
      <c r="CC46" s="43" t="str">
        <f t="shared" si="12"/>
        <v/>
      </c>
      <c r="CD46" s="44" t="str">
        <f t="shared" si="13"/>
        <v/>
      </c>
      <c r="CE46" s="45"/>
      <c r="CF46" s="41"/>
      <c r="CG46" s="46" t="str">
        <f t="shared" si="14"/>
        <v/>
      </c>
      <c r="CH46" s="45"/>
      <c r="CI46" s="41"/>
      <c r="CJ46" s="46" t="str">
        <f t="shared" si="15"/>
        <v/>
      </c>
    </row>
    <row r="47" spans="1:100" x14ac:dyDescent="0.25">
      <c r="A47" s="8"/>
      <c r="B47" s="8"/>
      <c r="C47" s="8"/>
      <c r="E47" s="47" t="s">
        <v>239</v>
      </c>
      <c r="F47" s="8" t="s">
        <v>239</v>
      </c>
      <c r="G47" s="8" t="s">
        <v>239</v>
      </c>
      <c r="H47" s="47" t="s">
        <v>239</v>
      </c>
      <c r="I47" s="8" t="s">
        <v>239</v>
      </c>
      <c r="J47" s="8" t="s">
        <v>239</v>
      </c>
      <c r="K47" s="13"/>
      <c r="L47" s="41" t="s">
        <v>239</v>
      </c>
      <c r="M47" s="41" t="s">
        <v>239</v>
      </c>
      <c r="O47" s="41"/>
      <c r="P47" s="41"/>
      <c r="Q47" s="42"/>
      <c r="R47" s="41"/>
      <c r="S47" s="41"/>
      <c r="T47" s="42"/>
      <c r="U47" s="41"/>
      <c r="V47" s="41"/>
      <c r="W47" s="42"/>
      <c r="X47" s="41"/>
      <c r="Y47" s="41"/>
      <c r="Z47" s="42"/>
      <c r="AA47" s="41"/>
      <c r="AB47" s="41"/>
      <c r="AC47" s="42"/>
      <c r="AD47" s="42" t="str">
        <f t="shared" si="8"/>
        <v/>
      </c>
      <c r="AE47" s="41"/>
      <c r="AF47" s="41"/>
      <c r="AG47" s="42"/>
      <c r="AH47" s="41"/>
      <c r="AI47" s="41"/>
      <c r="AJ47" s="42"/>
      <c r="AK47" s="41"/>
      <c r="AL47" s="41"/>
      <c r="AM47" s="42"/>
      <c r="AN47" s="41"/>
      <c r="AO47" s="41"/>
      <c r="AP47" s="42"/>
      <c r="AQ47" s="41"/>
      <c r="AR47" s="41"/>
      <c r="AS47" s="42"/>
      <c r="AT47" s="41"/>
      <c r="AU47" s="43" t="str">
        <f t="shared" si="9"/>
        <v/>
      </c>
      <c r="AV47" s="44" t="str">
        <f t="shared" si="10"/>
        <v/>
      </c>
      <c r="AW47" s="45"/>
      <c r="AX47" s="41"/>
      <c r="AY47" s="41"/>
      <c r="AZ47" s="42"/>
      <c r="BA47" s="41"/>
      <c r="BB47" s="41"/>
      <c r="BC47" s="42"/>
      <c r="BD47" s="41"/>
      <c r="BE47" s="41"/>
      <c r="BF47" s="42"/>
      <c r="BG47" s="41"/>
      <c r="BH47" s="41"/>
      <c r="BI47" s="42"/>
      <c r="BJ47" s="41"/>
      <c r="BK47" s="41"/>
      <c r="BL47" s="42"/>
      <c r="BM47" s="42" t="str">
        <f t="shared" si="11"/>
        <v/>
      </c>
      <c r="BN47" s="41"/>
      <c r="BO47" s="41"/>
      <c r="BP47" s="42"/>
      <c r="BQ47" s="41"/>
      <c r="BR47" s="41"/>
      <c r="BS47" s="42"/>
      <c r="BT47" s="41"/>
      <c r="BU47" s="41"/>
      <c r="BV47" s="42"/>
      <c r="BW47" s="41"/>
      <c r="BX47" s="41"/>
      <c r="BY47" s="42"/>
      <c r="BZ47" s="41"/>
      <c r="CA47" s="41"/>
      <c r="CB47" s="42"/>
      <c r="CC47" s="43" t="str">
        <f t="shared" si="12"/>
        <v/>
      </c>
      <c r="CD47" s="44" t="str">
        <f t="shared" si="13"/>
        <v/>
      </c>
      <c r="CE47" s="45"/>
      <c r="CF47" s="41"/>
      <c r="CG47" s="46" t="str">
        <f t="shared" si="14"/>
        <v/>
      </c>
      <c r="CH47" s="45"/>
      <c r="CI47" s="41"/>
      <c r="CJ47" s="46" t="str">
        <f t="shared" si="15"/>
        <v/>
      </c>
    </row>
    <row r="48" spans="1:100" x14ac:dyDescent="0.25">
      <c r="A48" s="8"/>
      <c r="B48" s="8"/>
      <c r="C48" s="8"/>
      <c r="E48" s="47" t="s">
        <v>239</v>
      </c>
      <c r="F48" s="8" t="s">
        <v>239</v>
      </c>
      <c r="G48" s="8" t="s">
        <v>239</v>
      </c>
      <c r="H48" s="47" t="s">
        <v>239</v>
      </c>
      <c r="I48" s="8" t="s">
        <v>239</v>
      </c>
      <c r="J48" s="8" t="s">
        <v>239</v>
      </c>
      <c r="K48" s="13"/>
      <c r="L48" s="41" t="s">
        <v>239</v>
      </c>
      <c r="M48" s="41" t="s">
        <v>239</v>
      </c>
      <c r="O48" s="41"/>
      <c r="P48" s="41"/>
      <c r="Q48" s="42"/>
      <c r="R48" s="41"/>
      <c r="S48" s="41"/>
      <c r="T48" s="42"/>
      <c r="U48" s="41"/>
      <c r="V48" s="41"/>
      <c r="W48" s="42"/>
      <c r="X48" s="41"/>
      <c r="Y48" s="41"/>
      <c r="Z48" s="42"/>
      <c r="AA48" s="41"/>
      <c r="AB48" s="41"/>
      <c r="AC48" s="42"/>
      <c r="AD48" s="42" t="str">
        <f t="shared" si="8"/>
        <v/>
      </c>
      <c r="AE48" s="41"/>
      <c r="AF48" s="41"/>
      <c r="AG48" s="42"/>
      <c r="AH48" s="41"/>
      <c r="AI48" s="41"/>
      <c r="AJ48" s="42"/>
      <c r="AK48" s="41"/>
      <c r="AL48" s="41"/>
      <c r="AM48" s="42"/>
      <c r="AN48" s="41"/>
      <c r="AO48" s="41"/>
      <c r="AP48" s="42"/>
      <c r="AQ48" s="41"/>
      <c r="AR48" s="41"/>
      <c r="AS48" s="42"/>
      <c r="AT48" s="41"/>
      <c r="AU48" s="43" t="str">
        <f t="shared" si="9"/>
        <v/>
      </c>
      <c r="AV48" s="44" t="str">
        <f t="shared" si="10"/>
        <v/>
      </c>
      <c r="AW48" s="45"/>
      <c r="AX48" s="41"/>
      <c r="AY48" s="41"/>
      <c r="AZ48" s="42"/>
      <c r="BA48" s="41"/>
      <c r="BB48" s="41"/>
      <c r="BC48" s="42"/>
      <c r="BD48" s="41"/>
      <c r="BE48" s="41"/>
      <c r="BF48" s="42"/>
      <c r="BG48" s="41"/>
      <c r="BH48" s="41"/>
      <c r="BI48" s="42"/>
      <c r="BJ48" s="41"/>
      <c r="BK48" s="41"/>
      <c r="BL48" s="42"/>
      <c r="BM48" s="42" t="str">
        <f t="shared" si="11"/>
        <v/>
      </c>
      <c r="BN48" s="41"/>
      <c r="BO48" s="41"/>
      <c r="BP48" s="42"/>
      <c r="BQ48" s="41"/>
      <c r="BR48" s="41"/>
      <c r="BS48" s="42"/>
      <c r="BT48" s="41"/>
      <c r="BU48" s="41"/>
      <c r="BV48" s="42"/>
      <c r="BW48" s="41"/>
      <c r="BX48" s="41"/>
      <c r="BY48" s="42"/>
      <c r="BZ48" s="41"/>
      <c r="CA48" s="41"/>
      <c r="CB48" s="42"/>
      <c r="CC48" s="43" t="str">
        <f t="shared" si="12"/>
        <v/>
      </c>
      <c r="CD48" s="44" t="str">
        <f t="shared" si="13"/>
        <v/>
      </c>
      <c r="CE48" s="45"/>
      <c r="CF48" s="41"/>
      <c r="CG48" s="46" t="str">
        <f t="shared" si="14"/>
        <v/>
      </c>
      <c r="CH48" s="45"/>
      <c r="CI48" s="41"/>
      <c r="CJ48" s="46" t="str">
        <f t="shared" si="15"/>
        <v/>
      </c>
    </row>
    <row r="49" spans="1:88" x14ac:dyDescent="0.25">
      <c r="A49" s="8"/>
      <c r="B49" s="8"/>
      <c r="C49" s="8"/>
      <c r="E49" s="47" t="s">
        <v>239</v>
      </c>
      <c r="F49" s="8" t="s">
        <v>239</v>
      </c>
      <c r="G49" s="8" t="s">
        <v>239</v>
      </c>
      <c r="H49" s="47" t="s">
        <v>239</v>
      </c>
      <c r="I49" s="8" t="s">
        <v>239</v>
      </c>
      <c r="J49" s="8" t="s">
        <v>239</v>
      </c>
      <c r="K49" s="13"/>
      <c r="L49" s="41" t="s">
        <v>239</v>
      </c>
      <c r="M49" s="41" t="s">
        <v>239</v>
      </c>
      <c r="O49" s="41"/>
      <c r="P49" s="41"/>
      <c r="Q49" s="42"/>
      <c r="R49" s="41"/>
      <c r="S49" s="41"/>
      <c r="T49" s="42"/>
      <c r="U49" s="41"/>
      <c r="V49" s="41"/>
      <c r="W49" s="42"/>
      <c r="X49" s="41"/>
      <c r="Y49" s="41"/>
      <c r="Z49" s="42"/>
      <c r="AA49" s="41"/>
      <c r="AB49" s="41"/>
      <c r="AC49" s="42"/>
      <c r="AD49" s="42" t="str">
        <f t="shared" si="8"/>
        <v/>
      </c>
      <c r="AE49" s="41"/>
      <c r="AF49" s="41"/>
      <c r="AG49" s="42"/>
      <c r="AH49" s="41"/>
      <c r="AI49" s="41"/>
      <c r="AJ49" s="42"/>
      <c r="AK49" s="41"/>
      <c r="AL49" s="41"/>
      <c r="AM49" s="42"/>
      <c r="AN49" s="41"/>
      <c r="AO49" s="41"/>
      <c r="AP49" s="42"/>
      <c r="AQ49" s="41"/>
      <c r="AR49" s="41"/>
      <c r="AS49" s="42"/>
      <c r="AT49" s="41"/>
      <c r="AU49" s="43" t="str">
        <f t="shared" si="9"/>
        <v/>
      </c>
      <c r="AV49" s="44" t="str">
        <f t="shared" si="10"/>
        <v/>
      </c>
      <c r="AW49" s="45"/>
      <c r="AX49" s="41"/>
      <c r="AY49" s="41"/>
      <c r="AZ49" s="42"/>
      <c r="BA49" s="41"/>
      <c r="BB49" s="41"/>
      <c r="BC49" s="42"/>
      <c r="BD49" s="41"/>
      <c r="BE49" s="41"/>
      <c r="BF49" s="42"/>
      <c r="BG49" s="41"/>
      <c r="BH49" s="41"/>
      <c r="BI49" s="42"/>
      <c r="BJ49" s="41"/>
      <c r="BK49" s="41"/>
      <c r="BL49" s="42"/>
      <c r="BM49" s="42" t="str">
        <f t="shared" si="11"/>
        <v/>
      </c>
      <c r="BN49" s="41"/>
      <c r="BO49" s="41"/>
      <c r="BP49" s="42"/>
      <c r="BQ49" s="41"/>
      <c r="BR49" s="41"/>
      <c r="BS49" s="42"/>
      <c r="BT49" s="41"/>
      <c r="BU49" s="41"/>
      <c r="BV49" s="42"/>
      <c r="BW49" s="41"/>
      <c r="BX49" s="41"/>
      <c r="BY49" s="42"/>
      <c r="BZ49" s="41"/>
      <c r="CA49" s="41"/>
      <c r="CB49" s="42"/>
      <c r="CC49" s="43" t="str">
        <f t="shared" si="12"/>
        <v/>
      </c>
      <c r="CD49" s="44" t="str">
        <f t="shared" si="13"/>
        <v/>
      </c>
      <c r="CE49" s="45"/>
      <c r="CF49" s="41"/>
      <c r="CG49" s="46" t="str">
        <f t="shared" si="14"/>
        <v/>
      </c>
      <c r="CH49" s="45"/>
      <c r="CI49" s="41"/>
      <c r="CJ49" s="46" t="str">
        <f t="shared" si="15"/>
        <v/>
      </c>
    </row>
    <row r="50" spans="1:88" x14ac:dyDescent="0.25">
      <c r="A50" s="8"/>
      <c r="B50" s="8"/>
      <c r="C50" s="8"/>
      <c r="E50" s="47" t="s">
        <v>239</v>
      </c>
      <c r="F50" s="8" t="s">
        <v>239</v>
      </c>
      <c r="G50" s="8" t="s">
        <v>239</v>
      </c>
      <c r="H50" s="47" t="s">
        <v>239</v>
      </c>
      <c r="I50" s="8" t="s">
        <v>239</v>
      </c>
      <c r="J50" s="8" t="s">
        <v>239</v>
      </c>
      <c r="K50" s="13"/>
      <c r="L50" s="41" t="s">
        <v>239</v>
      </c>
      <c r="M50" s="41" t="s">
        <v>239</v>
      </c>
      <c r="O50" s="41"/>
      <c r="P50" s="41"/>
      <c r="Q50" s="42"/>
      <c r="R50" s="41"/>
      <c r="S50" s="41"/>
      <c r="T50" s="42"/>
      <c r="U50" s="41"/>
      <c r="V50" s="41"/>
      <c r="W50" s="42"/>
      <c r="X50" s="41"/>
      <c r="Y50" s="41"/>
      <c r="Z50" s="42"/>
      <c r="AA50" s="41"/>
      <c r="AB50" s="41"/>
      <c r="AC50" s="42"/>
      <c r="AD50" s="42" t="str">
        <f t="shared" si="8"/>
        <v/>
      </c>
      <c r="AE50" s="41"/>
      <c r="AF50" s="41"/>
      <c r="AG50" s="42"/>
      <c r="AH50" s="41"/>
      <c r="AI50" s="41"/>
      <c r="AJ50" s="42"/>
      <c r="AK50" s="41"/>
      <c r="AL50" s="41"/>
      <c r="AM50" s="42"/>
      <c r="AN50" s="41"/>
      <c r="AO50" s="41"/>
      <c r="AP50" s="42"/>
      <c r="AQ50" s="41"/>
      <c r="AR50" s="41"/>
      <c r="AS50" s="42"/>
      <c r="AT50" s="41"/>
      <c r="AU50" s="43" t="str">
        <f t="shared" si="9"/>
        <v/>
      </c>
      <c r="AV50" s="44" t="str">
        <f t="shared" si="10"/>
        <v/>
      </c>
      <c r="AW50" s="45"/>
      <c r="AX50" s="41"/>
      <c r="AY50" s="41"/>
      <c r="AZ50" s="42"/>
      <c r="BA50" s="41"/>
      <c r="BB50" s="41"/>
      <c r="BC50" s="42"/>
      <c r="BD50" s="41"/>
      <c r="BE50" s="41"/>
      <c r="BF50" s="42"/>
      <c r="BG50" s="41"/>
      <c r="BH50" s="41"/>
      <c r="BI50" s="42"/>
      <c r="BJ50" s="41"/>
      <c r="BK50" s="41"/>
      <c r="BL50" s="42"/>
      <c r="BM50" s="42" t="str">
        <f t="shared" si="11"/>
        <v/>
      </c>
      <c r="BN50" s="41"/>
      <c r="BO50" s="41"/>
      <c r="BP50" s="42"/>
      <c r="BQ50" s="41"/>
      <c r="BR50" s="41"/>
      <c r="BS50" s="42"/>
      <c r="BT50" s="41"/>
      <c r="BU50" s="41"/>
      <c r="BV50" s="42"/>
      <c r="BW50" s="41"/>
      <c r="BX50" s="41"/>
      <c r="BY50" s="42"/>
      <c r="BZ50" s="41"/>
      <c r="CA50" s="41"/>
      <c r="CB50" s="42"/>
      <c r="CC50" s="43" t="str">
        <f t="shared" si="12"/>
        <v/>
      </c>
      <c r="CD50" s="44" t="str">
        <f t="shared" si="13"/>
        <v/>
      </c>
      <c r="CE50" s="45"/>
      <c r="CF50" s="41"/>
      <c r="CG50" s="46" t="str">
        <f t="shared" si="14"/>
        <v/>
      </c>
      <c r="CH50" s="45"/>
      <c r="CI50" s="41"/>
      <c r="CJ50" s="46" t="str">
        <f t="shared" si="15"/>
        <v/>
      </c>
    </row>
    <row r="51" spans="1:88" x14ac:dyDescent="0.25">
      <c r="A51" s="8"/>
      <c r="B51" s="8"/>
      <c r="C51" s="8"/>
      <c r="E51" s="47" t="s">
        <v>239</v>
      </c>
      <c r="F51" s="8" t="s">
        <v>239</v>
      </c>
      <c r="G51" s="8" t="s">
        <v>239</v>
      </c>
      <c r="H51" s="47" t="s">
        <v>239</v>
      </c>
      <c r="I51" s="8" t="s">
        <v>239</v>
      </c>
      <c r="J51" s="8" t="s">
        <v>239</v>
      </c>
      <c r="K51" s="13"/>
      <c r="L51" s="41" t="s">
        <v>239</v>
      </c>
      <c r="M51" s="41" t="s">
        <v>239</v>
      </c>
      <c r="O51" s="41"/>
      <c r="P51" s="41"/>
      <c r="Q51" s="42"/>
      <c r="R51" s="41"/>
      <c r="S51" s="41"/>
      <c r="T51" s="42"/>
      <c r="U51" s="41"/>
      <c r="V51" s="41"/>
      <c r="W51" s="42"/>
      <c r="X51" s="41"/>
      <c r="Y51" s="41"/>
      <c r="Z51" s="42"/>
      <c r="AA51" s="41"/>
      <c r="AB51" s="41"/>
      <c r="AC51" s="42"/>
      <c r="AD51" s="42" t="str">
        <f t="shared" si="8"/>
        <v/>
      </c>
      <c r="AE51" s="41"/>
      <c r="AF51" s="41"/>
      <c r="AG51" s="42"/>
      <c r="AH51" s="41"/>
      <c r="AI51" s="41"/>
      <c r="AJ51" s="42"/>
      <c r="AK51" s="41"/>
      <c r="AL51" s="41"/>
      <c r="AM51" s="42"/>
      <c r="AN51" s="41"/>
      <c r="AO51" s="41"/>
      <c r="AP51" s="42"/>
      <c r="AQ51" s="41"/>
      <c r="AR51" s="41"/>
      <c r="AS51" s="42"/>
      <c r="AT51" s="41"/>
      <c r="AU51" s="43" t="str">
        <f t="shared" si="9"/>
        <v/>
      </c>
      <c r="AV51" s="44" t="str">
        <f t="shared" si="10"/>
        <v/>
      </c>
      <c r="AW51" s="45"/>
      <c r="AX51" s="41"/>
      <c r="AY51" s="41"/>
      <c r="AZ51" s="42"/>
      <c r="BA51" s="41"/>
      <c r="BB51" s="41"/>
      <c r="BC51" s="42"/>
      <c r="BD51" s="41"/>
      <c r="BE51" s="41"/>
      <c r="BF51" s="42"/>
      <c r="BG51" s="41"/>
      <c r="BH51" s="41"/>
      <c r="BI51" s="42"/>
      <c r="BJ51" s="41"/>
      <c r="BK51" s="41"/>
      <c r="BL51" s="42"/>
      <c r="BM51" s="42" t="str">
        <f t="shared" si="11"/>
        <v/>
      </c>
      <c r="BN51" s="41"/>
      <c r="BO51" s="41"/>
      <c r="BP51" s="42"/>
      <c r="BQ51" s="41"/>
      <c r="BR51" s="41"/>
      <c r="BS51" s="42"/>
      <c r="BT51" s="41"/>
      <c r="BU51" s="41"/>
      <c r="BV51" s="42"/>
      <c r="BW51" s="41"/>
      <c r="BX51" s="41"/>
      <c r="BY51" s="42"/>
      <c r="BZ51" s="41"/>
      <c r="CA51" s="41"/>
      <c r="CB51" s="42"/>
      <c r="CC51" s="43" t="str">
        <f t="shared" si="12"/>
        <v/>
      </c>
      <c r="CD51" s="44" t="str">
        <f t="shared" si="13"/>
        <v/>
      </c>
      <c r="CE51" s="45"/>
      <c r="CF51" s="41"/>
      <c r="CG51" s="46" t="str">
        <f t="shared" si="14"/>
        <v/>
      </c>
      <c r="CH51" s="45"/>
      <c r="CI51" s="41"/>
      <c r="CJ51" s="46" t="str">
        <f t="shared" si="15"/>
        <v/>
      </c>
    </row>
    <row r="52" spans="1:88" x14ac:dyDescent="0.25">
      <c r="A52" s="8"/>
      <c r="B52" s="8"/>
      <c r="C52" s="8"/>
      <c r="E52" s="47" t="s">
        <v>239</v>
      </c>
      <c r="F52" s="8" t="s">
        <v>239</v>
      </c>
      <c r="G52" s="8" t="s">
        <v>239</v>
      </c>
      <c r="H52" s="47" t="s">
        <v>239</v>
      </c>
      <c r="I52" s="8" t="s">
        <v>239</v>
      </c>
      <c r="J52" s="8" t="s">
        <v>239</v>
      </c>
      <c r="K52" s="13"/>
      <c r="L52" s="41" t="s">
        <v>239</v>
      </c>
      <c r="M52" s="41" t="s">
        <v>239</v>
      </c>
      <c r="O52" s="41"/>
      <c r="P52" s="41"/>
      <c r="Q52" s="42"/>
      <c r="R52" s="41"/>
      <c r="S52" s="41"/>
      <c r="T52" s="42"/>
      <c r="U52" s="41"/>
      <c r="V52" s="41"/>
      <c r="W52" s="42"/>
      <c r="X52" s="41"/>
      <c r="Y52" s="41"/>
      <c r="Z52" s="42"/>
      <c r="AA52" s="41"/>
      <c r="AB52" s="41"/>
      <c r="AC52" s="42"/>
      <c r="AD52" s="42" t="str">
        <f t="shared" si="8"/>
        <v/>
      </c>
      <c r="AE52" s="41"/>
      <c r="AF52" s="41"/>
      <c r="AG52" s="42"/>
      <c r="AH52" s="41"/>
      <c r="AI52" s="41"/>
      <c r="AJ52" s="42"/>
      <c r="AK52" s="41"/>
      <c r="AL52" s="41"/>
      <c r="AM52" s="42"/>
      <c r="AN52" s="41"/>
      <c r="AO52" s="41"/>
      <c r="AP52" s="42"/>
      <c r="AQ52" s="41"/>
      <c r="AR52" s="41"/>
      <c r="AS52" s="42"/>
      <c r="AT52" s="41"/>
      <c r="AU52" s="43" t="str">
        <f t="shared" si="9"/>
        <v/>
      </c>
      <c r="AV52" s="44" t="str">
        <f t="shared" si="10"/>
        <v/>
      </c>
      <c r="AW52" s="45"/>
      <c r="AX52" s="41"/>
      <c r="AY52" s="41"/>
      <c r="AZ52" s="42"/>
      <c r="BA52" s="41"/>
      <c r="BB52" s="41"/>
      <c r="BC52" s="42"/>
      <c r="BD52" s="41"/>
      <c r="BE52" s="41"/>
      <c r="BF52" s="42"/>
      <c r="BG52" s="41"/>
      <c r="BH52" s="41"/>
      <c r="BI52" s="42"/>
      <c r="BJ52" s="41"/>
      <c r="BK52" s="41"/>
      <c r="BL52" s="42"/>
      <c r="BM52" s="42" t="str">
        <f t="shared" si="11"/>
        <v/>
      </c>
      <c r="BN52" s="41"/>
      <c r="BO52" s="41"/>
      <c r="BP52" s="42"/>
      <c r="BQ52" s="41"/>
      <c r="BR52" s="41"/>
      <c r="BS52" s="42"/>
      <c r="BT52" s="41"/>
      <c r="BU52" s="41"/>
      <c r="BV52" s="42"/>
      <c r="BW52" s="41"/>
      <c r="BX52" s="41"/>
      <c r="BY52" s="42"/>
      <c r="BZ52" s="41"/>
      <c r="CA52" s="41"/>
      <c r="CB52" s="42"/>
      <c r="CC52" s="43" t="str">
        <f t="shared" si="12"/>
        <v/>
      </c>
      <c r="CD52" s="44" t="str">
        <f t="shared" si="13"/>
        <v/>
      </c>
      <c r="CE52" s="45"/>
      <c r="CF52" s="41"/>
      <c r="CG52" s="46" t="str">
        <f t="shared" si="14"/>
        <v/>
      </c>
      <c r="CH52" s="45"/>
      <c r="CI52" s="41"/>
      <c r="CJ52" s="46" t="str">
        <f t="shared" si="15"/>
        <v/>
      </c>
    </row>
    <row r="53" spans="1:88" x14ac:dyDescent="0.25">
      <c r="A53" s="8"/>
      <c r="B53" s="8"/>
      <c r="C53" s="8"/>
      <c r="E53" s="47" t="s">
        <v>239</v>
      </c>
      <c r="F53" s="8" t="s">
        <v>239</v>
      </c>
      <c r="G53" s="8" t="s">
        <v>239</v>
      </c>
      <c r="H53" s="47" t="s">
        <v>239</v>
      </c>
      <c r="I53" s="8" t="s">
        <v>239</v>
      </c>
      <c r="J53" s="8" t="s">
        <v>239</v>
      </c>
      <c r="K53" s="13"/>
      <c r="L53" s="41" t="s">
        <v>239</v>
      </c>
      <c r="M53" s="41" t="s">
        <v>239</v>
      </c>
      <c r="O53" s="41"/>
      <c r="P53" s="41"/>
      <c r="Q53" s="42"/>
      <c r="R53" s="41"/>
      <c r="S53" s="41"/>
      <c r="T53" s="42"/>
      <c r="U53" s="41"/>
      <c r="V53" s="41"/>
      <c r="W53" s="42"/>
      <c r="X53" s="41"/>
      <c r="Y53" s="41"/>
      <c r="Z53" s="42"/>
      <c r="AA53" s="41"/>
      <c r="AB53" s="41"/>
      <c r="AC53" s="42"/>
      <c r="AD53" s="42" t="str">
        <f t="shared" si="8"/>
        <v/>
      </c>
      <c r="AE53" s="41"/>
      <c r="AF53" s="41"/>
      <c r="AG53" s="42"/>
      <c r="AH53" s="41"/>
      <c r="AI53" s="41"/>
      <c r="AJ53" s="42"/>
      <c r="AK53" s="41"/>
      <c r="AL53" s="41"/>
      <c r="AM53" s="42"/>
      <c r="AN53" s="41"/>
      <c r="AO53" s="41"/>
      <c r="AP53" s="42"/>
      <c r="AQ53" s="41"/>
      <c r="AR53" s="41"/>
      <c r="AS53" s="42"/>
      <c r="AT53" s="41"/>
      <c r="AU53" s="43" t="str">
        <f t="shared" si="9"/>
        <v/>
      </c>
      <c r="AV53" s="44" t="str">
        <f t="shared" si="10"/>
        <v/>
      </c>
      <c r="AW53" s="45"/>
      <c r="AX53" s="41"/>
      <c r="AY53" s="41"/>
      <c r="AZ53" s="42"/>
      <c r="BA53" s="41"/>
      <c r="BB53" s="41"/>
      <c r="BC53" s="42"/>
      <c r="BD53" s="41"/>
      <c r="BE53" s="41"/>
      <c r="BF53" s="42"/>
      <c r="BG53" s="41"/>
      <c r="BH53" s="41"/>
      <c r="BI53" s="42"/>
      <c r="BJ53" s="41"/>
      <c r="BK53" s="41"/>
      <c r="BL53" s="42"/>
      <c r="BM53" s="42" t="str">
        <f t="shared" si="11"/>
        <v/>
      </c>
      <c r="BN53" s="41"/>
      <c r="BO53" s="41"/>
      <c r="BP53" s="42"/>
      <c r="BQ53" s="41"/>
      <c r="BR53" s="41"/>
      <c r="BS53" s="42"/>
      <c r="BT53" s="41"/>
      <c r="BU53" s="41"/>
      <c r="BV53" s="42"/>
      <c r="BW53" s="41"/>
      <c r="BX53" s="41"/>
      <c r="BY53" s="42"/>
      <c r="BZ53" s="41"/>
      <c r="CA53" s="41"/>
      <c r="CB53" s="42"/>
      <c r="CC53" s="43" t="str">
        <f t="shared" si="12"/>
        <v/>
      </c>
      <c r="CD53" s="44" t="str">
        <f t="shared" si="13"/>
        <v/>
      </c>
      <c r="CE53" s="45"/>
      <c r="CF53" s="41"/>
      <c r="CG53" s="46" t="str">
        <f t="shared" si="14"/>
        <v/>
      </c>
      <c r="CH53" s="45"/>
      <c r="CI53" s="41"/>
      <c r="CJ53" s="46" t="str">
        <f t="shared" si="15"/>
        <v/>
      </c>
    </row>
    <row r="54" spans="1:88" x14ac:dyDescent="0.25">
      <c r="A54" s="8"/>
      <c r="B54" s="8"/>
      <c r="C54" s="8"/>
      <c r="E54" s="47" t="s">
        <v>239</v>
      </c>
      <c r="F54" s="8" t="s">
        <v>239</v>
      </c>
      <c r="G54" s="8" t="s">
        <v>239</v>
      </c>
      <c r="H54" s="47" t="s">
        <v>239</v>
      </c>
      <c r="I54" s="8" t="s">
        <v>239</v>
      </c>
      <c r="J54" s="8" t="s">
        <v>239</v>
      </c>
      <c r="K54" s="13"/>
      <c r="L54" s="41" t="s">
        <v>239</v>
      </c>
      <c r="M54" s="41" t="s">
        <v>239</v>
      </c>
      <c r="O54" s="41"/>
      <c r="P54" s="41"/>
      <c r="Q54" s="42"/>
      <c r="R54" s="41"/>
      <c r="S54" s="41"/>
      <c r="T54" s="42"/>
      <c r="U54" s="41"/>
      <c r="V54" s="41"/>
      <c r="W54" s="42"/>
      <c r="X54" s="41"/>
      <c r="Y54" s="41"/>
      <c r="Z54" s="42"/>
      <c r="AA54" s="41"/>
      <c r="AB54" s="41"/>
      <c r="AC54" s="42"/>
      <c r="AD54" s="42" t="str">
        <f t="shared" si="8"/>
        <v/>
      </c>
      <c r="AE54" s="41"/>
      <c r="AF54" s="41"/>
      <c r="AG54" s="42"/>
      <c r="AH54" s="41"/>
      <c r="AI54" s="41"/>
      <c r="AJ54" s="42"/>
      <c r="AK54" s="41"/>
      <c r="AL54" s="41"/>
      <c r="AM54" s="42"/>
      <c r="AN54" s="41"/>
      <c r="AO54" s="41"/>
      <c r="AP54" s="42"/>
      <c r="AQ54" s="41"/>
      <c r="AR54" s="41"/>
      <c r="AS54" s="42"/>
      <c r="AT54" s="41"/>
      <c r="AU54" s="43" t="str">
        <f t="shared" si="9"/>
        <v/>
      </c>
      <c r="AV54" s="44" t="str">
        <f t="shared" si="10"/>
        <v/>
      </c>
      <c r="AW54" s="45"/>
      <c r="AX54" s="41"/>
      <c r="AY54" s="41"/>
      <c r="AZ54" s="42"/>
      <c r="BA54" s="41"/>
      <c r="BB54" s="41"/>
      <c r="BC54" s="42"/>
      <c r="BD54" s="41"/>
      <c r="BE54" s="41"/>
      <c r="BF54" s="42"/>
      <c r="BG54" s="41"/>
      <c r="BH54" s="41"/>
      <c r="BI54" s="42"/>
      <c r="BJ54" s="41"/>
      <c r="BK54" s="41"/>
      <c r="BL54" s="42"/>
      <c r="BM54" s="42" t="str">
        <f t="shared" si="11"/>
        <v/>
      </c>
      <c r="BN54" s="41"/>
      <c r="BO54" s="41"/>
      <c r="BP54" s="42"/>
      <c r="BQ54" s="41"/>
      <c r="BR54" s="41"/>
      <c r="BS54" s="42"/>
      <c r="BT54" s="41"/>
      <c r="BU54" s="41"/>
      <c r="BV54" s="42"/>
      <c r="BW54" s="41"/>
      <c r="BX54" s="41"/>
      <c r="BY54" s="42"/>
      <c r="BZ54" s="41"/>
      <c r="CA54" s="41"/>
      <c r="CB54" s="42"/>
      <c r="CC54" s="43" t="str">
        <f t="shared" si="12"/>
        <v/>
      </c>
      <c r="CD54" s="44" t="str">
        <f t="shared" si="13"/>
        <v/>
      </c>
      <c r="CE54" s="45"/>
      <c r="CF54" s="41"/>
      <c r="CG54" s="46" t="str">
        <f t="shared" si="14"/>
        <v/>
      </c>
      <c r="CH54" s="45"/>
      <c r="CI54" s="41"/>
      <c r="CJ54" s="46" t="str">
        <f t="shared" si="15"/>
        <v/>
      </c>
    </row>
    <row r="55" spans="1:88" x14ac:dyDescent="0.25">
      <c r="A55" s="8"/>
      <c r="B55" s="8"/>
      <c r="C55" s="8"/>
      <c r="E55" s="47" t="s">
        <v>239</v>
      </c>
      <c r="F55" s="8" t="s">
        <v>239</v>
      </c>
      <c r="G55" s="8" t="s">
        <v>239</v>
      </c>
      <c r="H55" s="47" t="s">
        <v>239</v>
      </c>
      <c r="I55" s="8" t="s">
        <v>239</v>
      </c>
      <c r="J55" s="8" t="s">
        <v>239</v>
      </c>
      <c r="K55" s="13"/>
      <c r="L55" s="41" t="s">
        <v>239</v>
      </c>
      <c r="M55" s="41" t="s">
        <v>239</v>
      </c>
      <c r="O55" s="41"/>
      <c r="P55" s="41"/>
      <c r="Q55" s="42"/>
      <c r="R55" s="41"/>
      <c r="S55" s="41"/>
      <c r="T55" s="42"/>
      <c r="U55" s="41"/>
      <c r="V55" s="41"/>
      <c r="W55" s="42"/>
      <c r="X55" s="41"/>
      <c r="Y55" s="41"/>
      <c r="Z55" s="42"/>
      <c r="AA55" s="41"/>
      <c r="AB55" s="41"/>
      <c r="AC55" s="42"/>
      <c r="AD55" s="42" t="str">
        <f t="shared" si="8"/>
        <v/>
      </c>
      <c r="AE55" s="41"/>
      <c r="AF55" s="41"/>
      <c r="AG55" s="42"/>
      <c r="AH55" s="41"/>
      <c r="AI55" s="41"/>
      <c r="AJ55" s="42"/>
      <c r="AK55" s="41"/>
      <c r="AL55" s="41"/>
      <c r="AM55" s="42"/>
      <c r="AN55" s="41"/>
      <c r="AO55" s="41"/>
      <c r="AP55" s="42"/>
      <c r="AQ55" s="41"/>
      <c r="AR55" s="41"/>
      <c r="AS55" s="42"/>
      <c r="AT55" s="41"/>
      <c r="AU55" s="43" t="str">
        <f t="shared" si="9"/>
        <v/>
      </c>
      <c r="AV55" s="44" t="str">
        <f t="shared" si="10"/>
        <v/>
      </c>
      <c r="AW55" s="45"/>
      <c r="AX55" s="41"/>
      <c r="AY55" s="41"/>
      <c r="AZ55" s="42"/>
      <c r="BA55" s="41"/>
      <c r="BB55" s="41"/>
      <c r="BC55" s="42"/>
      <c r="BD55" s="41"/>
      <c r="BE55" s="41"/>
      <c r="BF55" s="42"/>
      <c r="BG55" s="41"/>
      <c r="BH55" s="41"/>
      <c r="BI55" s="42"/>
      <c r="BJ55" s="41"/>
      <c r="BK55" s="41"/>
      <c r="BL55" s="42"/>
      <c r="BM55" s="42" t="str">
        <f t="shared" si="11"/>
        <v/>
      </c>
      <c r="BN55" s="41"/>
      <c r="BO55" s="41"/>
      <c r="BP55" s="42"/>
      <c r="BQ55" s="41"/>
      <c r="BR55" s="41"/>
      <c r="BS55" s="42"/>
      <c r="BT55" s="41"/>
      <c r="BU55" s="41"/>
      <c r="BV55" s="42"/>
      <c r="BW55" s="41"/>
      <c r="BX55" s="41"/>
      <c r="BY55" s="42"/>
      <c r="BZ55" s="41"/>
      <c r="CA55" s="41"/>
      <c r="CB55" s="42"/>
      <c r="CC55" s="43" t="str">
        <f t="shared" si="12"/>
        <v/>
      </c>
      <c r="CD55" s="44" t="str">
        <f t="shared" si="13"/>
        <v/>
      </c>
      <c r="CE55" s="45"/>
      <c r="CF55" s="41"/>
      <c r="CG55" s="46" t="str">
        <f t="shared" si="14"/>
        <v/>
      </c>
      <c r="CH55" s="45"/>
      <c r="CI55" s="41"/>
      <c r="CJ55" s="46" t="str">
        <f t="shared" si="15"/>
        <v/>
      </c>
    </row>
    <row r="56" spans="1:88" x14ac:dyDescent="0.25">
      <c r="A56" s="8"/>
      <c r="B56" s="8"/>
      <c r="C56" s="8"/>
      <c r="E56" s="47" t="s">
        <v>239</v>
      </c>
      <c r="F56" s="8" t="s">
        <v>239</v>
      </c>
      <c r="G56" s="8" t="s">
        <v>239</v>
      </c>
      <c r="H56" s="47" t="s">
        <v>239</v>
      </c>
      <c r="I56" s="8" t="s">
        <v>239</v>
      </c>
      <c r="J56" s="8" t="s">
        <v>239</v>
      </c>
      <c r="K56" s="13"/>
      <c r="L56" s="41" t="s">
        <v>239</v>
      </c>
      <c r="M56" s="41" t="s">
        <v>239</v>
      </c>
      <c r="O56" s="41"/>
      <c r="P56" s="41"/>
      <c r="Q56" s="42"/>
      <c r="R56" s="41"/>
      <c r="S56" s="41"/>
      <c r="T56" s="42"/>
      <c r="U56" s="41"/>
      <c r="V56" s="41"/>
      <c r="W56" s="42"/>
      <c r="X56" s="41"/>
      <c r="Y56" s="41"/>
      <c r="Z56" s="42"/>
      <c r="AA56" s="41"/>
      <c r="AB56" s="41"/>
      <c r="AC56" s="42"/>
      <c r="AD56" s="42" t="str">
        <f t="shared" si="8"/>
        <v/>
      </c>
      <c r="AE56" s="41"/>
      <c r="AF56" s="41"/>
      <c r="AG56" s="42"/>
      <c r="AH56" s="41"/>
      <c r="AI56" s="41"/>
      <c r="AJ56" s="42"/>
      <c r="AK56" s="41"/>
      <c r="AL56" s="41"/>
      <c r="AM56" s="42"/>
      <c r="AN56" s="41"/>
      <c r="AO56" s="41"/>
      <c r="AP56" s="42"/>
      <c r="AQ56" s="41"/>
      <c r="AR56" s="41"/>
      <c r="AS56" s="42"/>
      <c r="AT56" s="41"/>
      <c r="AU56" s="43" t="str">
        <f t="shared" si="9"/>
        <v/>
      </c>
      <c r="AV56" s="44" t="str">
        <f t="shared" si="10"/>
        <v/>
      </c>
      <c r="AW56" s="45"/>
      <c r="AX56" s="41"/>
      <c r="AY56" s="41"/>
      <c r="AZ56" s="42"/>
      <c r="BA56" s="41"/>
      <c r="BB56" s="41"/>
      <c r="BC56" s="42"/>
      <c r="BD56" s="41"/>
      <c r="BE56" s="41"/>
      <c r="BF56" s="42"/>
      <c r="BG56" s="41"/>
      <c r="BH56" s="41"/>
      <c r="BI56" s="42"/>
      <c r="BJ56" s="41"/>
      <c r="BK56" s="41"/>
      <c r="BL56" s="42"/>
      <c r="BM56" s="42" t="str">
        <f t="shared" si="11"/>
        <v/>
      </c>
      <c r="BN56" s="41"/>
      <c r="BO56" s="41"/>
      <c r="BP56" s="42"/>
      <c r="BQ56" s="41"/>
      <c r="BR56" s="41"/>
      <c r="BS56" s="42"/>
      <c r="BT56" s="41"/>
      <c r="BU56" s="41"/>
      <c r="BV56" s="42"/>
      <c r="BW56" s="41"/>
      <c r="BX56" s="41"/>
      <c r="BY56" s="42"/>
      <c r="BZ56" s="41"/>
      <c r="CA56" s="41"/>
      <c r="CB56" s="42"/>
      <c r="CC56" s="43" t="str">
        <f t="shared" si="12"/>
        <v/>
      </c>
      <c r="CD56" s="44" t="str">
        <f t="shared" si="13"/>
        <v/>
      </c>
      <c r="CE56" s="45"/>
      <c r="CF56" s="41"/>
      <c r="CG56" s="46" t="str">
        <f t="shared" si="14"/>
        <v/>
      </c>
      <c r="CH56" s="45"/>
      <c r="CI56" s="41"/>
      <c r="CJ56" s="46" t="str">
        <f t="shared" si="15"/>
        <v/>
      </c>
    </row>
    <row r="57" spans="1:88" x14ac:dyDescent="0.25">
      <c r="A57" s="8"/>
      <c r="B57" s="8"/>
      <c r="C57" s="8"/>
      <c r="E57" s="47" t="s">
        <v>239</v>
      </c>
      <c r="F57" s="8" t="s">
        <v>239</v>
      </c>
      <c r="G57" s="8" t="s">
        <v>239</v>
      </c>
      <c r="H57" s="47" t="s">
        <v>239</v>
      </c>
      <c r="I57" s="8" t="s">
        <v>239</v>
      </c>
      <c r="J57" s="8" t="s">
        <v>239</v>
      </c>
      <c r="K57" s="13"/>
      <c r="L57" s="41" t="s">
        <v>239</v>
      </c>
      <c r="M57" s="41" t="s">
        <v>239</v>
      </c>
      <c r="O57" s="41"/>
      <c r="P57" s="41"/>
      <c r="Q57" s="42"/>
      <c r="R57" s="41"/>
      <c r="S57" s="41"/>
      <c r="T57" s="42"/>
      <c r="U57" s="41"/>
      <c r="V57" s="41"/>
      <c r="W57" s="42"/>
      <c r="X57" s="41"/>
      <c r="Y57" s="41"/>
      <c r="Z57" s="42"/>
      <c r="AA57" s="41"/>
      <c r="AB57" s="41"/>
      <c r="AC57" s="42"/>
      <c r="AD57" s="42" t="str">
        <f t="shared" si="8"/>
        <v/>
      </c>
      <c r="AE57" s="41"/>
      <c r="AF57" s="41"/>
      <c r="AG57" s="42"/>
      <c r="AH57" s="41"/>
      <c r="AI57" s="41"/>
      <c r="AJ57" s="42"/>
      <c r="AK57" s="41"/>
      <c r="AL57" s="41"/>
      <c r="AM57" s="42"/>
      <c r="AN57" s="41"/>
      <c r="AO57" s="41"/>
      <c r="AP57" s="42"/>
      <c r="AQ57" s="41"/>
      <c r="AR57" s="41"/>
      <c r="AS57" s="42"/>
      <c r="AT57" s="41"/>
      <c r="AU57" s="43" t="str">
        <f t="shared" si="9"/>
        <v/>
      </c>
      <c r="AV57" s="44" t="str">
        <f t="shared" si="10"/>
        <v/>
      </c>
      <c r="AW57" s="45"/>
      <c r="AX57" s="41"/>
      <c r="AY57" s="41"/>
      <c r="AZ57" s="42"/>
      <c r="BA57" s="41"/>
      <c r="BB57" s="41"/>
      <c r="BC57" s="42"/>
      <c r="BD57" s="41"/>
      <c r="BE57" s="41"/>
      <c r="BF57" s="42"/>
      <c r="BG57" s="41"/>
      <c r="BH57" s="41"/>
      <c r="BI57" s="42"/>
      <c r="BJ57" s="41"/>
      <c r="BK57" s="41"/>
      <c r="BL57" s="42"/>
      <c r="BM57" s="42" t="str">
        <f t="shared" si="11"/>
        <v/>
      </c>
      <c r="BN57" s="41"/>
      <c r="BO57" s="41"/>
      <c r="BP57" s="42"/>
      <c r="BQ57" s="41"/>
      <c r="BR57" s="41"/>
      <c r="BS57" s="42"/>
      <c r="BT57" s="41"/>
      <c r="BU57" s="41"/>
      <c r="BV57" s="42"/>
      <c r="BW57" s="41"/>
      <c r="BX57" s="41"/>
      <c r="BY57" s="42"/>
      <c r="BZ57" s="41"/>
      <c r="CA57" s="41"/>
      <c r="CB57" s="42"/>
      <c r="CC57" s="43" t="str">
        <f t="shared" si="12"/>
        <v/>
      </c>
      <c r="CD57" s="44" t="str">
        <f t="shared" si="13"/>
        <v/>
      </c>
      <c r="CE57" s="45"/>
      <c r="CF57" s="41"/>
      <c r="CG57" s="46" t="str">
        <f t="shared" si="14"/>
        <v/>
      </c>
      <c r="CH57" s="45"/>
      <c r="CI57" s="41"/>
      <c r="CJ57" s="46" t="str">
        <f t="shared" si="15"/>
        <v/>
      </c>
    </row>
    <row r="58" spans="1:88" x14ac:dyDescent="0.25">
      <c r="A58" s="8"/>
      <c r="B58" s="8"/>
      <c r="C58" s="8"/>
      <c r="E58" s="47" t="s">
        <v>239</v>
      </c>
      <c r="F58" s="8" t="s">
        <v>239</v>
      </c>
      <c r="G58" s="8" t="s">
        <v>239</v>
      </c>
      <c r="H58" s="47" t="s">
        <v>239</v>
      </c>
      <c r="I58" s="8" t="s">
        <v>239</v>
      </c>
      <c r="J58" s="8" t="s">
        <v>239</v>
      </c>
      <c r="K58" s="13"/>
      <c r="L58" s="41" t="s">
        <v>239</v>
      </c>
      <c r="M58" s="41" t="s">
        <v>239</v>
      </c>
      <c r="O58" s="41"/>
      <c r="P58" s="41"/>
      <c r="Q58" s="42"/>
      <c r="R58" s="41"/>
      <c r="S58" s="41"/>
      <c r="T58" s="42"/>
      <c r="U58" s="41"/>
      <c r="V58" s="41"/>
      <c r="W58" s="42"/>
      <c r="X58" s="41"/>
      <c r="Y58" s="41"/>
      <c r="Z58" s="42"/>
      <c r="AA58" s="41"/>
      <c r="AB58" s="41"/>
      <c r="AC58" s="42"/>
      <c r="AD58" s="42" t="str">
        <f t="shared" si="8"/>
        <v/>
      </c>
      <c r="AE58" s="41"/>
      <c r="AF58" s="41"/>
      <c r="AG58" s="42"/>
      <c r="AH58" s="41"/>
      <c r="AI58" s="41"/>
      <c r="AJ58" s="42"/>
      <c r="AK58" s="41"/>
      <c r="AL58" s="41"/>
      <c r="AM58" s="42"/>
      <c r="AN58" s="41"/>
      <c r="AO58" s="41"/>
      <c r="AP58" s="42"/>
      <c r="AQ58" s="41"/>
      <c r="AR58" s="41"/>
      <c r="AS58" s="42"/>
      <c r="AT58" s="41"/>
      <c r="AU58" s="43" t="str">
        <f t="shared" si="9"/>
        <v/>
      </c>
      <c r="AV58" s="44" t="str">
        <f t="shared" si="10"/>
        <v/>
      </c>
      <c r="AW58" s="45"/>
      <c r="AX58" s="41"/>
      <c r="AY58" s="41"/>
      <c r="AZ58" s="42"/>
      <c r="BA58" s="41"/>
      <c r="BB58" s="41"/>
      <c r="BC58" s="42"/>
      <c r="BD58" s="41"/>
      <c r="BE58" s="41"/>
      <c r="BF58" s="42"/>
      <c r="BG58" s="41"/>
      <c r="BH58" s="41"/>
      <c r="BI58" s="42"/>
      <c r="BJ58" s="41"/>
      <c r="BK58" s="41"/>
      <c r="BL58" s="42"/>
      <c r="BM58" s="42" t="str">
        <f t="shared" si="11"/>
        <v/>
      </c>
      <c r="BN58" s="41"/>
      <c r="BO58" s="41"/>
      <c r="BP58" s="42"/>
      <c r="BQ58" s="41"/>
      <c r="BR58" s="41"/>
      <c r="BS58" s="42"/>
      <c r="BT58" s="41"/>
      <c r="BU58" s="41"/>
      <c r="BV58" s="42"/>
      <c r="BW58" s="41"/>
      <c r="BX58" s="41"/>
      <c r="BY58" s="42"/>
      <c r="BZ58" s="41"/>
      <c r="CA58" s="41"/>
      <c r="CB58" s="42"/>
      <c r="CC58" s="43" t="str">
        <f t="shared" si="12"/>
        <v/>
      </c>
      <c r="CD58" s="44" t="str">
        <f t="shared" si="13"/>
        <v/>
      </c>
      <c r="CE58" s="45"/>
      <c r="CF58" s="41"/>
      <c r="CG58" s="46" t="str">
        <f t="shared" si="14"/>
        <v/>
      </c>
      <c r="CH58" s="45"/>
      <c r="CI58" s="41"/>
      <c r="CJ58" s="46" t="str">
        <f t="shared" si="15"/>
        <v/>
      </c>
    </row>
    <row r="59" spans="1:88" x14ac:dyDescent="0.25">
      <c r="A59" s="8"/>
      <c r="B59" s="8"/>
      <c r="C59" s="8"/>
      <c r="E59" s="47" t="s">
        <v>239</v>
      </c>
      <c r="F59" s="8" t="s">
        <v>239</v>
      </c>
      <c r="G59" s="8" t="s">
        <v>239</v>
      </c>
      <c r="H59" s="47" t="s">
        <v>239</v>
      </c>
      <c r="I59" s="8" t="s">
        <v>239</v>
      </c>
      <c r="J59" s="8" t="s">
        <v>239</v>
      </c>
      <c r="K59" s="13"/>
      <c r="L59" s="41" t="s">
        <v>239</v>
      </c>
      <c r="M59" s="41" t="s">
        <v>239</v>
      </c>
      <c r="O59" s="41"/>
      <c r="P59" s="41"/>
      <c r="Q59" s="42"/>
      <c r="R59" s="41"/>
      <c r="S59" s="41"/>
      <c r="T59" s="42"/>
      <c r="U59" s="41"/>
      <c r="V59" s="41"/>
      <c r="W59" s="42"/>
      <c r="X59" s="41"/>
      <c r="Y59" s="41"/>
      <c r="Z59" s="42"/>
      <c r="AA59" s="41"/>
      <c r="AB59" s="41"/>
      <c r="AC59" s="42"/>
      <c r="AD59" s="42" t="str">
        <f t="shared" si="8"/>
        <v/>
      </c>
      <c r="AE59" s="41"/>
      <c r="AF59" s="41"/>
      <c r="AG59" s="42"/>
      <c r="AH59" s="41"/>
      <c r="AI59" s="41"/>
      <c r="AJ59" s="42"/>
      <c r="AK59" s="41"/>
      <c r="AL59" s="41"/>
      <c r="AM59" s="42"/>
      <c r="AN59" s="41"/>
      <c r="AO59" s="41"/>
      <c r="AP59" s="42"/>
      <c r="AQ59" s="41"/>
      <c r="AR59" s="41"/>
      <c r="AS59" s="42"/>
      <c r="AT59" s="41"/>
      <c r="AU59" s="43" t="str">
        <f t="shared" si="9"/>
        <v/>
      </c>
      <c r="AV59" s="44" t="str">
        <f t="shared" si="10"/>
        <v/>
      </c>
      <c r="AW59" s="45"/>
      <c r="AX59" s="41"/>
      <c r="AY59" s="41"/>
      <c r="AZ59" s="42"/>
      <c r="BA59" s="41"/>
      <c r="BB59" s="41"/>
      <c r="BC59" s="42"/>
      <c r="BD59" s="41"/>
      <c r="BE59" s="41"/>
      <c r="BF59" s="42"/>
      <c r="BG59" s="41"/>
      <c r="BH59" s="41"/>
      <c r="BI59" s="42"/>
      <c r="BJ59" s="41"/>
      <c r="BK59" s="41"/>
      <c r="BL59" s="42"/>
      <c r="BM59" s="42" t="str">
        <f t="shared" si="11"/>
        <v/>
      </c>
      <c r="BN59" s="41"/>
      <c r="BO59" s="41"/>
      <c r="BP59" s="42"/>
      <c r="BQ59" s="41"/>
      <c r="BR59" s="41"/>
      <c r="BS59" s="42"/>
      <c r="BT59" s="41"/>
      <c r="BU59" s="41"/>
      <c r="BV59" s="42"/>
      <c r="BW59" s="41"/>
      <c r="BX59" s="41"/>
      <c r="BY59" s="42"/>
      <c r="BZ59" s="41"/>
      <c r="CA59" s="41"/>
      <c r="CB59" s="42"/>
      <c r="CC59" s="43" t="str">
        <f t="shared" si="12"/>
        <v/>
      </c>
      <c r="CD59" s="44" t="str">
        <f t="shared" si="13"/>
        <v/>
      </c>
      <c r="CE59" s="45"/>
      <c r="CF59" s="41"/>
      <c r="CG59" s="46" t="str">
        <f t="shared" si="14"/>
        <v/>
      </c>
      <c r="CH59" s="45"/>
      <c r="CI59" s="41"/>
      <c r="CJ59" s="46" t="str">
        <f t="shared" si="15"/>
        <v/>
      </c>
    </row>
    <row r="60" spans="1:88" x14ac:dyDescent="0.25">
      <c r="A60" s="8"/>
      <c r="B60" s="8"/>
      <c r="C60" s="8"/>
      <c r="E60" s="47" t="s">
        <v>239</v>
      </c>
      <c r="F60" s="8" t="s">
        <v>239</v>
      </c>
      <c r="G60" s="8" t="s">
        <v>239</v>
      </c>
      <c r="H60" s="47" t="s">
        <v>239</v>
      </c>
      <c r="I60" s="8" t="s">
        <v>239</v>
      </c>
      <c r="J60" s="8" t="s">
        <v>239</v>
      </c>
      <c r="K60" s="13"/>
      <c r="L60" s="41" t="s">
        <v>239</v>
      </c>
      <c r="M60" s="41" t="s">
        <v>239</v>
      </c>
      <c r="O60" s="41"/>
      <c r="P60" s="41"/>
      <c r="Q60" s="42"/>
      <c r="R60" s="41"/>
      <c r="S60" s="41"/>
      <c r="T60" s="42"/>
      <c r="U60" s="41"/>
      <c r="V60" s="41"/>
      <c r="W60" s="42"/>
      <c r="X60" s="41"/>
      <c r="Y60" s="41"/>
      <c r="Z60" s="42"/>
      <c r="AA60" s="41"/>
      <c r="AB60" s="41"/>
      <c r="AC60" s="42"/>
      <c r="AD60" s="42" t="str">
        <f t="shared" si="8"/>
        <v/>
      </c>
      <c r="AE60" s="41"/>
      <c r="AF60" s="41"/>
      <c r="AG60" s="42"/>
      <c r="AH60" s="41"/>
      <c r="AI60" s="41"/>
      <c r="AJ60" s="42"/>
      <c r="AK60" s="41"/>
      <c r="AL60" s="41"/>
      <c r="AM60" s="42"/>
      <c r="AN60" s="41"/>
      <c r="AO60" s="41"/>
      <c r="AP60" s="42"/>
      <c r="AQ60" s="41"/>
      <c r="AR60" s="41"/>
      <c r="AS60" s="42"/>
      <c r="AT60" s="41"/>
      <c r="AU60" s="43" t="str">
        <f t="shared" si="9"/>
        <v/>
      </c>
      <c r="AV60" s="44" t="str">
        <f t="shared" si="10"/>
        <v/>
      </c>
      <c r="AW60" s="45"/>
      <c r="AX60" s="41"/>
      <c r="AY60" s="41"/>
      <c r="AZ60" s="42"/>
      <c r="BA60" s="41"/>
      <c r="BB60" s="41"/>
      <c r="BC60" s="42"/>
      <c r="BD60" s="41"/>
      <c r="BE60" s="41"/>
      <c r="BF60" s="42"/>
      <c r="BG60" s="41"/>
      <c r="BH60" s="41"/>
      <c r="BI60" s="42"/>
      <c r="BJ60" s="41"/>
      <c r="BK60" s="41"/>
      <c r="BL60" s="42"/>
      <c r="BM60" s="42" t="str">
        <f t="shared" si="11"/>
        <v/>
      </c>
      <c r="BN60" s="41"/>
      <c r="BO60" s="41"/>
      <c r="BP60" s="42"/>
      <c r="BQ60" s="41"/>
      <c r="BR60" s="41"/>
      <c r="BS60" s="42"/>
      <c r="BT60" s="41"/>
      <c r="BU60" s="41"/>
      <c r="BV60" s="42"/>
      <c r="BW60" s="41"/>
      <c r="BX60" s="41"/>
      <c r="BY60" s="42"/>
      <c r="BZ60" s="41"/>
      <c r="CA60" s="41"/>
      <c r="CB60" s="42"/>
      <c r="CC60" s="43" t="str">
        <f t="shared" si="12"/>
        <v/>
      </c>
      <c r="CD60" s="44" t="str">
        <f t="shared" si="13"/>
        <v/>
      </c>
      <c r="CE60" s="45"/>
      <c r="CF60" s="41"/>
      <c r="CG60" s="46" t="str">
        <f t="shared" si="14"/>
        <v/>
      </c>
      <c r="CH60" s="45"/>
      <c r="CI60" s="41"/>
      <c r="CJ60" s="46" t="str">
        <f t="shared" si="15"/>
        <v/>
      </c>
    </row>
  </sheetData>
  <sheetProtection formatCells="0" formatColumns="0" formatRows="0" insertColumns="0" insertRows="0" insertHyperlinks="0" deleteColumns="0" deleteRows="0" sort="0" autoFilter="0" pivotTables="0"/>
  <mergeCells count="43">
    <mergeCell ref="A8:A10"/>
    <mergeCell ref="B8:B10"/>
    <mergeCell ref="C8:C10"/>
    <mergeCell ref="E9:G9"/>
    <mergeCell ref="H9:J9"/>
    <mergeCell ref="E7:J8"/>
    <mergeCell ref="C1:M1"/>
    <mergeCell ref="L9:L10"/>
    <mergeCell ref="M9:M10"/>
    <mergeCell ref="L7:M8"/>
    <mergeCell ref="AT8:AT10"/>
    <mergeCell ref="AD9:AD10"/>
    <mergeCell ref="AE9:AG9"/>
    <mergeCell ref="AH9:AJ9"/>
    <mergeCell ref="AK9:AM9"/>
    <mergeCell ref="AN9:AP9"/>
    <mergeCell ref="AQ9:AS9"/>
    <mergeCell ref="O9:Q9"/>
    <mergeCell ref="R9:T9"/>
    <mergeCell ref="U9:W9"/>
    <mergeCell ref="X9:Z9"/>
    <mergeCell ref="AA9:AC9"/>
    <mergeCell ref="CI8:CI10"/>
    <mergeCell ref="CO11:CQ11"/>
    <mergeCell ref="CO25:CQ25"/>
    <mergeCell ref="AU8:AU10"/>
    <mergeCell ref="AV8:AV10"/>
    <mergeCell ref="CJ8:CJ10"/>
    <mergeCell ref="CC8:CC10"/>
    <mergeCell ref="AX9:AZ9"/>
    <mergeCell ref="BA9:BC9"/>
    <mergeCell ref="BD9:BF9"/>
    <mergeCell ref="BG9:BI9"/>
    <mergeCell ref="BJ9:BL9"/>
    <mergeCell ref="BM9:BM10"/>
    <mergeCell ref="BN9:BP9"/>
    <mergeCell ref="BQ9:BS9"/>
    <mergeCell ref="BT9:BV9"/>
    <mergeCell ref="BW9:BY9"/>
    <mergeCell ref="BZ9:CB9"/>
    <mergeCell ref="CF8:CF10"/>
    <mergeCell ref="CG8:CG10"/>
    <mergeCell ref="CD8:CD10"/>
  </mergeCells>
  <conditionalFormatting sqref="O11">
    <cfRule type="cellIs" dxfId="4719" priority="1" operator="lessThan">
      <formula>$C$4</formula>
    </cfRule>
  </conditionalFormatting>
  <conditionalFormatting sqref="O12">
    <cfRule type="cellIs" dxfId="4718" priority="2" operator="lessThan">
      <formula>$C$4</formula>
    </cfRule>
  </conditionalFormatting>
  <conditionalFormatting sqref="O13">
    <cfRule type="cellIs" dxfId="4717" priority="3" operator="lessThan">
      <formula>$C$4</formula>
    </cfRule>
  </conditionalFormatting>
  <conditionalFormatting sqref="O14">
    <cfRule type="cellIs" dxfId="4716" priority="4" operator="lessThan">
      <formula>$C$4</formula>
    </cfRule>
  </conditionalFormatting>
  <conditionalFormatting sqref="O15">
    <cfRule type="cellIs" dxfId="4715" priority="5" operator="lessThan">
      <formula>$C$4</formula>
    </cfRule>
  </conditionalFormatting>
  <conditionalFormatting sqref="O16">
    <cfRule type="cellIs" dxfId="4714" priority="6" operator="lessThan">
      <formula>$C$4</formula>
    </cfRule>
  </conditionalFormatting>
  <conditionalFormatting sqref="O17">
    <cfRule type="cellIs" dxfId="4713" priority="7" operator="lessThan">
      <formula>$C$4</formula>
    </cfRule>
  </conditionalFormatting>
  <conditionalFormatting sqref="O18">
    <cfRule type="cellIs" dxfId="4712" priority="8" operator="lessThan">
      <formula>$C$4</formula>
    </cfRule>
  </conditionalFormatting>
  <conditionalFormatting sqref="O19">
    <cfRule type="cellIs" dxfId="4711" priority="9" operator="lessThan">
      <formula>$C$4</formula>
    </cfRule>
  </conditionalFormatting>
  <conditionalFormatting sqref="O20">
    <cfRule type="cellIs" dxfId="4710" priority="10" operator="lessThan">
      <formula>$C$4</formula>
    </cfRule>
  </conditionalFormatting>
  <conditionalFormatting sqref="O21">
    <cfRule type="cellIs" dxfId="4709" priority="11" operator="lessThan">
      <formula>$C$4</formula>
    </cfRule>
  </conditionalFormatting>
  <conditionalFormatting sqref="O22">
    <cfRule type="cellIs" dxfId="4708" priority="12" operator="lessThan">
      <formula>$C$4</formula>
    </cfRule>
  </conditionalFormatting>
  <conditionalFormatting sqref="O23">
    <cfRule type="cellIs" dxfId="4707" priority="13" operator="lessThan">
      <formula>$C$4</formula>
    </cfRule>
  </conditionalFormatting>
  <conditionalFormatting sqref="O24">
    <cfRule type="cellIs" dxfId="4706" priority="14" operator="lessThan">
      <formula>$C$4</formula>
    </cfRule>
  </conditionalFormatting>
  <conditionalFormatting sqref="O25">
    <cfRule type="cellIs" dxfId="4705" priority="15" operator="lessThan">
      <formula>$C$4</formula>
    </cfRule>
  </conditionalFormatting>
  <conditionalFormatting sqref="O26">
    <cfRule type="cellIs" dxfId="4704" priority="16" operator="lessThan">
      <formula>$C$4</formula>
    </cfRule>
  </conditionalFormatting>
  <conditionalFormatting sqref="O27">
    <cfRule type="cellIs" dxfId="4703" priority="17" operator="lessThan">
      <formula>$C$4</formula>
    </cfRule>
  </conditionalFormatting>
  <conditionalFormatting sqref="O28">
    <cfRule type="cellIs" dxfId="4702" priority="18" operator="lessThan">
      <formula>$C$4</formula>
    </cfRule>
  </conditionalFormatting>
  <conditionalFormatting sqref="O29">
    <cfRule type="cellIs" dxfId="4701" priority="19" operator="lessThan">
      <formula>$C$4</formula>
    </cfRule>
  </conditionalFormatting>
  <conditionalFormatting sqref="O30">
    <cfRule type="cellIs" dxfId="4700" priority="20" operator="lessThan">
      <formula>$C$4</formula>
    </cfRule>
  </conditionalFormatting>
  <conditionalFormatting sqref="O31">
    <cfRule type="cellIs" dxfId="4699" priority="21" operator="lessThan">
      <formula>$C$4</formula>
    </cfRule>
  </conditionalFormatting>
  <conditionalFormatting sqref="O32">
    <cfRule type="cellIs" dxfId="4698" priority="22" operator="lessThan">
      <formula>$C$4</formula>
    </cfRule>
  </conditionalFormatting>
  <conditionalFormatting sqref="O33">
    <cfRule type="cellIs" dxfId="4697" priority="23" operator="lessThan">
      <formula>$C$4</formula>
    </cfRule>
  </conditionalFormatting>
  <conditionalFormatting sqref="O34">
    <cfRule type="cellIs" dxfId="4696" priority="24" operator="lessThan">
      <formula>$C$4</formula>
    </cfRule>
  </conditionalFormatting>
  <conditionalFormatting sqref="O35">
    <cfRule type="cellIs" dxfId="4695" priority="25" operator="lessThan">
      <formula>$C$4</formula>
    </cfRule>
  </conditionalFormatting>
  <conditionalFormatting sqref="O36">
    <cfRule type="cellIs" dxfId="4694" priority="26" operator="lessThan">
      <formula>$C$4</formula>
    </cfRule>
  </conditionalFormatting>
  <conditionalFormatting sqref="O37">
    <cfRule type="cellIs" dxfId="4693" priority="27" operator="lessThan">
      <formula>$C$4</formula>
    </cfRule>
  </conditionalFormatting>
  <conditionalFormatting sqref="O38">
    <cfRule type="cellIs" dxfId="4692" priority="28" operator="lessThan">
      <formula>$C$4</formula>
    </cfRule>
  </conditionalFormatting>
  <conditionalFormatting sqref="O39">
    <cfRule type="cellIs" dxfId="4691" priority="29" operator="lessThan">
      <formula>$C$4</formula>
    </cfRule>
  </conditionalFormatting>
  <conditionalFormatting sqref="O40">
    <cfRule type="cellIs" dxfId="4690" priority="30" operator="lessThan">
      <formula>$C$4</formula>
    </cfRule>
  </conditionalFormatting>
  <conditionalFormatting sqref="O41">
    <cfRule type="cellIs" dxfId="4689" priority="31" operator="lessThan">
      <formula>$C$4</formula>
    </cfRule>
  </conditionalFormatting>
  <conditionalFormatting sqref="O42">
    <cfRule type="cellIs" dxfId="4688" priority="32" operator="lessThan">
      <formula>$C$4</formula>
    </cfRule>
  </conditionalFormatting>
  <conditionalFormatting sqref="O43">
    <cfRule type="cellIs" dxfId="4687" priority="33" operator="lessThan">
      <formula>$C$4</formula>
    </cfRule>
  </conditionalFormatting>
  <conditionalFormatting sqref="O44">
    <cfRule type="cellIs" dxfId="4686" priority="34" operator="lessThan">
      <formula>$C$4</formula>
    </cfRule>
  </conditionalFormatting>
  <conditionalFormatting sqref="O45">
    <cfRule type="cellIs" dxfId="4685" priority="35" operator="lessThan">
      <formula>$C$4</formula>
    </cfRule>
  </conditionalFormatting>
  <conditionalFormatting sqref="O46">
    <cfRule type="cellIs" dxfId="4684" priority="36" operator="lessThan">
      <formula>$C$4</formula>
    </cfRule>
  </conditionalFormatting>
  <conditionalFormatting sqref="O47">
    <cfRule type="cellIs" dxfId="4683" priority="37" operator="lessThan">
      <formula>$C$4</formula>
    </cfRule>
  </conditionalFormatting>
  <conditionalFormatting sqref="O48">
    <cfRule type="cellIs" dxfId="4682" priority="38" operator="lessThan">
      <formula>$C$4</formula>
    </cfRule>
  </conditionalFormatting>
  <conditionalFormatting sqref="O49">
    <cfRule type="cellIs" dxfId="4681" priority="39" operator="lessThan">
      <formula>$C$4</formula>
    </cfRule>
  </conditionalFormatting>
  <conditionalFormatting sqref="O50">
    <cfRule type="cellIs" dxfId="4680" priority="40" operator="lessThan">
      <formula>$C$4</formula>
    </cfRule>
  </conditionalFormatting>
  <conditionalFormatting sqref="O51">
    <cfRule type="cellIs" dxfId="4679" priority="41" operator="lessThan">
      <formula>$C$4</formula>
    </cfRule>
  </conditionalFormatting>
  <conditionalFormatting sqref="O52">
    <cfRule type="cellIs" dxfId="4678" priority="42" operator="lessThan">
      <formula>$C$4</formula>
    </cfRule>
  </conditionalFormatting>
  <conditionalFormatting sqref="O53">
    <cfRule type="cellIs" dxfId="4677" priority="43" operator="lessThan">
      <formula>$C$4</formula>
    </cfRule>
  </conditionalFormatting>
  <conditionalFormatting sqref="O54">
    <cfRule type="cellIs" dxfId="4676" priority="44" operator="lessThan">
      <formula>$C$4</formula>
    </cfRule>
  </conditionalFormatting>
  <conditionalFormatting sqref="O55">
    <cfRule type="cellIs" dxfId="4675" priority="45" operator="lessThan">
      <formula>$C$4</formula>
    </cfRule>
  </conditionalFormatting>
  <conditionalFormatting sqref="O56">
    <cfRule type="cellIs" dxfId="4674" priority="46" operator="lessThan">
      <formula>$C$4</formula>
    </cfRule>
  </conditionalFormatting>
  <conditionalFormatting sqref="O57">
    <cfRule type="cellIs" dxfId="4673" priority="47" operator="lessThan">
      <formula>$C$4</formula>
    </cfRule>
  </conditionalFormatting>
  <conditionalFormatting sqref="O58">
    <cfRule type="cellIs" dxfId="4672" priority="48" operator="lessThan">
      <formula>$C$4</formula>
    </cfRule>
  </conditionalFormatting>
  <conditionalFormatting sqref="O59">
    <cfRule type="cellIs" dxfId="4671" priority="49" operator="lessThan">
      <formula>$C$4</formula>
    </cfRule>
  </conditionalFormatting>
  <conditionalFormatting sqref="O60">
    <cfRule type="cellIs" dxfId="4670" priority="50" operator="lessThan">
      <formula>$C$4</formula>
    </cfRule>
  </conditionalFormatting>
  <conditionalFormatting sqref="P11">
    <cfRule type="cellIs" dxfId="4669" priority="51" operator="lessThan">
      <formula>$C$4</formula>
    </cfRule>
  </conditionalFormatting>
  <conditionalFormatting sqref="P12">
    <cfRule type="cellIs" dxfId="4668" priority="52" operator="lessThan">
      <formula>$C$4</formula>
    </cfRule>
  </conditionalFormatting>
  <conditionalFormatting sqref="P13">
    <cfRule type="cellIs" dxfId="4667" priority="53" operator="lessThan">
      <formula>$C$4</formula>
    </cfRule>
  </conditionalFormatting>
  <conditionalFormatting sqref="P14">
    <cfRule type="cellIs" dxfId="4666" priority="54" operator="lessThan">
      <formula>$C$4</formula>
    </cfRule>
  </conditionalFormatting>
  <conditionalFormatting sqref="P15">
    <cfRule type="cellIs" dxfId="4665" priority="55" operator="lessThan">
      <formula>$C$4</formula>
    </cfRule>
  </conditionalFormatting>
  <conditionalFormatting sqref="P16">
    <cfRule type="cellIs" dxfId="4664" priority="56" operator="lessThan">
      <formula>$C$4</formula>
    </cfRule>
  </conditionalFormatting>
  <conditionalFormatting sqref="P17">
    <cfRule type="cellIs" dxfId="4663" priority="57" operator="lessThan">
      <formula>$C$4</formula>
    </cfRule>
  </conditionalFormatting>
  <conditionalFormatting sqref="P18">
    <cfRule type="cellIs" dxfId="4662" priority="58" operator="lessThan">
      <formula>$C$4</formula>
    </cfRule>
  </conditionalFormatting>
  <conditionalFormatting sqref="P19">
    <cfRule type="cellIs" dxfId="4661" priority="59" operator="lessThan">
      <formula>$C$4</formula>
    </cfRule>
  </conditionalFormatting>
  <conditionalFormatting sqref="P20">
    <cfRule type="cellIs" dxfId="4660" priority="60" operator="lessThan">
      <formula>$C$4</formula>
    </cfRule>
  </conditionalFormatting>
  <conditionalFormatting sqref="P21">
    <cfRule type="cellIs" dxfId="4659" priority="61" operator="lessThan">
      <formula>$C$4</formula>
    </cfRule>
  </conditionalFormatting>
  <conditionalFormatting sqref="P22">
    <cfRule type="cellIs" dxfId="4658" priority="62" operator="lessThan">
      <formula>$C$4</formula>
    </cfRule>
  </conditionalFormatting>
  <conditionalFormatting sqref="P23">
    <cfRule type="cellIs" dxfId="4657" priority="63" operator="lessThan">
      <formula>$C$4</formula>
    </cfRule>
  </conditionalFormatting>
  <conditionalFormatting sqref="P24">
    <cfRule type="cellIs" dxfId="4656" priority="64" operator="lessThan">
      <formula>$C$4</formula>
    </cfRule>
  </conditionalFormatting>
  <conditionalFormatting sqref="P25">
    <cfRule type="cellIs" dxfId="4655" priority="65" operator="lessThan">
      <formula>$C$4</formula>
    </cfRule>
  </conditionalFormatting>
  <conditionalFormatting sqref="P26">
    <cfRule type="cellIs" dxfId="4654" priority="66" operator="lessThan">
      <formula>$C$4</formula>
    </cfRule>
  </conditionalFormatting>
  <conditionalFormatting sqref="P27">
    <cfRule type="cellIs" dxfId="4653" priority="67" operator="lessThan">
      <formula>$C$4</formula>
    </cfRule>
  </conditionalFormatting>
  <conditionalFormatting sqref="P28">
    <cfRule type="cellIs" dxfId="4652" priority="68" operator="lessThan">
      <formula>$C$4</formula>
    </cfRule>
  </conditionalFormatting>
  <conditionalFormatting sqref="P29">
    <cfRule type="cellIs" dxfId="4651" priority="69" operator="lessThan">
      <formula>$C$4</formula>
    </cfRule>
  </conditionalFormatting>
  <conditionalFormatting sqref="P30">
    <cfRule type="cellIs" dxfId="4650" priority="70" operator="lessThan">
      <formula>$C$4</formula>
    </cfRule>
  </conditionalFormatting>
  <conditionalFormatting sqref="P31">
    <cfRule type="cellIs" dxfId="4649" priority="71" operator="lessThan">
      <formula>$C$4</formula>
    </cfRule>
  </conditionalFormatting>
  <conditionalFormatting sqref="P32">
    <cfRule type="cellIs" dxfId="4648" priority="72" operator="lessThan">
      <formula>$C$4</formula>
    </cfRule>
  </conditionalFormatting>
  <conditionalFormatting sqref="P33">
    <cfRule type="cellIs" dxfId="4647" priority="73" operator="lessThan">
      <formula>$C$4</formula>
    </cfRule>
  </conditionalFormatting>
  <conditionalFormatting sqref="P34">
    <cfRule type="cellIs" dxfId="4646" priority="74" operator="lessThan">
      <formula>$C$4</formula>
    </cfRule>
  </conditionalFormatting>
  <conditionalFormatting sqref="P35">
    <cfRule type="cellIs" dxfId="4645" priority="75" operator="lessThan">
      <formula>$C$4</formula>
    </cfRule>
  </conditionalFormatting>
  <conditionalFormatting sqref="P36">
    <cfRule type="cellIs" dxfId="4644" priority="76" operator="lessThan">
      <formula>$C$4</formula>
    </cfRule>
  </conditionalFormatting>
  <conditionalFormatting sqref="P37">
    <cfRule type="cellIs" dxfId="4643" priority="77" operator="lessThan">
      <formula>$C$4</formula>
    </cfRule>
  </conditionalFormatting>
  <conditionalFormatting sqref="P38">
    <cfRule type="cellIs" dxfId="4642" priority="78" operator="lessThan">
      <formula>$C$4</formula>
    </cfRule>
  </conditionalFormatting>
  <conditionalFormatting sqref="P39">
    <cfRule type="cellIs" dxfId="4641" priority="79" operator="lessThan">
      <formula>$C$4</formula>
    </cfRule>
  </conditionalFormatting>
  <conditionalFormatting sqref="P40">
    <cfRule type="cellIs" dxfId="4640" priority="80" operator="lessThan">
      <formula>$C$4</formula>
    </cfRule>
  </conditionalFormatting>
  <conditionalFormatting sqref="P41">
    <cfRule type="cellIs" dxfId="4639" priority="81" operator="lessThan">
      <formula>$C$4</formula>
    </cfRule>
  </conditionalFormatting>
  <conditionalFormatting sqref="P42">
    <cfRule type="cellIs" dxfId="4638" priority="82" operator="lessThan">
      <formula>$C$4</formula>
    </cfRule>
  </conditionalFormatting>
  <conditionalFormatting sqref="P43">
    <cfRule type="cellIs" dxfId="4637" priority="83" operator="lessThan">
      <formula>$C$4</formula>
    </cfRule>
  </conditionalFormatting>
  <conditionalFormatting sqref="P44">
    <cfRule type="cellIs" dxfId="4636" priority="84" operator="lessThan">
      <formula>$C$4</formula>
    </cfRule>
  </conditionalFormatting>
  <conditionalFormatting sqref="P45">
    <cfRule type="cellIs" dxfId="4635" priority="85" operator="lessThan">
      <formula>$C$4</formula>
    </cfRule>
  </conditionalFormatting>
  <conditionalFormatting sqref="P46">
    <cfRule type="cellIs" dxfId="4634" priority="86" operator="lessThan">
      <formula>$C$4</formula>
    </cfRule>
  </conditionalFormatting>
  <conditionalFormatting sqref="P47">
    <cfRule type="cellIs" dxfId="4633" priority="87" operator="lessThan">
      <formula>$C$4</formula>
    </cfRule>
  </conditionalFormatting>
  <conditionalFormatting sqref="P48">
    <cfRule type="cellIs" dxfId="4632" priority="88" operator="lessThan">
      <formula>$C$4</formula>
    </cfRule>
  </conditionalFormatting>
  <conditionalFormatting sqref="P49">
    <cfRule type="cellIs" dxfId="4631" priority="89" operator="lessThan">
      <formula>$C$4</formula>
    </cfRule>
  </conditionalFormatting>
  <conditionalFormatting sqref="P50">
    <cfRule type="cellIs" dxfId="4630" priority="90" operator="lessThan">
      <formula>$C$4</formula>
    </cfRule>
  </conditionalFormatting>
  <conditionalFormatting sqref="P51">
    <cfRule type="cellIs" dxfId="4629" priority="91" operator="lessThan">
      <formula>$C$4</formula>
    </cfRule>
  </conditionalFormatting>
  <conditionalFormatting sqref="P52">
    <cfRule type="cellIs" dxfId="4628" priority="92" operator="lessThan">
      <formula>$C$4</formula>
    </cfRule>
  </conditionalFormatting>
  <conditionalFormatting sqref="P53">
    <cfRule type="cellIs" dxfId="4627" priority="93" operator="lessThan">
      <formula>$C$4</formula>
    </cfRule>
  </conditionalFormatting>
  <conditionalFormatting sqref="P54">
    <cfRule type="cellIs" dxfId="4626" priority="94" operator="lessThan">
      <formula>$C$4</formula>
    </cfRule>
  </conditionalFormatting>
  <conditionalFormatting sqref="P55">
    <cfRule type="cellIs" dxfId="4625" priority="95" operator="lessThan">
      <formula>$C$4</formula>
    </cfRule>
  </conditionalFormatting>
  <conditionalFormatting sqref="P56">
    <cfRule type="cellIs" dxfId="4624" priority="96" operator="lessThan">
      <formula>$C$4</formula>
    </cfRule>
  </conditionalFormatting>
  <conditionalFormatting sqref="P57">
    <cfRule type="cellIs" dxfId="4623" priority="97" operator="lessThan">
      <formula>$C$4</formula>
    </cfRule>
  </conditionalFormatting>
  <conditionalFormatting sqref="P58">
    <cfRule type="cellIs" dxfId="4622" priority="98" operator="lessThan">
      <formula>$C$4</formula>
    </cfRule>
  </conditionalFormatting>
  <conditionalFormatting sqref="P59">
    <cfRule type="cellIs" dxfId="4621" priority="99" operator="lessThan">
      <formula>$C$4</formula>
    </cfRule>
  </conditionalFormatting>
  <conditionalFormatting sqref="P60">
    <cfRule type="cellIs" dxfId="4620" priority="100" operator="lessThan">
      <formula>$C$4</formula>
    </cfRule>
  </conditionalFormatting>
  <conditionalFormatting sqref="Q11">
    <cfRule type="cellIs" dxfId="4619" priority="101" operator="lessThan">
      <formula>$C$4</formula>
    </cfRule>
  </conditionalFormatting>
  <conditionalFormatting sqref="Q12">
    <cfRule type="cellIs" dxfId="4618" priority="102" operator="lessThan">
      <formula>$C$4</formula>
    </cfRule>
  </conditionalFormatting>
  <conditionalFormatting sqref="Q13">
    <cfRule type="cellIs" dxfId="4617" priority="103" operator="lessThan">
      <formula>$C$4</formula>
    </cfRule>
  </conditionalFormatting>
  <conditionalFormatting sqref="Q14">
    <cfRule type="cellIs" dxfId="4616" priority="104" operator="lessThan">
      <formula>$C$4</formula>
    </cfRule>
  </conditionalFormatting>
  <conditionalFormatting sqref="Q15">
    <cfRule type="cellIs" dxfId="4615" priority="105" operator="lessThan">
      <formula>$C$4</formula>
    </cfRule>
  </conditionalFormatting>
  <conditionalFormatting sqref="Q16">
    <cfRule type="cellIs" dxfId="4614" priority="106" operator="lessThan">
      <formula>$C$4</formula>
    </cfRule>
  </conditionalFormatting>
  <conditionalFormatting sqref="Q17">
    <cfRule type="cellIs" dxfId="4613" priority="107" operator="lessThan">
      <formula>$C$4</formula>
    </cfRule>
  </conditionalFormatting>
  <conditionalFormatting sqref="Q18">
    <cfRule type="cellIs" dxfId="4612" priority="108" operator="lessThan">
      <formula>$C$4</formula>
    </cfRule>
  </conditionalFormatting>
  <conditionalFormatting sqref="Q19">
    <cfRule type="cellIs" dxfId="4611" priority="109" operator="lessThan">
      <formula>$C$4</formula>
    </cfRule>
  </conditionalFormatting>
  <conditionalFormatting sqref="Q20">
    <cfRule type="cellIs" dxfId="4610" priority="110" operator="lessThan">
      <formula>$C$4</formula>
    </cfRule>
  </conditionalFormatting>
  <conditionalFormatting sqref="Q21">
    <cfRule type="cellIs" dxfId="4609" priority="111" operator="lessThan">
      <formula>$C$4</formula>
    </cfRule>
  </conditionalFormatting>
  <conditionalFormatting sqref="Q22">
    <cfRule type="cellIs" dxfId="4608" priority="112" operator="lessThan">
      <formula>$C$4</formula>
    </cfRule>
  </conditionalFormatting>
  <conditionalFormatting sqref="Q23">
    <cfRule type="cellIs" dxfId="4607" priority="113" operator="lessThan">
      <formula>$C$4</formula>
    </cfRule>
  </conditionalFormatting>
  <conditionalFormatting sqref="Q24">
    <cfRule type="cellIs" dxfId="4606" priority="114" operator="lessThan">
      <formula>$C$4</formula>
    </cfRule>
  </conditionalFormatting>
  <conditionalFormatting sqref="Q25">
    <cfRule type="cellIs" dxfId="4605" priority="115" operator="lessThan">
      <formula>$C$4</formula>
    </cfRule>
  </conditionalFormatting>
  <conditionalFormatting sqref="Q26">
    <cfRule type="cellIs" dxfId="4604" priority="116" operator="lessThan">
      <formula>$C$4</formula>
    </cfRule>
  </conditionalFormatting>
  <conditionalFormatting sqref="Q27">
    <cfRule type="cellIs" dxfId="4603" priority="117" operator="lessThan">
      <formula>$C$4</formula>
    </cfRule>
  </conditionalFormatting>
  <conditionalFormatting sqref="Q28">
    <cfRule type="cellIs" dxfId="4602" priority="118" operator="lessThan">
      <formula>$C$4</formula>
    </cfRule>
  </conditionalFormatting>
  <conditionalFormatting sqref="Q29">
    <cfRule type="cellIs" dxfId="4601" priority="119" operator="lessThan">
      <formula>$C$4</formula>
    </cfRule>
  </conditionalFormatting>
  <conditionalFormatting sqref="Q30">
    <cfRule type="cellIs" dxfId="4600" priority="120" operator="lessThan">
      <formula>$C$4</formula>
    </cfRule>
  </conditionalFormatting>
  <conditionalFormatting sqref="Q31">
    <cfRule type="cellIs" dxfId="4599" priority="121" operator="lessThan">
      <formula>$C$4</formula>
    </cfRule>
  </conditionalFormatting>
  <conditionalFormatting sqref="Q32">
    <cfRule type="cellIs" dxfId="4598" priority="122" operator="lessThan">
      <formula>$C$4</formula>
    </cfRule>
  </conditionalFormatting>
  <conditionalFormatting sqref="Q33">
    <cfRule type="cellIs" dxfId="4597" priority="123" operator="lessThan">
      <formula>$C$4</formula>
    </cfRule>
  </conditionalFormatting>
  <conditionalFormatting sqref="Q34">
    <cfRule type="cellIs" dxfId="4596" priority="124" operator="lessThan">
      <formula>$C$4</formula>
    </cfRule>
  </conditionalFormatting>
  <conditionalFormatting sqref="Q35">
    <cfRule type="cellIs" dxfId="4595" priority="125" operator="lessThan">
      <formula>$C$4</formula>
    </cfRule>
  </conditionalFormatting>
  <conditionalFormatting sqref="Q36">
    <cfRule type="cellIs" dxfId="4594" priority="126" operator="lessThan">
      <formula>$C$4</formula>
    </cfRule>
  </conditionalFormatting>
  <conditionalFormatting sqref="Q37">
    <cfRule type="cellIs" dxfId="4593" priority="127" operator="lessThan">
      <formula>$C$4</formula>
    </cfRule>
  </conditionalFormatting>
  <conditionalFormatting sqref="Q38">
    <cfRule type="cellIs" dxfId="4592" priority="128" operator="lessThan">
      <formula>$C$4</formula>
    </cfRule>
  </conditionalFormatting>
  <conditionalFormatting sqref="Q39">
    <cfRule type="cellIs" dxfId="4591" priority="129" operator="lessThan">
      <formula>$C$4</formula>
    </cfRule>
  </conditionalFormatting>
  <conditionalFormatting sqref="Q40">
    <cfRule type="cellIs" dxfId="4590" priority="130" operator="lessThan">
      <formula>$C$4</formula>
    </cfRule>
  </conditionalFormatting>
  <conditionalFormatting sqref="Q41">
    <cfRule type="cellIs" dxfId="4589" priority="131" operator="lessThan">
      <formula>$C$4</formula>
    </cfRule>
  </conditionalFormatting>
  <conditionalFormatting sqref="Q42">
    <cfRule type="cellIs" dxfId="4588" priority="132" operator="lessThan">
      <formula>$C$4</formula>
    </cfRule>
  </conditionalFormatting>
  <conditionalFormatting sqref="Q43">
    <cfRule type="cellIs" dxfId="4587" priority="133" operator="lessThan">
      <formula>$C$4</formula>
    </cfRule>
  </conditionalFormatting>
  <conditionalFormatting sqref="Q44">
    <cfRule type="cellIs" dxfId="4586" priority="134" operator="lessThan">
      <formula>$C$4</formula>
    </cfRule>
  </conditionalFormatting>
  <conditionalFormatting sqref="Q45">
    <cfRule type="cellIs" dxfId="4585" priority="135" operator="lessThan">
      <formula>$C$4</formula>
    </cfRule>
  </conditionalFormatting>
  <conditionalFormatting sqref="Q46">
    <cfRule type="cellIs" dxfId="4584" priority="136" operator="lessThan">
      <formula>$C$4</formula>
    </cfRule>
  </conditionalFormatting>
  <conditionalFormatting sqref="Q47">
    <cfRule type="cellIs" dxfId="4583" priority="137" operator="lessThan">
      <formula>$C$4</formula>
    </cfRule>
  </conditionalFormatting>
  <conditionalFormatting sqref="Q48">
    <cfRule type="cellIs" dxfId="4582" priority="138" operator="lessThan">
      <formula>$C$4</formula>
    </cfRule>
  </conditionalFormatting>
  <conditionalFormatting sqref="Q49">
    <cfRule type="cellIs" dxfId="4581" priority="139" operator="lessThan">
      <formula>$C$4</formula>
    </cfRule>
  </conditionalFormatting>
  <conditionalFormatting sqref="Q50">
    <cfRule type="cellIs" dxfId="4580" priority="140" operator="lessThan">
      <formula>$C$4</formula>
    </cfRule>
  </conditionalFormatting>
  <conditionalFormatting sqref="Q51">
    <cfRule type="cellIs" dxfId="4579" priority="141" operator="lessThan">
      <formula>$C$4</formula>
    </cfRule>
  </conditionalFormatting>
  <conditionalFormatting sqref="Q52">
    <cfRule type="cellIs" dxfId="4578" priority="142" operator="lessThan">
      <formula>$C$4</formula>
    </cfRule>
  </conditionalFormatting>
  <conditionalFormatting sqref="Q53">
    <cfRule type="cellIs" dxfId="4577" priority="143" operator="lessThan">
      <formula>$C$4</formula>
    </cfRule>
  </conditionalFormatting>
  <conditionalFormatting sqref="Q54">
    <cfRule type="cellIs" dxfId="4576" priority="144" operator="lessThan">
      <formula>$C$4</formula>
    </cfRule>
  </conditionalFormatting>
  <conditionalFormatting sqref="Q55">
    <cfRule type="cellIs" dxfId="4575" priority="145" operator="lessThan">
      <formula>$C$4</formula>
    </cfRule>
  </conditionalFormatting>
  <conditionalFormatting sqref="Q56">
    <cfRule type="cellIs" dxfId="4574" priority="146" operator="lessThan">
      <formula>$C$4</formula>
    </cfRule>
  </conditionalFormatting>
  <conditionalFormatting sqref="Q57">
    <cfRule type="cellIs" dxfId="4573" priority="147" operator="lessThan">
      <formula>$C$4</formula>
    </cfRule>
  </conditionalFormatting>
  <conditionalFormatting sqref="Q58">
    <cfRule type="cellIs" dxfId="4572" priority="148" operator="lessThan">
      <formula>$C$4</formula>
    </cfRule>
  </conditionalFormatting>
  <conditionalFormatting sqref="Q59">
    <cfRule type="cellIs" dxfId="4571" priority="149" operator="lessThan">
      <formula>$C$4</formula>
    </cfRule>
  </conditionalFormatting>
  <conditionalFormatting sqref="Q60">
    <cfRule type="cellIs" dxfId="4570" priority="150" operator="lessThan">
      <formula>$C$4</formula>
    </cfRule>
  </conditionalFormatting>
  <conditionalFormatting sqref="T11">
    <cfRule type="cellIs" dxfId="4569" priority="151" operator="lessThan">
      <formula>$C$4</formula>
    </cfRule>
  </conditionalFormatting>
  <conditionalFormatting sqref="T12">
    <cfRule type="cellIs" dxfId="4568" priority="152" operator="lessThan">
      <formula>$C$4</formula>
    </cfRule>
  </conditionalFormatting>
  <conditionalFormatting sqref="T13">
    <cfRule type="cellIs" dxfId="4567" priority="153" operator="lessThan">
      <formula>$C$4</formula>
    </cfRule>
  </conditionalFormatting>
  <conditionalFormatting sqref="T14">
    <cfRule type="cellIs" dxfId="4566" priority="154" operator="lessThan">
      <formula>$C$4</formula>
    </cfRule>
  </conditionalFormatting>
  <conditionalFormatting sqref="T15">
    <cfRule type="cellIs" dxfId="4565" priority="155" operator="lessThan">
      <formula>$C$4</formula>
    </cfRule>
  </conditionalFormatting>
  <conditionalFormatting sqref="T16">
    <cfRule type="cellIs" dxfId="4564" priority="156" operator="lessThan">
      <formula>$C$4</formula>
    </cfRule>
  </conditionalFormatting>
  <conditionalFormatting sqref="T17">
    <cfRule type="cellIs" dxfId="4563" priority="157" operator="lessThan">
      <formula>$C$4</formula>
    </cfRule>
  </conditionalFormatting>
  <conditionalFormatting sqref="T18">
    <cfRule type="cellIs" dxfId="4562" priority="158" operator="lessThan">
      <formula>$C$4</formula>
    </cfRule>
  </conditionalFormatting>
  <conditionalFormatting sqref="T19">
    <cfRule type="cellIs" dxfId="4561" priority="159" operator="lessThan">
      <formula>$C$4</formula>
    </cfRule>
  </conditionalFormatting>
  <conditionalFormatting sqref="T20">
    <cfRule type="cellIs" dxfId="4560" priority="160" operator="lessThan">
      <formula>$C$4</formula>
    </cfRule>
  </conditionalFormatting>
  <conditionalFormatting sqref="T21">
    <cfRule type="cellIs" dxfId="4559" priority="161" operator="lessThan">
      <formula>$C$4</formula>
    </cfRule>
  </conditionalFormatting>
  <conditionalFormatting sqref="T22">
    <cfRule type="cellIs" dxfId="4558" priority="162" operator="lessThan">
      <formula>$C$4</formula>
    </cfRule>
  </conditionalFormatting>
  <conditionalFormatting sqref="T23">
    <cfRule type="cellIs" dxfId="4557" priority="163" operator="lessThan">
      <formula>$C$4</formula>
    </cfRule>
  </conditionalFormatting>
  <conditionalFormatting sqref="T24">
    <cfRule type="cellIs" dxfId="4556" priority="164" operator="lessThan">
      <formula>$C$4</formula>
    </cfRule>
  </conditionalFormatting>
  <conditionalFormatting sqref="T25">
    <cfRule type="cellIs" dxfId="4555" priority="165" operator="lessThan">
      <formula>$C$4</formula>
    </cfRule>
  </conditionalFormatting>
  <conditionalFormatting sqref="T26">
    <cfRule type="cellIs" dxfId="4554" priority="166" operator="lessThan">
      <formula>$C$4</formula>
    </cfRule>
  </conditionalFormatting>
  <conditionalFormatting sqref="T27">
    <cfRule type="cellIs" dxfId="4553" priority="167" operator="lessThan">
      <formula>$C$4</formula>
    </cfRule>
  </conditionalFormatting>
  <conditionalFormatting sqref="T28">
    <cfRule type="cellIs" dxfId="4552" priority="168" operator="lessThan">
      <formula>$C$4</formula>
    </cfRule>
  </conditionalFormatting>
  <conditionalFormatting sqref="T29">
    <cfRule type="cellIs" dxfId="4551" priority="169" operator="lessThan">
      <formula>$C$4</formula>
    </cfRule>
  </conditionalFormatting>
  <conditionalFormatting sqref="T30">
    <cfRule type="cellIs" dxfId="4550" priority="170" operator="lessThan">
      <formula>$C$4</formula>
    </cfRule>
  </conditionalFormatting>
  <conditionalFormatting sqref="T31">
    <cfRule type="cellIs" dxfId="4549" priority="171" operator="lessThan">
      <formula>$C$4</formula>
    </cfRule>
  </conditionalFormatting>
  <conditionalFormatting sqref="T32">
    <cfRule type="cellIs" dxfId="4548" priority="172" operator="lessThan">
      <formula>$C$4</formula>
    </cfRule>
  </conditionalFormatting>
  <conditionalFormatting sqref="T33">
    <cfRule type="cellIs" dxfId="4547" priority="173" operator="lessThan">
      <formula>$C$4</formula>
    </cfRule>
  </conditionalFormatting>
  <conditionalFormatting sqref="T34">
    <cfRule type="cellIs" dxfId="4546" priority="174" operator="lessThan">
      <formula>$C$4</formula>
    </cfRule>
  </conditionalFormatting>
  <conditionalFormatting sqref="T35">
    <cfRule type="cellIs" dxfId="4545" priority="175" operator="lessThan">
      <formula>$C$4</formula>
    </cfRule>
  </conditionalFormatting>
  <conditionalFormatting sqref="T36">
    <cfRule type="cellIs" dxfId="4544" priority="176" operator="lessThan">
      <formula>$C$4</formula>
    </cfRule>
  </conditionalFormatting>
  <conditionalFormatting sqref="T37">
    <cfRule type="cellIs" dxfId="4543" priority="177" operator="lessThan">
      <formula>$C$4</formula>
    </cfRule>
  </conditionalFormatting>
  <conditionalFormatting sqref="T38">
    <cfRule type="cellIs" dxfId="4542" priority="178" operator="lessThan">
      <formula>$C$4</formula>
    </cfRule>
  </conditionalFormatting>
  <conditionalFormatting sqref="T39">
    <cfRule type="cellIs" dxfId="4541" priority="179" operator="lessThan">
      <formula>$C$4</formula>
    </cfRule>
  </conditionalFormatting>
  <conditionalFormatting sqref="T40">
    <cfRule type="cellIs" dxfId="4540" priority="180" operator="lessThan">
      <formula>$C$4</formula>
    </cfRule>
  </conditionalFormatting>
  <conditionalFormatting sqref="T41">
    <cfRule type="cellIs" dxfId="4539" priority="181" operator="lessThan">
      <formula>$C$4</formula>
    </cfRule>
  </conditionalFormatting>
  <conditionalFormatting sqref="T42">
    <cfRule type="cellIs" dxfId="4538" priority="182" operator="lessThan">
      <formula>$C$4</formula>
    </cfRule>
  </conditionalFormatting>
  <conditionalFormatting sqref="T43">
    <cfRule type="cellIs" dxfId="4537" priority="183" operator="lessThan">
      <formula>$C$4</formula>
    </cfRule>
  </conditionalFormatting>
  <conditionalFormatting sqref="T44">
    <cfRule type="cellIs" dxfId="4536" priority="184" operator="lessThan">
      <formula>$C$4</formula>
    </cfRule>
  </conditionalFormatting>
  <conditionalFormatting sqref="T45">
    <cfRule type="cellIs" dxfId="4535" priority="185" operator="lessThan">
      <formula>$C$4</formula>
    </cfRule>
  </conditionalFormatting>
  <conditionalFormatting sqref="T46">
    <cfRule type="cellIs" dxfId="4534" priority="186" operator="lessThan">
      <formula>$C$4</formula>
    </cfRule>
  </conditionalFormatting>
  <conditionalFormatting sqref="T47">
    <cfRule type="cellIs" dxfId="4533" priority="187" operator="lessThan">
      <formula>$C$4</formula>
    </cfRule>
  </conditionalFormatting>
  <conditionalFormatting sqref="T48">
    <cfRule type="cellIs" dxfId="4532" priority="188" operator="lessThan">
      <formula>$C$4</formula>
    </cfRule>
  </conditionalFormatting>
  <conditionalFormatting sqref="T49">
    <cfRule type="cellIs" dxfId="4531" priority="189" operator="lessThan">
      <formula>$C$4</formula>
    </cfRule>
  </conditionalFormatting>
  <conditionalFormatting sqref="T50">
    <cfRule type="cellIs" dxfId="4530" priority="190" operator="lessThan">
      <formula>$C$4</formula>
    </cfRule>
  </conditionalFormatting>
  <conditionalFormatting sqref="T51">
    <cfRule type="cellIs" dxfId="4529" priority="191" operator="lessThan">
      <formula>$C$4</formula>
    </cfRule>
  </conditionalFormatting>
  <conditionalFormatting sqref="T52">
    <cfRule type="cellIs" dxfId="4528" priority="192" operator="lessThan">
      <formula>$C$4</formula>
    </cfRule>
  </conditionalFormatting>
  <conditionalFormatting sqref="T53">
    <cfRule type="cellIs" dxfId="4527" priority="193" operator="lessThan">
      <formula>$C$4</formula>
    </cfRule>
  </conditionalFormatting>
  <conditionalFormatting sqref="T54">
    <cfRule type="cellIs" dxfId="4526" priority="194" operator="lessThan">
      <formula>$C$4</formula>
    </cfRule>
  </conditionalFormatting>
  <conditionalFormatting sqref="T55">
    <cfRule type="cellIs" dxfId="4525" priority="195" operator="lessThan">
      <formula>$C$4</formula>
    </cfRule>
  </conditionalFormatting>
  <conditionalFormatting sqref="T56">
    <cfRule type="cellIs" dxfId="4524" priority="196" operator="lessThan">
      <formula>$C$4</formula>
    </cfRule>
  </conditionalFormatting>
  <conditionalFormatting sqref="T57">
    <cfRule type="cellIs" dxfId="4523" priority="197" operator="lessThan">
      <formula>$C$4</formula>
    </cfRule>
  </conditionalFormatting>
  <conditionalFormatting sqref="T58">
    <cfRule type="cellIs" dxfId="4522" priority="198" operator="lessThan">
      <formula>$C$4</formula>
    </cfRule>
  </conditionalFormatting>
  <conditionalFormatting sqref="T59">
    <cfRule type="cellIs" dxfId="4521" priority="199" operator="lessThan">
      <formula>$C$4</formula>
    </cfRule>
  </conditionalFormatting>
  <conditionalFormatting sqref="T60">
    <cfRule type="cellIs" dxfId="4520" priority="200" operator="lessThan">
      <formula>$C$4</formula>
    </cfRule>
  </conditionalFormatting>
  <conditionalFormatting sqref="W11">
    <cfRule type="cellIs" dxfId="4519" priority="201" operator="lessThan">
      <formula>$C$4</formula>
    </cfRule>
  </conditionalFormatting>
  <conditionalFormatting sqref="W12">
    <cfRule type="cellIs" dxfId="4518" priority="202" operator="lessThan">
      <formula>$C$4</formula>
    </cfRule>
  </conditionalFormatting>
  <conditionalFormatting sqref="W13">
    <cfRule type="cellIs" dxfId="4517" priority="203" operator="lessThan">
      <formula>$C$4</formula>
    </cfRule>
  </conditionalFormatting>
  <conditionalFormatting sqref="W14">
    <cfRule type="cellIs" dxfId="4516" priority="204" operator="lessThan">
      <formula>$C$4</formula>
    </cfRule>
  </conditionalFormatting>
  <conditionalFormatting sqref="W15">
    <cfRule type="cellIs" dxfId="4515" priority="205" operator="lessThan">
      <formula>$C$4</formula>
    </cfRule>
  </conditionalFormatting>
  <conditionalFormatting sqref="W16">
    <cfRule type="cellIs" dxfId="4514" priority="206" operator="lessThan">
      <formula>$C$4</formula>
    </cfRule>
  </conditionalFormatting>
  <conditionalFormatting sqref="W17">
    <cfRule type="cellIs" dxfId="4513" priority="207" operator="lessThan">
      <formula>$C$4</formula>
    </cfRule>
  </conditionalFormatting>
  <conditionalFormatting sqref="W18">
    <cfRule type="cellIs" dxfId="4512" priority="208" operator="lessThan">
      <formula>$C$4</formula>
    </cfRule>
  </conditionalFormatting>
  <conditionalFormatting sqref="W19">
    <cfRule type="cellIs" dxfId="4511" priority="209" operator="lessThan">
      <formula>$C$4</formula>
    </cfRule>
  </conditionalFormatting>
  <conditionalFormatting sqref="W20">
    <cfRule type="cellIs" dxfId="4510" priority="210" operator="lessThan">
      <formula>$C$4</formula>
    </cfRule>
  </conditionalFormatting>
  <conditionalFormatting sqref="W21">
    <cfRule type="cellIs" dxfId="4509" priority="211" operator="lessThan">
      <formula>$C$4</formula>
    </cfRule>
  </conditionalFormatting>
  <conditionalFormatting sqref="W22">
    <cfRule type="cellIs" dxfId="4508" priority="212" operator="lessThan">
      <formula>$C$4</formula>
    </cfRule>
  </conditionalFormatting>
  <conditionalFormatting sqref="W23">
    <cfRule type="cellIs" dxfId="4507" priority="213" operator="lessThan">
      <formula>$C$4</formula>
    </cfRule>
  </conditionalFormatting>
  <conditionalFormatting sqref="W24">
    <cfRule type="cellIs" dxfId="4506" priority="214" operator="lessThan">
      <formula>$C$4</formula>
    </cfRule>
  </conditionalFormatting>
  <conditionalFormatting sqref="W25">
    <cfRule type="cellIs" dxfId="4505" priority="215" operator="lessThan">
      <formula>$C$4</formula>
    </cfRule>
  </conditionalFormatting>
  <conditionalFormatting sqref="W26">
    <cfRule type="cellIs" dxfId="4504" priority="216" operator="lessThan">
      <formula>$C$4</formula>
    </cfRule>
  </conditionalFormatting>
  <conditionalFormatting sqref="W27">
    <cfRule type="cellIs" dxfId="4503" priority="217" operator="lessThan">
      <formula>$C$4</formula>
    </cfRule>
  </conditionalFormatting>
  <conditionalFormatting sqref="W28">
    <cfRule type="cellIs" dxfId="4502" priority="218" operator="lessThan">
      <formula>$C$4</formula>
    </cfRule>
  </conditionalFormatting>
  <conditionalFormatting sqref="W29">
    <cfRule type="cellIs" dxfId="4501" priority="219" operator="lessThan">
      <formula>$C$4</formula>
    </cfRule>
  </conditionalFormatting>
  <conditionalFormatting sqref="W30">
    <cfRule type="cellIs" dxfId="4500" priority="220" operator="lessThan">
      <formula>$C$4</formula>
    </cfRule>
  </conditionalFormatting>
  <conditionalFormatting sqref="W31">
    <cfRule type="cellIs" dxfId="4499" priority="221" operator="lessThan">
      <formula>$C$4</formula>
    </cfRule>
  </conditionalFormatting>
  <conditionalFormatting sqref="W32">
    <cfRule type="cellIs" dxfId="4498" priority="222" operator="lessThan">
      <formula>$C$4</formula>
    </cfRule>
  </conditionalFormatting>
  <conditionalFormatting sqref="W33">
    <cfRule type="cellIs" dxfId="4497" priority="223" operator="lessThan">
      <formula>$C$4</formula>
    </cfRule>
  </conditionalFormatting>
  <conditionalFormatting sqref="W34">
    <cfRule type="cellIs" dxfId="4496" priority="224" operator="lessThan">
      <formula>$C$4</formula>
    </cfRule>
  </conditionalFormatting>
  <conditionalFormatting sqref="W35">
    <cfRule type="cellIs" dxfId="4495" priority="225" operator="lessThan">
      <formula>$C$4</formula>
    </cfRule>
  </conditionalFormatting>
  <conditionalFormatting sqref="W36">
    <cfRule type="cellIs" dxfId="4494" priority="226" operator="lessThan">
      <formula>$C$4</formula>
    </cfRule>
  </conditionalFormatting>
  <conditionalFormatting sqref="W37">
    <cfRule type="cellIs" dxfId="4493" priority="227" operator="lessThan">
      <formula>$C$4</formula>
    </cfRule>
  </conditionalFormatting>
  <conditionalFormatting sqref="W38">
    <cfRule type="cellIs" dxfId="4492" priority="228" operator="lessThan">
      <formula>$C$4</formula>
    </cfRule>
  </conditionalFormatting>
  <conditionalFormatting sqref="W39">
    <cfRule type="cellIs" dxfId="4491" priority="229" operator="lessThan">
      <formula>$C$4</formula>
    </cfRule>
  </conditionalFormatting>
  <conditionalFormatting sqref="W40">
    <cfRule type="cellIs" dxfId="4490" priority="230" operator="lessThan">
      <formula>$C$4</formula>
    </cfRule>
  </conditionalFormatting>
  <conditionalFormatting sqref="W41">
    <cfRule type="cellIs" dxfId="4489" priority="231" operator="lessThan">
      <formula>$C$4</formula>
    </cfRule>
  </conditionalFormatting>
  <conditionalFormatting sqref="W42">
    <cfRule type="cellIs" dxfId="4488" priority="232" operator="lessThan">
      <formula>$C$4</formula>
    </cfRule>
  </conditionalFormatting>
  <conditionalFormatting sqref="W43">
    <cfRule type="cellIs" dxfId="4487" priority="233" operator="lessThan">
      <formula>$C$4</formula>
    </cfRule>
  </conditionalFormatting>
  <conditionalFormatting sqref="W44">
    <cfRule type="cellIs" dxfId="4486" priority="234" operator="lessThan">
      <formula>$C$4</formula>
    </cfRule>
  </conditionalFormatting>
  <conditionalFormatting sqref="W45">
    <cfRule type="cellIs" dxfId="4485" priority="235" operator="lessThan">
      <formula>$C$4</formula>
    </cfRule>
  </conditionalFormatting>
  <conditionalFormatting sqref="W46">
    <cfRule type="cellIs" dxfId="4484" priority="236" operator="lessThan">
      <formula>$C$4</formula>
    </cfRule>
  </conditionalFormatting>
  <conditionalFormatting sqref="W47">
    <cfRule type="cellIs" dxfId="4483" priority="237" operator="lessThan">
      <formula>$C$4</formula>
    </cfRule>
  </conditionalFormatting>
  <conditionalFormatting sqref="W48">
    <cfRule type="cellIs" dxfId="4482" priority="238" operator="lessThan">
      <formula>$C$4</formula>
    </cfRule>
  </conditionalFormatting>
  <conditionalFormatting sqref="W49">
    <cfRule type="cellIs" dxfId="4481" priority="239" operator="lessThan">
      <formula>$C$4</formula>
    </cfRule>
  </conditionalFormatting>
  <conditionalFormatting sqref="W50">
    <cfRule type="cellIs" dxfId="4480" priority="240" operator="lessThan">
      <formula>$C$4</formula>
    </cfRule>
  </conditionalFormatting>
  <conditionalFormatting sqref="W51">
    <cfRule type="cellIs" dxfId="4479" priority="241" operator="lessThan">
      <formula>$C$4</formula>
    </cfRule>
  </conditionalFormatting>
  <conditionalFormatting sqref="W52">
    <cfRule type="cellIs" dxfId="4478" priority="242" operator="lessThan">
      <formula>$C$4</formula>
    </cfRule>
  </conditionalFormatting>
  <conditionalFormatting sqref="W53">
    <cfRule type="cellIs" dxfId="4477" priority="243" operator="lessThan">
      <formula>$C$4</formula>
    </cfRule>
  </conditionalFormatting>
  <conditionalFormatting sqref="W54">
    <cfRule type="cellIs" dxfId="4476" priority="244" operator="lessThan">
      <formula>$C$4</formula>
    </cfRule>
  </conditionalFormatting>
  <conditionalFormatting sqref="W55">
    <cfRule type="cellIs" dxfId="4475" priority="245" operator="lessThan">
      <formula>$C$4</formula>
    </cfRule>
  </conditionalFormatting>
  <conditionalFormatting sqref="W56">
    <cfRule type="cellIs" dxfId="4474" priority="246" operator="lessThan">
      <formula>$C$4</formula>
    </cfRule>
  </conditionalFormatting>
  <conditionalFormatting sqref="W57">
    <cfRule type="cellIs" dxfId="4473" priority="247" operator="lessThan">
      <formula>$C$4</formula>
    </cfRule>
  </conditionalFormatting>
  <conditionalFormatting sqref="W58">
    <cfRule type="cellIs" dxfId="4472" priority="248" operator="lessThan">
      <formula>$C$4</formula>
    </cfRule>
  </conditionalFormatting>
  <conditionalFormatting sqref="W59">
    <cfRule type="cellIs" dxfId="4471" priority="249" operator="lessThan">
      <formula>$C$4</formula>
    </cfRule>
  </conditionalFormatting>
  <conditionalFormatting sqref="W60">
    <cfRule type="cellIs" dxfId="4470" priority="250" operator="lessThan">
      <formula>$C$4</formula>
    </cfRule>
  </conditionalFormatting>
  <conditionalFormatting sqref="X11">
    <cfRule type="cellIs" dxfId="4469" priority="251" operator="lessThan">
      <formula>$C$4</formula>
    </cfRule>
  </conditionalFormatting>
  <conditionalFormatting sqref="X12">
    <cfRule type="cellIs" dxfId="4468" priority="252" operator="lessThan">
      <formula>$C$4</formula>
    </cfRule>
  </conditionalFormatting>
  <conditionalFormatting sqref="X13">
    <cfRule type="cellIs" dxfId="4467" priority="253" operator="lessThan">
      <formula>$C$4</formula>
    </cfRule>
  </conditionalFormatting>
  <conditionalFormatting sqref="X14">
    <cfRule type="cellIs" dxfId="4466" priority="254" operator="lessThan">
      <formula>$C$4</formula>
    </cfRule>
  </conditionalFormatting>
  <conditionalFormatting sqref="X15">
    <cfRule type="cellIs" dxfId="4465" priority="255" operator="lessThan">
      <formula>$C$4</formula>
    </cfRule>
  </conditionalFormatting>
  <conditionalFormatting sqref="X16">
    <cfRule type="cellIs" dxfId="4464" priority="256" operator="lessThan">
      <formula>$C$4</formula>
    </cfRule>
  </conditionalFormatting>
  <conditionalFormatting sqref="X17">
    <cfRule type="cellIs" dxfId="4463" priority="257" operator="lessThan">
      <formula>$C$4</formula>
    </cfRule>
  </conditionalFormatting>
  <conditionalFormatting sqref="X18">
    <cfRule type="cellIs" dxfId="4462" priority="258" operator="lessThan">
      <formula>$C$4</formula>
    </cfRule>
  </conditionalFormatting>
  <conditionalFormatting sqref="X19">
    <cfRule type="cellIs" dxfId="4461" priority="259" operator="lessThan">
      <formula>$C$4</formula>
    </cfRule>
  </conditionalFormatting>
  <conditionalFormatting sqref="X20">
    <cfRule type="cellIs" dxfId="4460" priority="260" operator="lessThan">
      <formula>$C$4</formula>
    </cfRule>
  </conditionalFormatting>
  <conditionalFormatting sqref="X21">
    <cfRule type="cellIs" dxfId="4459" priority="261" operator="lessThan">
      <formula>$C$4</formula>
    </cfRule>
  </conditionalFormatting>
  <conditionalFormatting sqref="X22">
    <cfRule type="cellIs" dxfId="4458" priority="262" operator="lessThan">
      <formula>$C$4</formula>
    </cfRule>
  </conditionalFormatting>
  <conditionalFormatting sqref="X23">
    <cfRule type="cellIs" dxfId="4457" priority="263" operator="lessThan">
      <formula>$C$4</formula>
    </cfRule>
  </conditionalFormatting>
  <conditionalFormatting sqref="X24">
    <cfRule type="cellIs" dxfId="4456" priority="264" operator="lessThan">
      <formula>$C$4</formula>
    </cfRule>
  </conditionalFormatting>
  <conditionalFormatting sqref="X25">
    <cfRule type="cellIs" dxfId="4455" priority="265" operator="lessThan">
      <formula>$C$4</formula>
    </cfRule>
  </conditionalFormatting>
  <conditionalFormatting sqref="X26">
    <cfRule type="cellIs" dxfId="4454" priority="266" operator="lessThan">
      <formula>$C$4</formula>
    </cfRule>
  </conditionalFormatting>
  <conditionalFormatting sqref="X27">
    <cfRule type="cellIs" dxfId="4453" priority="267" operator="lessThan">
      <formula>$C$4</formula>
    </cfRule>
  </conditionalFormatting>
  <conditionalFormatting sqref="X28">
    <cfRule type="cellIs" dxfId="4452" priority="268" operator="lessThan">
      <formula>$C$4</formula>
    </cfRule>
  </conditionalFormatting>
  <conditionalFormatting sqref="X29">
    <cfRule type="cellIs" dxfId="4451" priority="269" operator="lessThan">
      <formula>$C$4</formula>
    </cfRule>
  </conditionalFormatting>
  <conditionalFormatting sqref="X30">
    <cfRule type="cellIs" dxfId="4450" priority="270" operator="lessThan">
      <formula>$C$4</formula>
    </cfRule>
  </conditionalFormatting>
  <conditionalFormatting sqref="X31">
    <cfRule type="cellIs" dxfId="4449" priority="271" operator="lessThan">
      <formula>$C$4</formula>
    </cfRule>
  </conditionalFormatting>
  <conditionalFormatting sqref="X32">
    <cfRule type="cellIs" dxfId="4448" priority="272" operator="lessThan">
      <formula>$C$4</formula>
    </cfRule>
  </conditionalFormatting>
  <conditionalFormatting sqref="X33">
    <cfRule type="cellIs" dxfId="4447" priority="273" operator="lessThan">
      <formula>$C$4</formula>
    </cfRule>
  </conditionalFormatting>
  <conditionalFormatting sqref="X34">
    <cfRule type="cellIs" dxfId="4446" priority="274" operator="lessThan">
      <formula>$C$4</formula>
    </cfRule>
  </conditionalFormatting>
  <conditionalFormatting sqref="X35">
    <cfRule type="cellIs" dxfId="4445" priority="275" operator="lessThan">
      <formula>$C$4</formula>
    </cfRule>
  </conditionalFormatting>
  <conditionalFormatting sqref="X36">
    <cfRule type="cellIs" dxfId="4444" priority="276" operator="lessThan">
      <formula>$C$4</formula>
    </cfRule>
  </conditionalFormatting>
  <conditionalFormatting sqref="X37">
    <cfRule type="cellIs" dxfId="4443" priority="277" operator="lessThan">
      <formula>$C$4</formula>
    </cfRule>
  </conditionalFormatting>
  <conditionalFormatting sqref="X38">
    <cfRule type="cellIs" dxfId="4442" priority="278" operator="lessThan">
      <formula>$C$4</formula>
    </cfRule>
  </conditionalFormatting>
  <conditionalFormatting sqref="X39">
    <cfRule type="cellIs" dxfId="4441" priority="279" operator="lessThan">
      <formula>$C$4</formula>
    </cfRule>
  </conditionalFormatting>
  <conditionalFormatting sqref="X40">
    <cfRule type="cellIs" dxfId="4440" priority="280" operator="lessThan">
      <formula>$C$4</formula>
    </cfRule>
  </conditionalFormatting>
  <conditionalFormatting sqref="X41">
    <cfRule type="cellIs" dxfId="4439" priority="281" operator="lessThan">
      <formula>$C$4</formula>
    </cfRule>
  </conditionalFormatting>
  <conditionalFormatting sqref="X42">
    <cfRule type="cellIs" dxfId="4438" priority="282" operator="lessThan">
      <formula>$C$4</formula>
    </cfRule>
  </conditionalFormatting>
  <conditionalFormatting sqref="X43">
    <cfRule type="cellIs" dxfId="4437" priority="283" operator="lessThan">
      <formula>$C$4</formula>
    </cfRule>
  </conditionalFormatting>
  <conditionalFormatting sqref="X44">
    <cfRule type="cellIs" dxfId="4436" priority="284" operator="lessThan">
      <formula>$C$4</formula>
    </cfRule>
  </conditionalFormatting>
  <conditionalFormatting sqref="X45">
    <cfRule type="cellIs" dxfId="4435" priority="285" operator="lessThan">
      <formula>$C$4</formula>
    </cfRule>
  </conditionalFormatting>
  <conditionalFormatting sqref="X46">
    <cfRule type="cellIs" dxfId="4434" priority="286" operator="lessThan">
      <formula>$C$4</formula>
    </cfRule>
  </conditionalFormatting>
  <conditionalFormatting sqref="X47">
    <cfRule type="cellIs" dxfId="4433" priority="287" operator="lessThan">
      <formula>$C$4</formula>
    </cfRule>
  </conditionalFormatting>
  <conditionalFormatting sqref="X48">
    <cfRule type="cellIs" dxfId="4432" priority="288" operator="lessThan">
      <formula>$C$4</formula>
    </cfRule>
  </conditionalFormatting>
  <conditionalFormatting sqref="X49">
    <cfRule type="cellIs" dxfId="4431" priority="289" operator="lessThan">
      <formula>$C$4</formula>
    </cfRule>
  </conditionalFormatting>
  <conditionalFormatting sqref="X50">
    <cfRule type="cellIs" dxfId="4430" priority="290" operator="lessThan">
      <formula>$C$4</formula>
    </cfRule>
  </conditionalFormatting>
  <conditionalFormatting sqref="X51">
    <cfRule type="cellIs" dxfId="4429" priority="291" operator="lessThan">
      <formula>$C$4</formula>
    </cfRule>
  </conditionalFormatting>
  <conditionalFormatting sqref="X52">
    <cfRule type="cellIs" dxfId="4428" priority="292" operator="lessThan">
      <formula>$C$4</formula>
    </cfRule>
  </conditionalFormatting>
  <conditionalFormatting sqref="X53">
    <cfRule type="cellIs" dxfId="4427" priority="293" operator="lessThan">
      <formula>$C$4</formula>
    </cfRule>
  </conditionalFormatting>
  <conditionalFormatting sqref="X54">
    <cfRule type="cellIs" dxfId="4426" priority="294" operator="lessThan">
      <formula>$C$4</formula>
    </cfRule>
  </conditionalFormatting>
  <conditionalFormatting sqref="X55">
    <cfRule type="cellIs" dxfId="4425" priority="295" operator="lessThan">
      <formula>$C$4</formula>
    </cfRule>
  </conditionalFormatting>
  <conditionalFormatting sqref="X56">
    <cfRule type="cellIs" dxfId="4424" priority="296" operator="lessThan">
      <formula>$C$4</formula>
    </cfRule>
  </conditionalFormatting>
  <conditionalFormatting sqref="X57">
    <cfRule type="cellIs" dxfId="4423" priority="297" operator="lessThan">
      <formula>$C$4</formula>
    </cfRule>
  </conditionalFormatting>
  <conditionalFormatting sqref="X58">
    <cfRule type="cellIs" dxfId="4422" priority="298" operator="lessThan">
      <formula>$C$4</formula>
    </cfRule>
  </conditionalFormatting>
  <conditionalFormatting sqref="X59">
    <cfRule type="cellIs" dxfId="4421" priority="299" operator="lessThan">
      <formula>$C$4</formula>
    </cfRule>
  </conditionalFormatting>
  <conditionalFormatting sqref="X60">
    <cfRule type="cellIs" dxfId="4420" priority="300" operator="lessThan">
      <formula>$C$4</formula>
    </cfRule>
  </conditionalFormatting>
  <conditionalFormatting sqref="Y11">
    <cfRule type="cellIs" dxfId="4419" priority="301" operator="lessThan">
      <formula>$C$4</formula>
    </cfRule>
  </conditionalFormatting>
  <conditionalFormatting sqref="Y12">
    <cfRule type="cellIs" dxfId="4418" priority="302" operator="lessThan">
      <formula>$C$4</formula>
    </cfRule>
  </conditionalFormatting>
  <conditionalFormatting sqref="Y13">
    <cfRule type="cellIs" dxfId="4417" priority="303" operator="lessThan">
      <formula>$C$4</formula>
    </cfRule>
  </conditionalFormatting>
  <conditionalFormatting sqref="Y14">
    <cfRule type="cellIs" dxfId="4416" priority="304" operator="lessThan">
      <formula>$C$4</formula>
    </cfRule>
  </conditionalFormatting>
  <conditionalFormatting sqref="Y15">
    <cfRule type="cellIs" dxfId="4415" priority="305" operator="lessThan">
      <formula>$C$4</formula>
    </cfRule>
  </conditionalFormatting>
  <conditionalFormatting sqref="Y16">
    <cfRule type="cellIs" dxfId="4414" priority="306" operator="lessThan">
      <formula>$C$4</formula>
    </cfRule>
  </conditionalFormatting>
  <conditionalFormatting sqref="Y17">
    <cfRule type="cellIs" dxfId="4413" priority="307" operator="lessThan">
      <formula>$C$4</formula>
    </cfRule>
  </conditionalFormatting>
  <conditionalFormatting sqref="Y18">
    <cfRule type="cellIs" dxfId="4412" priority="308" operator="lessThan">
      <formula>$C$4</formula>
    </cfRule>
  </conditionalFormatting>
  <conditionalFormatting sqref="Y19">
    <cfRule type="cellIs" dxfId="4411" priority="309" operator="lessThan">
      <formula>$C$4</formula>
    </cfRule>
  </conditionalFormatting>
  <conditionalFormatting sqref="Y20">
    <cfRule type="cellIs" dxfId="4410" priority="310" operator="lessThan">
      <formula>$C$4</formula>
    </cfRule>
  </conditionalFormatting>
  <conditionalFormatting sqref="Y21">
    <cfRule type="cellIs" dxfId="4409" priority="311" operator="lessThan">
      <formula>$C$4</formula>
    </cfRule>
  </conditionalFormatting>
  <conditionalFormatting sqref="Y22">
    <cfRule type="cellIs" dxfId="4408" priority="312" operator="lessThan">
      <formula>$C$4</formula>
    </cfRule>
  </conditionalFormatting>
  <conditionalFormatting sqref="Y23">
    <cfRule type="cellIs" dxfId="4407" priority="313" operator="lessThan">
      <formula>$C$4</formula>
    </cfRule>
  </conditionalFormatting>
  <conditionalFormatting sqref="Y24">
    <cfRule type="cellIs" dxfId="4406" priority="314" operator="lessThan">
      <formula>$C$4</formula>
    </cfRule>
  </conditionalFormatting>
  <conditionalFormatting sqref="Y25">
    <cfRule type="cellIs" dxfId="4405" priority="315" operator="lessThan">
      <formula>$C$4</formula>
    </cfRule>
  </conditionalFormatting>
  <conditionalFormatting sqref="Y26">
    <cfRule type="cellIs" dxfId="4404" priority="316" operator="lessThan">
      <formula>$C$4</formula>
    </cfRule>
  </conditionalFormatting>
  <conditionalFormatting sqref="Y27">
    <cfRule type="cellIs" dxfId="4403" priority="317" operator="lessThan">
      <formula>$C$4</formula>
    </cfRule>
  </conditionalFormatting>
  <conditionalFormatting sqref="Y28">
    <cfRule type="cellIs" dxfId="4402" priority="318" operator="lessThan">
      <formula>$C$4</formula>
    </cfRule>
  </conditionalFormatting>
  <conditionalFormatting sqref="Y29">
    <cfRule type="cellIs" dxfId="4401" priority="319" operator="lessThan">
      <formula>$C$4</formula>
    </cfRule>
  </conditionalFormatting>
  <conditionalFormatting sqref="Y30">
    <cfRule type="cellIs" dxfId="4400" priority="320" operator="lessThan">
      <formula>$C$4</formula>
    </cfRule>
  </conditionalFormatting>
  <conditionalFormatting sqref="Y31">
    <cfRule type="cellIs" dxfId="4399" priority="321" operator="lessThan">
      <formula>$C$4</formula>
    </cfRule>
  </conditionalFormatting>
  <conditionalFormatting sqref="Y32">
    <cfRule type="cellIs" dxfId="4398" priority="322" operator="lessThan">
      <formula>$C$4</formula>
    </cfRule>
  </conditionalFormatting>
  <conditionalFormatting sqref="Y33">
    <cfRule type="cellIs" dxfId="4397" priority="323" operator="lessThan">
      <formula>$C$4</formula>
    </cfRule>
  </conditionalFormatting>
  <conditionalFormatting sqref="Y34">
    <cfRule type="cellIs" dxfId="4396" priority="324" operator="lessThan">
      <formula>$C$4</formula>
    </cfRule>
  </conditionalFormatting>
  <conditionalFormatting sqref="Y35">
    <cfRule type="cellIs" dxfId="4395" priority="325" operator="lessThan">
      <formula>$C$4</formula>
    </cfRule>
  </conditionalFormatting>
  <conditionalFormatting sqref="Y36">
    <cfRule type="cellIs" dxfId="4394" priority="326" operator="lessThan">
      <formula>$C$4</formula>
    </cfRule>
  </conditionalFormatting>
  <conditionalFormatting sqref="Y37">
    <cfRule type="cellIs" dxfId="4393" priority="327" operator="lessThan">
      <formula>$C$4</formula>
    </cfRule>
  </conditionalFormatting>
  <conditionalFormatting sqref="Y38">
    <cfRule type="cellIs" dxfId="4392" priority="328" operator="lessThan">
      <formula>$C$4</formula>
    </cfRule>
  </conditionalFormatting>
  <conditionalFormatting sqref="Y39">
    <cfRule type="cellIs" dxfId="4391" priority="329" operator="lessThan">
      <formula>$C$4</formula>
    </cfRule>
  </conditionalFormatting>
  <conditionalFormatting sqref="Y40">
    <cfRule type="cellIs" dxfId="4390" priority="330" operator="lessThan">
      <formula>$C$4</formula>
    </cfRule>
  </conditionalFormatting>
  <conditionalFormatting sqref="Y41">
    <cfRule type="cellIs" dxfId="4389" priority="331" operator="lessThan">
      <formula>$C$4</formula>
    </cfRule>
  </conditionalFormatting>
  <conditionalFormatting sqref="Y42">
    <cfRule type="cellIs" dxfId="4388" priority="332" operator="lessThan">
      <formula>$C$4</formula>
    </cfRule>
  </conditionalFormatting>
  <conditionalFormatting sqref="Y43">
    <cfRule type="cellIs" dxfId="4387" priority="333" operator="lessThan">
      <formula>$C$4</formula>
    </cfRule>
  </conditionalFormatting>
  <conditionalFormatting sqref="Y44">
    <cfRule type="cellIs" dxfId="4386" priority="334" operator="lessThan">
      <formula>$C$4</formula>
    </cfRule>
  </conditionalFormatting>
  <conditionalFormatting sqref="Y45">
    <cfRule type="cellIs" dxfId="4385" priority="335" operator="lessThan">
      <formula>$C$4</formula>
    </cfRule>
  </conditionalFormatting>
  <conditionalFormatting sqref="Y46">
    <cfRule type="cellIs" dxfId="4384" priority="336" operator="lessThan">
      <formula>$C$4</formula>
    </cfRule>
  </conditionalFormatting>
  <conditionalFormatting sqref="Y47">
    <cfRule type="cellIs" dxfId="4383" priority="337" operator="lessThan">
      <formula>$C$4</formula>
    </cfRule>
  </conditionalFormatting>
  <conditionalFormatting sqref="Y48">
    <cfRule type="cellIs" dxfId="4382" priority="338" operator="lessThan">
      <formula>$C$4</formula>
    </cfRule>
  </conditionalFormatting>
  <conditionalFormatting sqref="Y49">
    <cfRule type="cellIs" dxfId="4381" priority="339" operator="lessThan">
      <formula>$C$4</formula>
    </cfRule>
  </conditionalFormatting>
  <conditionalFormatting sqref="Y50">
    <cfRule type="cellIs" dxfId="4380" priority="340" operator="lessThan">
      <formula>$C$4</formula>
    </cfRule>
  </conditionalFormatting>
  <conditionalFormatting sqref="Y51">
    <cfRule type="cellIs" dxfId="4379" priority="341" operator="lessThan">
      <formula>$C$4</formula>
    </cfRule>
  </conditionalFormatting>
  <conditionalFormatting sqref="Y52">
    <cfRule type="cellIs" dxfId="4378" priority="342" operator="lessThan">
      <formula>$C$4</formula>
    </cfRule>
  </conditionalFormatting>
  <conditionalFormatting sqref="Y53">
    <cfRule type="cellIs" dxfId="4377" priority="343" operator="lessThan">
      <formula>$C$4</formula>
    </cfRule>
  </conditionalFormatting>
  <conditionalFormatting sqref="Y54">
    <cfRule type="cellIs" dxfId="4376" priority="344" operator="lessThan">
      <formula>$C$4</formula>
    </cfRule>
  </conditionalFormatting>
  <conditionalFormatting sqref="Y55">
    <cfRule type="cellIs" dxfId="4375" priority="345" operator="lessThan">
      <formula>$C$4</formula>
    </cfRule>
  </conditionalFormatting>
  <conditionalFormatting sqref="Y56">
    <cfRule type="cellIs" dxfId="4374" priority="346" operator="lessThan">
      <formula>$C$4</formula>
    </cfRule>
  </conditionalFormatting>
  <conditionalFormatting sqref="Y57">
    <cfRule type="cellIs" dxfId="4373" priority="347" operator="lessThan">
      <formula>$C$4</formula>
    </cfRule>
  </conditionalFormatting>
  <conditionalFormatting sqref="Y58">
    <cfRule type="cellIs" dxfId="4372" priority="348" operator="lessThan">
      <formula>$C$4</formula>
    </cfRule>
  </conditionalFormatting>
  <conditionalFormatting sqref="Y59">
    <cfRule type="cellIs" dxfId="4371" priority="349" operator="lessThan">
      <formula>$C$4</formula>
    </cfRule>
  </conditionalFormatting>
  <conditionalFormatting sqref="Y60">
    <cfRule type="cellIs" dxfId="4370" priority="350" operator="lessThan">
      <formula>$C$4</formula>
    </cfRule>
  </conditionalFormatting>
  <conditionalFormatting sqref="Z11">
    <cfRule type="cellIs" dxfId="4369" priority="351" operator="lessThan">
      <formula>$C$4</formula>
    </cfRule>
  </conditionalFormatting>
  <conditionalFormatting sqref="Z12">
    <cfRule type="cellIs" dxfId="4368" priority="352" operator="lessThan">
      <formula>$C$4</formula>
    </cfRule>
  </conditionalFormatting>
  <conditionalFormatting sqref="Z13">
    <cfRule type="cellIs" dxfId="4367" priority="353" operator="lessThan">
      <formula>$C$4</formula>
    </cfRule>
  </conditionalFormatting>
  <conditionalFormatting sqref="Z14">
    <cfRule type="cellIs" dxfId="4366" priority="354" operator="lessThan">
      <formula>$C$4</formula>
    </cfRule>
  </conditionalFormatting>
  <conditionalFormatting sqref="Z15">
    <cfRule type="cellIs" dxfId="4365" priority="355" operator="lessThan">
      <formula>$C$4</formula>
    </cfRule>
  </conditionalFormatting>
  <conditionalFormatting sqref="Z16">
    <cfRule type="cellIs" dxfId="4364" priority="356" operator="lessThan">
      <formula>$C$4</formula>
    </cfRule>
  </conditionalFormatting>
  <conditionalFormatting sqref="Z17">
    <cfRule type="cellIs" dxfId="4363" priority="357" operator="lessThan">
      <formula>$C$4</formula>
    </cfRule>
  </conditionalFormatting>
  <conditionalFormatting sqref="Z18">
    <cfRule type="cellIs" dxfId="4362" priority="358" operator="lessThan">
      <formula>$C$4</formula>
    </cfRule>
  </conditionalFormatting>
  <conditionalFormatting sqref="Z19">
    <cfRule type="cellIs" dxfId="4361" priority="359" operator="lessThan">
      <formula>$C$4</formula>
    </cfRule>
  </conditionalFormatting>
  <conditionalFormatting sqref="Z20">
    <cfRule type="cellIs" dxfId="4360" priority="360" operator="lessThan">
      <formula>$C$4</formula>
    </cfRule>
  </conditionalFormatting>
  <conditionalFormatting sqref="Z21">
    <cfRule type="cellIs" dxfId="4359" priority="361" operator="lessThan">
      <formula>$C$4</formula>
    </cfRule>
  </conditionalFormatting>
  <conditionalFormatting sqref="Z22">
    <cfRule type="cellIs" dxfId="4358" priority="362" operator="lessThan">
      <formula>$C$4</formula>
    </cfRule>
  </conditionalFormatting>
  <conditionalFormatting sqref="Z23">
    <cfRule type="cellIs" dxfId="4357" priority="363" operator="lessThan">
      <formula>$C$4</formula>
    </cfRule>
  </conditionalFormatting>
  <conditionalFormatting sqref="Z24">
    <cfRule type="cellIs" dxfId="4356" priority="364" operator="lessThan">
      <formula>$C$4</formula>
    </cfRule>
  </conditionalFormatting>
  <conditionalFormatting sqref="Z25">
    <cfRule type="cellIs" dxfId="4355" priority="365" operator="lessThan">
      <formula>$C$4</formula>
    </cfRule>
  </conditionalFormatting>
  <conditionalFormatting sqref="Z26">
    <cfRule type="cellIs" dxfId="4354" priority="366" operator="lessThan">
      <formula>$C$4</formula>
    </cfRule>
  </conditionalFormatting>
  <conditionalFormatting sqref="Z27">
    <cfRule type="cellIs" dxfId="4353" priority="367" operator="lessThan">
      <formula>$C$4</formula>
    </cfRule>
  </conditionalFormatting>
  <conditionalFormatting sqref="Z28">
    <cfRule type="cellIs" dxfId="4352" priority="368" operator="lessThan">
      <formula>$C$4</formula>
    </cfRule>
  </conditionalFormatting>
  <conditionalFormatting sqref="Z29">
    <cfRule type="cellIs" dxfId="4351" priority="369" operator="lessThan">
      <formula>$C$4</formula>
    </cfRule>
  </conditionalFormatting>
  <conditionalFormatting sqref="Z30">
    <cfRule type="cellIs" dxfId="4350" priority="370" operator="lessThan">
      <formula>$C$4</formula>
    </cfRule>
  </conditionalFormatting>
  <conditionalFormatting sqref="Z31">
    <cfRule type="cellIs" dxfId="4349" priority="371" operator="lessThan">
      <formula>$C$4</formula>
    </cfRule>
  </conditionalFormatting>
  <conditionalFormatting sqref="Z32">
    <cfRule type="cellIs" dxfId="4348" priority="372" operator="lessThan">
      <formula>$C$4</formula>
    </cfRule>
  </conditionalFormatting>
  <conditionalFormatting sqref="Z33">
    <cfRule type="cellIs" dxfId="4347" priority="373" operator="lessThan">
      <formula>$C$4</formula>
    </cfRule>
  </conditionalFormatting>
  <conditionalFormatting sqref="Z34">
    <cfRule type="cellIs" dxfId="4346" priority="374" operator="lessThan">
      <formula>$C$4</formula>
    </cfRule>
  </conditionalFormatting>
  <conditionalFormatting sqref="Z35">
    <cfRule type="cellIs" dxfId="4345" priority="375" operator="lessThan">
      <formula>$C$4</formula>
    </cfRule>
  </conditionalFormatting>
  <conditionalFormatting sqref="Z36">
    <cfRule type="cellIs" dxfId="4344" priority="376" operator="lessThan">
      <formula>$C$4</formula>
    </cfRule>
  </conditionalFormatting>
  <conditionalFormatting sqref="Z37">
    <cfRule type="cellIs" dxfId="4343" priority="377" operator="lessThan">
      <formula>$C$4</formula>
    </cfRule>
  </conditionalFormatting>
  <conditionalFormatting sqref="Z38">
    <cfRule type="cellIs" dxfId="4342" priority="378" operator="lessThan">
      <formula>$C$4</formula>
    </cfRule>
  </conditionalFormatting>
  <conditionalFormatting sqref="Z39">
    <cfRule type="cellIs" dxfId="4341" priority="379" operator="lessThan">
      <formula>$C$4</formula>
    </cfRule>
  </conditionalFormatting>
  <conditionalFormatting sqref="Z40">
    <cfRule type="cellIs" dxfId="4340" priority="380" operator="lessThan">
      <formula>$C$4</formula>
    </cfRule>
  </conditionalFormatting>
  <conditionalFormatting sqref="Z41">
    <cfRule type="cellIs" dxfId="4339" priority="381" operator="lessThan">
      <formula>$C$4</formula>
    </cfRule>
  </conditionalFormatting>
  <conditionalFormatting sqref="Z42">
    <cfRule type="cellIs" dxfId="4338" priority="382" operator="lessThan">
      <formula>$C$4</formula>
    </cfRule>
  </conditionalFormatting>
  <conditionalFormatting sqref="Z43">
    <cfRule type="cellIs" dxfId="4337" priority="383" operator="lessThan">
      <formula>$C$4</formula>
    </cfRule>
  </conditionalFormatting>
  <conditionalFormatting sqref="Z44">
    <cfRule type="cellIs" dxfId="4336" priority="384" operator="lessThan">
      <formula>$C$4</formula>
    </cfRule>
  </conditionalFormatting>
  <conditionalFormatting sqref="Z45">
    <cfRule type="cellIs" dxfId="4335" priority="385" operator="lessThan">
      <formula>$C$4</formula>
    </cfRule>
  </conditionalFormatting>
  <conditionalFormatting sqref="Z46">
    <cfRule type="cellIs" dxfId="4334" priority="386" operator="lessThan">
      <formula>$C$4</formula>
    </cfRule>
  </conditionalFormatting>
  <conditionalFormatting sqref="Z47">
    <cfRule type="cellIs" dxfId="4333" priority="387" operator="lessThan">
      <formula>$C$4</formula>
    </cfRule>
  </conditionalFormatting>
  <conditionalFormatting sqref="Z48">
    <cfRule type="cellIs" dxfId="4332" priority="388" operator="lessThan">
      <formula>$C$4</formula>
    </cfRule>
  </conditionalFormatting>
  <conditionalFormatting sqref="Z49">
    <cfRule type="cellIs" dxfId="4331" priority="389" operator="lessThan">
      <formula>$C$4</formula>
    </cfRule>
  </conditionalFormatting>
  <conditionalFormatting sqref="Z50">
    <cfRule type="cellIs" dxfId="4330" priority="390" operator="lessThan">
      <formula>$C$4</formula>
    </cfRule>
  </conditionalFormatting>
  <conditionalFormatting sqref="Z51">
    <cfRule type="cellIs" dxfId="4329" priority="391" operator="lessThan">
      <formula>$C$4</formula>
    </cfRule>
  </conditionalFormatting>
  <conditionalFormatting sqref="Z52">
    <cfRule type="cellIs" dxfId="4328" priority="392" operator="lessThan">
      <formula>$C$4</formula>
    </cfRule>
  </conditionalFormatting>
  <conditionalFormatting sqref="Z53">
    <cfRule type="cellIs" dxfId="4327" priority="393" operator="lessThan">
      <formula>$C$4</formula>
    </cfRule>
  </conditionalFormatting>
  <conditionalFormatting sqref="Z54">
    <cfRule type="cellIs" dxfId="4326" priority="394" operator="lessThan">
      <formula>$C$4</formula>
    </cfRule>
  </conditionalFormatting>
  <conditionalFormatting sqref="Z55">
    <cfRule type="cellIs" dxfId="4325" priority="395" operator="lessThan">
      <formula>$C$4</formula>
    </cfRule>
  </conditionalFormatting>
  <conditionalFormatting sqref="Z56">
    <cfRule type="cellIs" dxfId="4324" priority="396" operator="lessThan">
      <formula>$C$4</formula>
    </cfRule>
  </conditionalFormatting>
  <conditionalFormatting sqref="Z57">
    <cfRule type="cellIs" dxfId="4323" priority="397" operator="lessThan">
      <formula>$C$4</formula>
    </cfRule>
  </conditionalFormatting>
  <conditionalFormatting sqref="Z58">
    <cfRule type="cellIs" dxfId="4322" priority="398" operator="lessThan">
      <formula>$C$4</formula>
    </cfRule>
  </conditionalFormatting>
  <conditionalFormatting sqref="Z59">
    <cfRule type="cellIs" dxfId="4321" priority="399" operator="lessThan">
      <formula>$C$4</formula>
    </cfRule>
  </conditionalFormatting>
  <conditionalFormatting sqref="Z60">
    <cfRule type="cellIs" dxfId="4320" priority="400" operator="lessThan">
      <formula>$C$4</formula>
    </cfRule>
  </conditionalFormatting>
  <conditionalFormatting sqref="AA11">
    <cfRule type="cellIs" dxfId="4319" priority="401" operator="lessThan">
      <formula>$C$4</formula>
    </cfRule>
  </conditionalFormatting>
  <conditionalFormatting sqref="AA12">
    <cfRule type="cellIs" dxfId="4318" priority="402" operator="lessThan">
      <formula>$C$4</formula>
    </cfRule>
  </conditionalFormatting>
  <conditionalFormatting sqref="AA13">
    <cfRule type="cellIs" dxfId="4317" priority="403" operator="lessThan">
      <formula>$C$4</formula>
    </cfRule>
  </conditionalFormatting>
  <conditionalFormatting sqref="AA14">
    <cfRule type="cellIs" dxfId="4316" priority="404" operator="lessThan">
      <formula>$C$4</formula>
    </cfRule>
  </conditionalFormatting>
  <conditionalFormatting sqref="AA15">
    <cfRule type="cellIs" dxfId="4315" priority="405" operator="lessThan">
      <formula>$C$4</formula>
    </cfRule>
  </conditionalFormatting>
  <conditionalFormatting sqref="AA16">
    <cfRule type="cellIs" dxfId="4314" priority="406" operator="lessThan">
      <formula>$C$4</formula>
    </cfRule>
  </conditionalFormatting>
  <conditionalFormatting sqref="AA17">
    <cfRule type="cellIs" dxfId="4313" priority="407" operator="lessThan">
      <formula>$C$4</formula>
    </cfRule>
  </conditionalFormatting>
  <conditionalFormatting sqref="AA18">
    <cfRule type="cellIs" dxfId="4312" priority="408" operator="lessThan">
      <formula>$C$4</formula>
    </cfRule>
  </conditionalFormatting>
  <conditionalFormatting sqref="AA19">
    <cfRule type="cellIs" dxfId="4311" priority="409" operator="lessThan">
      <formula>$C$4</formula>
    </cfRule>
  </conditionalFormatting>
  <conditionalFormatting sqref="AA20">
    <cfRule type="cellIs" dxfId="4310" priority="410" operator="lessThan">
      <formula>$C$4</formula>
    </cfRule>
  </conditionalFormatting>
  <conditionalFormatting sqref="AA21">
    <cfRule type="cellIs" dxfId="4309" priority="411" operator="lessThan">
      <formula>$C$4</formula>
    </cfRule>
  </conditionalFormatting>
  <conditionalFormatting sqref="AA22">
    <cfRule type="cellIs" dxfId="4308" priority="412" operator="lessThan">
      <formula>$C$4</formula>
    </cfRule>
  </conditionalFormatting>
  <conditionalFormatting sqref="AA23">
    <cfRule type="cellIs" dxfId="4307" priority="413" operator="lessThan">
      <formula>$C$4</formula>
    </cfRule>
  </conditionalFormatting>
  <conditionalFormatting sqref="AA24">
    <cfRule type="cellIs" dxfId="4306" priority="414" operator="lessThan">
      <formula>$C$4</formula>
    </cfRule>
  </conditionalFormatting>
  <conditionalFormatting sqref="AA25">
    <cfRule type="cellIs" dxfId="4305" priority="415" operator="lessThan">
      <formula>$C$4</formula>
    </cfRule>
  </conditionalFormatting>
  <conditionalFormatting sqref="AA26">
    <cfRule type="cellIs" dxfId="4304" priority="416" operator="lessThan">
      <formula>$C$4</formula>
    </cfRule>
  </conditionalFormatting>
  <conditionalFormatting sqref="AA27">
    <cfRule type="cellIs" dxfId="4303" priority="417" operator="lessThan">
      <formula>$C$4</formula>
    </cfRule>
  </conditionalFormatting>
  <conditionalFormatting sqref="AA28">
    <cfRule type="cellIs" dxfId="4302" priority="418" operator="lessThan">
      <formula>$C$4</formula>
    </cfRule>
  </conditionalFormatting>
  <conditionalFormatting sqref="AA29">
    <cfRule type="cellIs" dxfId="4301" priority="419" operator="lessThan">
      <formula>$C$4</formula>
    </cfRule>
  </conditionalFormatting>
  <conditionalFormatting sqref="AA30">
    <cfRule type="cellIs" dxfId="4300" priority="420" operator="lessThan">
      <formula>$C$4</formula>
    </cfRule>
  </conditionalFormatting>
  <conditionalFormatting sqref="AA31">
    <cfRule type="cellIs" dxfId="4299" priority="421" operator="lessThan">
      <formula>$C$4</formula>
    </cfRule>
  </conditionalFormatting>
  <conditionalFormatting sqref="AA32">
    <cfRule type="cellIs" dxfId="4298" priority="422" operator="lessThan">
      <formula>$C$4</formula>
    </cfRule>
  </conditionalFormatting>
  <conditionalFormatting sqref="AA33">
    <cfRule type="cellIs" dxfId="4297" priority="423" operator="lessThan">
      <formula>$C$4</formula>
    </cfRule>
  </conditionalFormatting>
  <conditionalFormatting sqref="AA34">
    <cfRule type="cellIs" dxfId="4296" priority="424" operator="lessThan">
      <formula>$C$4</formula>
    </cfRule>
  </conditionalFormatting>
  <conditionalFormatting sqref="AA35">
    <cfRule type="cellIs" dxfId="4295" priority="425" operator="lessThan">
      <formula>$C$4</formula>
    </cfRule>
  </conditionalFormatting>
  <conditionalFormatting sqref="AA36">
    <cfRule type="cellIs" dxfId="4294" priority="426" operator="lessThan">
      <formula>$C$4</formula>
    </cfRule>
  </conditionalFormatting>
  <conditionalFormatting sqref="AA37">
    <cfRule type="cellIs" dxfId="4293" priority="427" operator="lessThan">
      <formula>$C$4</formula>
    </cfRule>
  </conditionalFormatting>
  <conditionalFormatting sqref="AA38">
    <cfRule type="cellIs" dxfId="4292" priority="428" operator="lessThan">
      <formula>$C$4</formula>
    </cfRule>
  </conditionalFormatting>
  <conditionalFormatting sqref="AA39">
    <cfRule type="cellIs" dxfId="4291" priority="429" operator="lessThan">
      <formula>$C$4</formula>
    </cfRule>
  </conditionalFormatting>
  <conditionalFormatting sqref="AA40">
    <cfRule type="cellIs" dxfId="4290" priority="430" operator="lessThan">
      <formula>$C$4</formula>
    </cfRule>
  </conditionalFormatting>
  <conditionalFormatting sqref="AA41">
    <cfRule type="cellIs" dxfId="4289" priority="431" operator="lessThan">
      <formula>$C$4</formula>
    </cfRule>
  </conditionalFormatting>
  <conditionalFormatting sqref="AA42">
    <cfRule type="cellIs" dxfId="4288" priority="432" operator="lessThan">
      <formula>$C$4</formula>
    </cfRule>
  </conditionalFormatting>
  <conditionalFormatting sqref="AA43">
    <cfRule type="cellIs" dxfId="4287" priority="433" operator="lessThan">
      <formula>$C$4</formula>
    </cfRule>
  </conditionalFormatting>
  <conditionalFormatting sqref="AA44">
    <cfRule type="cellIs" dxfId="4286" priority="434" operator="lessThan">
      <formula>$C$4</formula>
    </cfRule>
  </conditionalFormatting>
  <conditionalFormatting sqref="AA45">
    <cfRule type="cellIs" dxfId="4285" priority="435" operator="lessThan">
      <formula>$C$4</formula>
    </cfRule>
  </conditionalFormatting>
  <conditionalFormatting sqref="AA46">
    <cfRule type="cellIs" dxfId="4284" priority="436" operator="lessThan">
      <formula>$C$4</formula>
    </cfRule>
  </conditionalFormatting>
  <conditionalFormatting sqref="AA47">
    <cfRule type="cellIs" dxfId="4283" priority="437" operator="lessThan">
      <formula>$C$4</formula>
    </cfRule>
  </conditionalFormatting>
  <conditionalFormatting sqref="AA48">
    <cfRule type="cellIs" dxfId="4282" priority="438" operator="lessThan">
      <formula>$C$4</formula>
    </cfRule>
  </conditionalFormatting>
  <conditionalFormatting sqref="AA49">
    <cfRule type="cellIs" dxfId="4281" priority="439" operator="lessThan">
      <formula>$C$4</formula>
    </cfRule>
  </conditionalFormatting>
  <conditionalFormatting sqref="AA50">
    <cfRule type="cellIs" dxfId="4280" priority="440" operator="lessThan">
      <formula>$C$4</formula>
    </cfRule>
  </conditionalFormatting>
  <conditionalFormatting sqref="AA51">
    <cfRule type="cellIs" dxfId="4279" priority="441" operator="lessThan">
      <formula>$C$4</formula>
    </cfRule>
  </conditionalFormatting>
  <conditionalFormatting sqref="AA52">
    <cfRule type="cellIs" dxfId="4278" priority="442" operator="lessThan">
      <formula>$C$4</formula>
    </cfRule>
  </conditionalFormatting>
  <conditionalFormatting sqref="AA53">
    <cfRule type="cellIs" dxfId="4277" priority="443" operator="lessThan">
      <formula>$C$4</formula>
    </cfRule>
  </conditionalFormatting>
  <conditionalFormatting sqref="AA54">
    <cfRule type="cellIs" dxfId="4276" priority="444" operator="lessThan">
      <formula>$C$4</formula>
    </cfRule>
  </conditionalFormatting>
  <conditionalFormatting sqref="AA55">
    <cfRule type="cellIs" dxfId="4275" priority="445" operator="lessThan">
      <formula>$C$4</formula>
    </cfRule>
  </conditionalFormatting>
  <conditionalFormatting sqref="AA56">
    <cfRule type="cellIs" dxfId="4274" priority="446" operator="lessThan">
      <formula>$C$4</formula>
    </cfRule>
  </conditionalFormatting>
  <conditionalFormatting sqref="AA57">
    <cfRule type="cellIs" dxfId="4273" priority="447" operator="lessThan">
      <formula>$C$4</formula>
    </cfRule>
  </conditionalFormatting>
  <conditionalFormatting sqref="AA58">
    <cfRule type="cellIs" dxfId="4272" priority="448" operator="lessThan">
      <formula>$C$4</formula>
    </cfRule>
  </conditionalFormatting>
  <conditionalFormatting sqref="AA59">
    <cfRule type="cellIs" dxfId="4271" priority="449" operator="lessThan">
      <formula>$C$4</formula>
    </cfRule>
  </conditionalFormatting>
  <conditionalFormatting sqref="AA60">
    <cfRule type="cellIs" dxfId="4270" priority="450" operator="lessThan">
      <formula>$C$4</formula>
    </cfRule>
  </conditionalFormatting>
  <conditionalFormatting sqref="AB11">
    <cfRule type="cellIs" dxfId="4269" priority="451" operator="lessThan">
      <formula>$C$4</formula>
    </cfRule>
  </conditionalFormatting>
  <conditionalFormatting sqref="AB12">
    <cfRule type="cellIs" dxfId="4268" priority="452" operator="lessThan">
      <formula>$C$4</formula>
    </cfRule>
  </conditionalFormatting>
  <conditionalFormatting sqref="AB13">
    <cfRule type="cellIs" dxfId="4267" priority="453" operator="lessThan">
      <formula>$C$4</formula>
    </cfRule>
  </conditionalFormatting>
  <conditionalFormatting sqref="AB14">
    <cfRule type="cellIs" dxfId="4266" priority="454" operator="lessThan">
      <formula>$C$4</formula>
    </cfRule>
  </conditionalFormatting>
  <conditionalFormatting sqref="AB15">
    <cfRule type="cellIs" dxfId="4265" priority="455" operator="lessThan">
      <formula>$C$4</formula>
    </cfRule>
  </conditionalFormatting>
  <conditionalFormatting sqref="AB16">
    <cfRule type="cellIs" dxfId="4264" priority="456" operator="lessThan">
      <formula>$C$4</formula>
    </cfRule>
  </conditionalFormatting>
  <conditionalFormatting sqref="AB17">
    <cfRule type="cellIs" dxfId="4263" priority="457" operator="lessThan">
      <formula>$C$4</formula>
    </cfRule>
  </conditionalFormatting>
  <conditionalFormatting sqref="AB18">
    <cfRule type="cellIs" dxfId="4262" priority="458" operator="lessThan">
      <formula>$C$4</formula>
    </cfRule>
  </conditionalFormatting>
  <conditionalFormatting sqref="AB19">
    <cfRule type="cellIs" dxfId="4261" priority="459" operator="lessThan">
      <formula>$C$4</formula>
    </cfRule>
  </conditionalFormatting>
  <conditionalFormatting sqref="AB20">
    <cfRule type="cellIs" dxfId="4260" priority="460" operator="lessThan">
      <formula>$C$4</formula>
    </cfRule>
  </conditionalFormatting>
  <conditionalFormatting sqref="AB21">
    <cfRule type="cellIs" dxfId="4259" priority="461" operator="lessThan">
      <formula>$C$4</formula>
    </cfRule>
  </conditionalFormatting>
  <conditionalFormatting sqref="AB22">
    <cfRule type="cellIs" dxfId="4258" priority="462" operator="lessThan">
      <formula>$C$4</formula>
    </cfRule>
  </conditionalFormatting>
  <conditionalFormatting sqref="AB23">
    <cfRule type="cellIs" dxfId="4257" priority="463" operator="lessThan">
      <formula>$C$4</formula>
    </cfRule>
  </conditionalFormatting>
  <conditionalFormatting sqref="AB24">
    <cfRule type="cellIs" dxfId="4256" priority="464" operator="lessThan">
      <formula>$C$4</formula>
    </cfRule>
  </conditionalFormatting>
  <conditionalFormatting sqref="AB25">
    <cfRule type="cellIs" dxfId="4255" priority="465" operator="lessThan">
      <formula>$C$4</formula>
    </cfRule>
  </conditionalFormatting>
  <conditionalFormatting sqref="AB26">
    <cfRule type="cellIs" dxfId="4254" priority="466" operator="lessThan">
      <formula>$C$4</formula>
    </cfRule>
  </conditionalFormatting>
  <conditionalFormatting sqref="AB27">
    <cfRule type="cellIs" dxfId="4253" priority="467" operator="lessThan">
      <formula>$C$4</formula>
    </cfRule>
  </conditionalFormatting>
  <conditionalFormatting sqref="AB28">
    <cfRule type="cellIs" dxfId="4252" priority="468" operator="lessThan">
      <formula>$C$4</formula>
    </cfRule>
  </conditionalFormatting>
  <conditionalFormatting sqref="AB29">
    <cfRule type="cellIs" dxfId="4251" priority="469" operator="lessThan">
      <formula>$C$4</formula>
    </cfRule>
  </conditionalFormatting>
  <conditionalFormatting sqref="AB30">
    <cfRule type="cellIs" dxfId="4250" priority="470" operator="lessThan">
      <formula>$C$4</formula>
    </cfRule>
  </conditionalFormatting>
  <conditionalFormatting sqref="AB31">
    <cfRule type="cellIs" dxfId="4249" priority="471" operator="lessThan">
      <formula>$C$4</formula>
    </cfRule>
  </conditionalFormatting>
  <conditionalFormatting sqref="AB32">
    <cfRule type="cellIs" dxfId="4248" priority="472" operator="lessThan">
      <formula>$C$4</formula>
    </cfRule>
  </conditionalFormatting>
  <conditionalFormatting sqref="AB33">
    <cfRule type="cellIs" dxfId="4247" priority="473" operator="lessThan">
      <formula>$C$4</formula>
    </cfRule>
  </conditionalFormatting>
  <conditionalFormatting sqref="AB34">
    <cfRule type="cellIs" dxfId="4246" priority="474" operator="lessThan">
      <formula>$C$4</formula>
    </cfRule>
  </conditionalFormatting>
  <conditionalFormatting sqref="AB35">
    <cfRule type="cellIs" dxfId="4245" priority="475" operator="lessThan">
      <formula>$C$4</formula>
    </cfRule>
  </conditionalFormatting>
  <conditionalFormatting sqref="AB36">
    <cfRule type="cellIs" dxfId="4244" priority="476" operator="lessThan">
      <formula>$C$4</formula>
    </cfRule>
  </conditionalFormatting>
  <conditionalFormatting sqref="AB37">
    <cfRule type="cellIs" dxfId="4243" priority="477" operator="lessThan">
      <formula>$C$4</formula>
    </cfRule>
  </conditionalFormatting>
  <conditionalFormatting sqref="AB38">
    <cfRule type="cellIs" dxfId="4242" priority="478" operator="lessThan">
      <formula>$C$4</formula>
    </cfRule>
  </conditionalFormatting>
  <conditionalFormatting sqref="AB39">
    <cfRule type="cellIs" dxfId="4241" priority="479" operator="lessThan">
      <formula>$C$4</formula>
    </cfRule>
  </conditionalFormatting>
  <conditionalFormatting sqref="AB40">
    <cfRule type="cellIs" dxfId="4240" priority="480" operator="lessThan">
      <formula>$C$4</formula>
    </cfRule>
  </conditionalFormatting>
  <conditionalFormatting sqref="AB41">
    <cfRule type="cellIs" dxfId="4239" priority="481" operator="lessThan">
      <formula>$C$4</formula>
    </cfRule>
  </conditionalFormatting>
  <conditionalFormatting sqref="AB42">
    <cfRule type="cellIs" dxfId="4238" priority="482" operator="lessThan">
      <formula>$C$4</formula>
    </cfRule>
  </conditionalFormatting>
  <conditionalFormatting sqref="AB43">
    <cfRule type="cellIs" dxfId="4237" priority="483" operator="lessThan">
      <formula>$C$4</formula>
    </cfRule>
  </conditionalFormatting>
  <conditionalFormatting sqref="AB44">
    <cfRule type="cellIs" dxfId="4236" priority="484" operator="lessThan">
      <formula>$C$4</formula>
    </cfRule>
  </conditionalFormatting>
  <conditionalFormatting sqref="AB45">
    <cfRule type="cellIs" dxfId="4235" priority="485" operator="lessThan">
      <formula>$C$4</formula>
    </cfRule>
  </conditionalFormatting>
  <conditionalFormatting sqref="AB46">
    <cfRule type="cellIs" dxfId="4234" priority="486" operator="lessThan">
      <formula>$C$4</formula>
    </cfRule>
  </conditionalFormatting>
  <conditionalFormatting sqref="AB47">
    <cfRule type="cellIs" dxfId="4233" priority="487" operator="lessThan">
      <formula>$C$4</formula>
    </cfRule>
  </conditionalFormatting>
  <conditionalFormatting sqref="AB48">
    <cfRule type="cellIs" dxfId="4232" priority="488" operator="lessThan">
      <formula>$C$4</formula>
    </cfRule>
  </conditionalFormatting>
  <conditionalFormatting sqref="AB49">
    <cfRule type="cellIs" dxfId="4231" priority="489" operator="lessThan">
      <formula>$C$4</formula>
    </cfRule>
  </conditionalFormatting>
  <conditionalFormatting sqref="AB50">
    <cfRule type="cellIs" dxfId="4230" priority="490" operator="lessThan">
      <formula>$C$4</formula>
    </cfRule>
  </conditionalFormatting>
  <conditionalFormatting sqref="AB51">
    <cfRule type="cellIs" dxfId="4229" priority="491" operator="lessThan">
      <formula>$C$4</formula>
    </cfRule>
  </conditionalFormatting>
  <conditionalFormatting sqref="AB52">
    <cfRule type="cellIs" dxfId="4228" priority="492" operator="lessThan">
      <formula>$C$4</formula>
    </cfRule>
  </conditionalFormatting>
  <conditionalFormatting sqref="AB53">
    <cfRule type="cellIs" dxfId="4227" priority="493" operator="lessThan">
      <formula>$C$4</formula>
    </cfRule>
  </conditionalFormatting>
  <conditionalFormatting sqref="AB54">
    <cfRule type="cellIs" dxfId="4226" priority="494" operator="lessThan">
      <formula>$C$4</formula>
    </cfRule>
  </conditionalFormatting>
  <conditionalFormatting sqref="AB55">
    <cfRule type="cellIs" dxfId="4225" priority="495" operator="lessThan">
      <formula>$C$4</formula>
    </cfRule>
  </conditionalFormatting>
  <conditionalFormatting sqref="AB56">
    <cfRule type="cellIs" dxfId="4224" priority="496" operator="lessThan">
      <formula>$C$4</formula>
    </cfRule>
  </conditionalFormatting>
  <conditionalFormatting sqref="AB57">
    <cfRule type="cellIs" dxfId="4223" priority="497" operator="lessThan">
      <formula>$C$4</formula>
    </cfRule>
  </conditionalFormatting>
  <conditionalFormatting sqref="AB58">
    <cfRule type="cellIs" dxfId="4222" priority="498" operator="lessThan">
      <formula>$C$4</formula>
    </cfRule>
  </conditionalFormatting>
  <conditionalFormatting sqref="AB59">
    <cfRule type="cellIs" dxfId="4221" priority="499" operator="lessThan">
      <formula>$C$4</formula>
    </cfRule>
  </conditionalFormatting>
  <conditionalFormatting sqref="AB60">
    <cfRule type="cellIs" dxfId="4220" priority="500" operator="lessThan">
      <formula>$C$4</formula>
    </cfRule>
  </conditionalFormatting>
  <conditionalFormatting sqref="AC11">
    <cfRule type="cellIs" dxfId="4219" priority="501" operator="lessThan">
      <formula>$C$4</formula>
    </cfRule>
  </conditionalFormatting>
  <conditionalFormatting sqref="AC12">
    <cfRule type="cellIs" dxfId="4218" priority="502" operator="lessThan">
      <formula>$C$4</formula>
    </cfRule>
  </conditionalFormatting>
  <conditionalFormatting sqref="AC13">
    <cfRule type="cellIs" dxfId="4217" priority="503" operator="lessThan">
      <formula>$C$4</formula>
    </cfRule>
  </conditionalFormatting>
  <conditionalFormatting sqref="AC14">
    <cfRule type="cellIs" dxfId="4216" priority="504" operator="lessThan">
      <formula>$C$4</formula>
    </cfRule>
  </conditionalFormatting>
  <conditionalFormatting sqref="AC15">
    <cfRule type="cellIs" dxfId="4215" priority="505" operator="lessThan">
      <formula>$C$4</formula>
    </cfRule>
  </conditionalFormatting>
  <conditionalFormatting sqref="AC16">
    <cfRule type="cellIs" dxfId="4214" priority="506" operator="lessThan">
      <formula>$C$4</formula>
    </cfRule>
  </conditionalFormatting>
  <conditionalFormatting sqref="AC17">
    <cfRule type="cellIs" dxfId="4213" priority="507" operator="lessThan">
      <formula>$C$4</formula>
    </cfRule>
  </conditionalFormatting>
  <conditionalFormatting sqref="AC18">
    <cfRule type="cellIs" dxfId="4212" priority="508" operator="lessThan">
      <formula>$C$4</formula>
    </cfRule>
  </conditionalFormatting>
  <conditionalFormatting sqref="AC19">
    <cfRule type="cellIs" dxfId="4211" priority="509" operator="lessThan">
      <formula>$C$4</formula>
    </cfRule>
  </conditionalFormatting>
  <conditionalFormatting sqref="AC20">
    <cfRule type="cellIs" dxfId="4210" priority="510" operator="lessThan">
      <formula>$C$4</formula>
    </cfRule>
  </conditionalFormatting>
  <conditionalFormatting sqref="AC21">
    <cfRule type="cellIs" dxfId="4209" priority="511" operator="lessThan">
      <formula>$C$4</formula>
    </cfRule>
  </conditionalFormatting>
  <conditionalFormatting sqref="AC22">
    <cfRule type="cellIs" dxfId="4208" priority="512" operator="lessThan">
      <formula>$C$4</formula>
    </cfRule>
  </conditionalFormatting>
  <conditionalFormatting sqref="AC23">
    <cfRule type="cellIs" dxfId="4207" priority="513" operator="lessThan">
      <formula>$C$4</formula>
    </cfRule>
  </conditionalFormatting>
  <conditionalFormatting sqref="AC24">
    <cfRule type="cellIs" dxfId="4206" priority="514" operator="lessThan">
      <formula>$C$4</formula>
    </cfRule>
  </conditionalFormatting>
  <conditionalFormatting sqref="AC25">
    <cfRule type="cellIs" dxfId="4205" priority="515" operator="lessThan">
      <formula>$C$4</formula>
    </cfRule>
  </conditionalFormatting>
  <conditionalFormatting sqref="AC26">
    <cfRule type="cellIs" dxfId="4204" priority="516" operator="lessThan">
      <formula>$C$4</formula>
    </cfRule>
  </conditionalFormatting>
  <conditionalFormatting sqref="AC27">
    <cfRule type="cellIs" dxfId="4203" priority="517" operator="lessThan">
      <formula>$C$4</formula>
    </cfRule>
  </conditionalFormatting>
  <conditionalFormatting sqref="AC28">
    <cfRule type="cellIs" dxfId="4202" priority="518" operator="lessThan">
      <formula>$C$4</formula>
    </cfRule>
  </conditionalFormatting>
  <conditionalFormatting sqref="AC29">
    <cfRule type="cellIs" dxfId="4201" priority="519" operator="lessThan">
      <formula>$C$4</formula>
    </cfRule>
  </conditionalFormatting>
  <conditionalFormatting sqref="AC30">
    <cfRule type="cellIs" dxfId="4200" priority="520" operator="lessThan">
      <formula>$C$4</formula>
    </cfRule>
  </conditionalFormatting>
  <conditionalFormatting sqref="AC31">
    <cfRule type="cellIs" dxfId="4199" priority="521" operator="lessThan">
      <formula>$C$4</formula>
    </cfRule>
  </conditionalFormatting>
  <conditionalFormatting sqref="AC32">
    <cfRule type="cellIs" dxfId="4198" priority="522" operator="lessThan">
      <formula>$C$4</formula>
    </cfRule>
  </conditionalFormatting>
  <conditionalFormatting sqref="AC33">
    <cfRule type="cellIs" dxfId="4197" priority="523" operator="lessThan">
      <formula>$C$4</formula>
    </cfRule>
  </conditionalFormatting>
  <conditionalFormatting sqref="AC34">
    <cfRule type="cellIs" dxfId="4196" priority="524" operator="lessThan">
      <formula>$C$4</formula>
    </cfRule>
  </conditionalFormatting>
  <conditionalFormatting sqref="AC35">
    <cfRule type="cellIs" dxfId="4195" priority="525" operator="lessThan">
      <formula>$C$4</formula>
    </cfRule>
  </conditionalFormatting>
  <conditionalFormatting sqref="AC36">
    <cfRule type="cellIs" dxfId="4194" priority="526" operator="lessThan">
      <formula>$C$4</formula>
    </cfRule>
  </conditionalFormatting>
  <conditionalFormatting sqref="AC37">
    <cfRule type="cellIs" dxfId="4193" priority="527" operator="lessThan">
      <formula>$C$4</formula>
    </cfRule>
  </conditionalFormatting>
  <conditionalFormatting sqref="AC38">
    <cfRule type="cellIs" dxfId="4192" priority="528" operator="lessThan">
      <formula>$C$4</formula>
    </cfRule>
  </conditionalFormatting>
  <conditionalFormatting sqref="AC39">
    <cfRule type="cellIs" dxfId="4191" priority="529" operator="lessThan">
      <formula>$C$4</formula>
    </cfRule>
  </conditionalFormatting>
  <conditionalFormatting sqref="AC40">
    <cfRule type="cellIs" dxfId="4190" priority="530" operator="lessThan">
      <formula>$C$4</formula>
    </cfRule>
  </conditionalFormatting>
  <conditionalFormatting sqref="AC41">
    <cfRule type="cellIs" dxfId="4189" priority="531" operator="lessThan">
      <formula>$C$4</formula>
    </cfRule>
  </conditionalFormatting>
  <conditionalFormatting sqref="AC42">
    <cfRule type="cellIs" dxfId="4188" priority="532" operator="lessThan">
      <formula>$C$4</formula>
    </cfRule>
  </conditionalFormatting>
  <conditionalFormatting sqref="AC43">
    <cfRule type="cellIs" dxfId="4187" priority="533" operator="lessThan">
      <formula>$C$4</formula>
    </cfRule>
  </conditionalFormatting>
  <conditionalFormatting sqref="AC44">
    <cfRule type="cellIs" dxfId="4186" priority="534" operator="lessThan">
      <formula>$C$4</formula>
    </cfRule>
  </conditionalFormatting>
  <conditionalFormatting sqref="AC45">
    <cfRule type="cellIs" dxfId="4185" priority="535" operator="lessThan">
      <formula>$C$4</formula>
    </cfRule>
  </conditionalFormatting>
  <conditionalFormatting sqref="AC46">
    <cfRule type="cellIs" dxfId="4184" priority="536" operator="lessThan">
      <formula>$C$4</formula>
    </cfRule>
  </conditionalFormatting>
  <conditionalFormatting sqref="AC47">
    <cfRule type="cellIs" dxfId="4183" priority="537" operator="lessThan">
      <formula>$C$4</formula>
    </cfRule>
  </conditionalFormatting>
  <conditionalFormatting sqref="AC48">
    <cfRule type="cellIs" dxfId="4182" priority="538" operator="lessThan">
      <formula>$C$4</formula>
    </cfRule>
  </conditionalFormatting>
  <conditionalFormatting sqref="AC49">
    <cfRule type="cellIs" dxfId="4181" priority="539" operator="lessThan">
      <formula>$C$4</formula>
    </cfRule>
  </conditionalFormatting>
  <conditionalFormatting sqref="AC50">
    <cfRule type="cellIs" dxfId="4180" priority="540" operator="lessThan">
      <formula>$C$4</formula>
    </cfRule>
  </conditionalFormatting>
  <conditionalFormatting sqref="AC51">
    <cfRule type="cellIs" dxfId="4179" priority="541" operator="lessThan">
      <formula>$C$4</formula>
    </cfRule>
  </conditionalFormatting>
  <conditionalFormatting sqref="AC52">
    <cfRule type="cellIs" dxfId="4178" priority="542" operator="lessThan">
      <formula>$C$4</formula>
    </cfRule>
  </conditionalFormatting>
  <conditionalFormatting sqref="AC53">
    <cfRule type="cellIs" dxfId="4177" priority="543" operator="lessThan">
      <formula>$C$4</formula>
    </cfRule>
  </conditionalFormatting>
  <conditionalFormatting sqref="AC54">
    <cfRule type="cellIs" dxfId="4176" priority="544" operator="lessThan">
      <formula>$C$4</formula>
    </cfRule>
  </conditionalFormatting>
  <conditionalFormatting sqref="AC55">
    <cfRule type="cellIs" dxfId="4175" priority="545" operator="lessThan">
      <formula>$C$4</formula>
    </cfRule>
  </conditionalFormatting>
  <conditionalFormatting sqref="AC56">
    <cfRule type="cellIs" dxfId="4174" priority="546" operator="lessThan">
      <formula>$C$4</formula>
    </cfRule>
  </conditionalFormatting>
  <conditionalFormatting sqref="AC57">
    <cfRule type="cellIs" dxfId="4173" priority="547" operator="lessThan">
      <formula>$C$4</formula>
    </cfRule>
  </conditionalFormatting>
  <conditionalFormatting sqref="AC58">
    <cfRule type="cellIs" dxfId="4172" priority="548" operator="lessThan">
      <formula>$C$4</formula>
    </cfRule>
  </conditionalFormatting>
  <conditionalFormatting sqref="AC59">
    <cfRule type="cellIs" dxfId="4171" priority="549" operator="lessThan">
      <formula>$C$4</formula>
    </cfRule>
  </conditionalFormatting>
  <conditionalFormatting sqref="AC60">
    <cfRule type="cellIs" dxfId="4170" priority="550" operator="lessThan">
      <formula>$C$4</formula>
    </cfRule>
  </conditionalFormatting>
  <conditionalFormatting sqref="AD11">
    <cfRule type="cellIs" dxfId="4169" priority="551" operator="lessThan">
      <formula>$C$4</formula>
    </cfRule>
  </conditionalFormatting>
  <conditionalFormatting sqref="AD12">
    <cfRule type="cellIs" dxfId="4168" priority="552" operator="lessThan">
      <formula>$C$4</formula>
    </cfRule>
  </conditionalFormatting>
  <conditionalFormatting sqref="AD13">
    <cfRule type="cellIs" dxfId="4167" priority="553" operator="lessThan">
      <formula>$C$4</formula>
    </cfRule>
  </conditionalFormatting>
  <conditionalFormatting sqref="AD14">
    <cfRule type="cellIs" dxfId="4166" priority="554" operator="lessThan">
      <formula>$C$4</formula>
    </cfRule>
  </conditionalFormatting>
  <conditionalFormatting sqref="AD15">
    <cfRule type="cellIs" dxfId="4165" priority="555" operator="lessThan">
      <formula>$C$4</formula>
    </cfRule>
  </conditionalFormatting>
  <conditionalFormatting sqref="AD16">
    <cfRule type="cellIs" dxfId="4164" priority="556" operator="lessThan">
      <formula>$C$4</formula>
    </cfRule>
  </conditionalFormatting>
  <conditionalFormatting sqref="AD17">
    <cfRule type="cellIs" dxfId="4163" priority="557" operator="lessThan">
      <formula>$C$4</formula>
    </cfRule>
  </conditionalFormatting>
  <conditionalFormatting sqref="AD18">
    <cfRule type="cellIs" dxfId="4162" priority="558" operator="lessThan">
      <formula>$C$4</formula>
    </cfRule>
  </conditionalFormatting>
  <conditionalFormatting sqref="AD19">
    <cfRule type="cellIs" dxfId="4161" priority="559" operator="lessThan">
      <formula>$C$4</formula>
    </cfRule>
  </conditionalFormatting>
  <conditionalFormatting sqref="AD20">
    <cfRule type="cellIs" dxfId="4160" priority="560" operator="lessThan">
      <formula>$C$4</formula>
    </cfRule>
  </conditionalFormatting>
  <conditionalFormatting sqref="AD21">
    <cfRule type="cellIs" dxfId="4159" priority="561" operator="lessThan">
      <formula>$C$4</formula>
    </cfRule>
  </conditionalFormatting>
  <conditionalFormatting sqref="AD22">
    <cfRule type="cellIs" dxfId="4158" priority="562" operator="lessThan">
      <formula>$C$4</formula>
    </cfRule>
  </conditionalFormatting>
  <conditionalFormatting sqref="AD23">
    <cfRule type="cellIs" dxfId="4157" priority="563" operator="lessThan">
      <formula>$C$4</formula>
    </cfRule>
  </conditionalFormatting>
  <conditionalFormatting sqref="AD24">
    <cfRule type="cellIs" dxfId="4156" priority="564" operator="lessThan">
      <formula>$C$4</formula>
    </cfRule>
  </conditionalFormatting>
  <conditionalFormatting sqref="AD25">
    <cfRule type="cellIs" dxfId="4155" priority="565" operator="lessThan">
      <formula>$C$4</formula>
    </cfRule>
  </conditionalFormatting>
  <conditionalFormatting sqref="AD26">
    <cfRule type="cellIs" dxfId="4154" priority="566" operator="lessThan">
      <formula>$C$4</formula>
    </cfRule>
  </conditionalFormatting>
  <conditionalFormatting sqref="AD27">
    <cfRule type="cellIs" dxfId="4153" priority="567" operator="lessThan">
      <formula>$C$4</formula>
    </cfRule>
  </conditionalFormatting>
  <conditionalFormatting sqref="AD28">
    <cfRule type="cellIs" dxfId="4152" priority="568" operator="lessThan">
      <formula>$C$4</formula>
    </cfRule>
  </conditionalFormatting>
  <conditionalFormatting sqref="AD29">
    <cfRule type="cellIs" dxfId="4151" priority="569" operator="lessThan">
      <formula>$C$4</formula>
    </cfRule>
  </conditionalFormatting>
  <conditionalFormatting sqref="AD30">
    <cfRule type="cellIs" dxfId="4150" priority="570" operator="lessThan">
      <formula>$C$4</formula>
    </cfRule>
  </conditionalFormatting>
  <conditionalFormatting sqref="AD31">
    <cfRule type="cellIs" dxfId="4149" priority="571" operator="lessThan">
      <formula>$C$4</formula>
    </cfRule>
  </conditionalFormatting>
  <conditionalFormatting sqref="AD32">
    <cfRule type="cellIs" dxfId="4148" priority="572" operator="lessThan">
      <formula>$C$4</formula>
    </cfRule>
  </conditionalFormatting>
  <conditionalFormatting sqref="AD33">
    <cfRule type="cellIs" dxfId="4147" priority="573" operator="lessThan">
      <formula>$C$4</formula>
    </cfRule>
  </conditionalFormatting>
  <conditionalFormatting sqref="AD34">
    <cfRule type="cellIs" dxfId="4146" priority="574" operator="lessThan">
      <formula>$C$4</formula>
    </cfRule>
  </conditionalFormatting>
  <conditionalFormatting sqref="AD35">
    <cfRule type="cellIs" dxfId="4145" priority="575" operator="lessThan">
      <formula>$C$4</formula>
    </cfRule>
  </conditionalFormatting>
  <conditionalFormatting sqref="AD36">
    <cfRule type="cellIs" dxfId="4144" priority="576" operator="lessThan">
      <formula>$C$4</formula>
    </cfRule>
  </conditionalFormatting>
  <conditionalFormatting sqref="AD37">
    <cfRule type="cellIs" dxfId="4143" priority="577" operator="lessThan">
      <formula>$C$4</formula>
    </cfRule>
  </conditionalFormatting>
  <conditionalFormatting sqref="AD38">
    <cfRule type="cellIs" dxfId="4142" priority="578" operator="lessThan">
      <formula>$C$4</formula>
    </cfRule>
  </conditionalFormatting>
  <conditionalFormatting sqref="AD39">
    <cfRule type="cellIs" dxfId="4141" priority="579" operator="lessThan">
      <formula>$C$4</formula>
    </cfRule>
  </conditionalFormatting>
  <conditionalFormatting sqref="AD40">
    <cfRule type="cellIs" dxfId="4140" priority="580" operator="lessThan">
      <formula>$C$4</formula>
    </cfRule>
  </conditionalFormatting>
  <conditionalFormatting sqref="AD41">
    <cfRule type="cellIs" dxfId="4139" priority="581" operator="lessThan">
      <formula>$C$4</formula>
    </cfRule>
  </conditionalFormatting>
  <conditionalFormatting sqref="AD42">
    <cfRule type="cellIs" dxfId="4138" priority="582" operator="lessThan">
      <formula>$C$4</formula>
    </cfRule>
  </conditionalFormatting>
  <conditionalFormatting sqref="AD43">
    <cfRule type="cellIs" dxfId="4137" priority="583" operator="lessThan">
      <formula>$C$4</formula>
    </cfRule>
  </conditionalFormatting>
  <conditionalFormatting sqref="AD44">
    <cfRule type="cellIs" dxfId="4136" priority="584" operator="lessThan">
      <formula>$C$4</formula>
    </cfRule>
  </conditionalFormatting>
  <conditionalFormatting sqref="AD45">
    <cfRule type="cellIs" dxfId="4135" priority="585" operator="lessThan">
      <formula>$C$4</formula>
    </cfRule>
  </conditionalFormatting>
  <conditionalFormatting sqref="AD46">
    <cfRule type="cellIs" dxfId="4134" priority="586" operator="lessThan">
      <formula>$C$4</formula>
    </cfRule>
  </conditionalFormatting>
  <conditionalFormatting sqref="AD47">
    <cfRule type="cellIs" dxfId="4133" priority="587" operator="lessThan">
      <formula>$C$4</formula>
    </cfRule>
  </conditionalFormatting>
  <conditionalFormatting sqref="AD48">
    <cfRule type="cellIs" dxfId="4132" priority="588" operator="lessThan">
      <formula>$C$4</formula>
    </cfRule>
  </conditionalFormatting>
  <conditionalFormatting sqref="AD49">
    <cfRule type="cellIs" dxfId="4131" priority="589" operator="lessThan">
      <formula>$C$4</formula>
    </cfRule>
  </conditionalFormatting>
  <conditionalFormatting sqref="AD50">
    <cfRule type="cellIs" dxfId="4130" priority="590" operator="lessThan">
      <formula>$C$4</formula>
    </cfRule>
  </conditionalFormatting>
  <conditionalFormatting sqref="AD51">
    <cfRule type="cellIs" dxfId="4129" priority="591" operator="lessThan">
      <formula>$C$4</formula>
    </cfRule>
  </conditionalFormatting>
  <conditionalFormatting sqref="AD52">
    <cfRule type="cellIs" dxfId="4128" priority="592" operator="lessThan">
      <formula>$C$4</formula>
    </cfRule>
  </conditionalFormatting>
  <conditionalFormatting sqref="AD53">
    <cfRule type="cellIs" dxfId="4127" priority="593" operator="lessThan">
      <formula>$C$4</formula>
    </cfRule>
  </conditionalFormatting>
  <conditionalFormatting sqref="AD54">
    <cfRule type="cellIs" dxfId="4126" priority="594" operator="lessThan">
      <formula>$C$4</formula>
    </cfRule>
  </conditionalFormatting>
  <conditionalFormatting sqref="AD55">
    <cfRule type="cellIs" dxfId="4125" priority="595" operator="lessThan">
      <formula>$C$4</formula>
    </cfRule>
  </conditionalFormatting>
  <conditionalFormatting sqref="AD56">
    <cfRule type="cellIs" dxfId="4124" priority="596" operator="lessThan">
      <formula>$C$4</formula>
    </cfRule>
  </conditionalFormatting>
  <conditionalFormatting sqref="AD57">
    <cfRule type="cellIs" dxfId="4123" priority="597" operator="lessThan">
      <formula>$C$4</formula>
    </cfRule>
  </conditionalFormatting>
  <conditionalFormatting sqref="AD58">
    <cfRule type="cellIs" dxfId="4122" priority="598" operator="lessThan">
      <formula>$C$4</formula>
    </cfRule>
  </conditionalFormatting>
  <conditionalFormatting sqref="AD59">
    <cfRule type="cellIs" dxfId="4121" priority="599" operator="lessThan">
      <formula>$C$4</formula>
    </cfRule>
  </conditionalFormatting>
  <conditionalFormatting sqref="AD60">
    <cfRule type="cellIs" dxfId="4120" priority="600" operator="lessThan">
      <formula>$C$4</formula>
    </cfRule>
  </conditionalFormatting>
  <conditionalFormatting sqref="AE11">
    <cfRule type="cellIs" dxfId="4119" priority="601" operator="lessThan">
      <formula>$C$4</formula>
    </cfRule>
  </conditionalFormatting>
  <conditionalFormatting sqref="AE12">
    <cfRule type="cellIs" dxfId="4118" priority="602" operator="lessThan">
      <formula>$C$4</formula>
    </cfRule>
  </conditionalFormatting>
  <conditionalFormatting sqref="AE13">
    <cfRule type="cellIs" dxfId="4117" priority="603" operator="lessThan">
      <formula>$C$4</formula>
    </cfRule>
  </conditionalFormatting>
  <conditionalFormatting sqref="AE14">
    <cfRule type="cellIs" dxfId="4116" priority="604" operator="lessThan">
      <formula>$C$4</formula>
    </cfRule>
  </conditionalFormatting>
  <conditionalFormatting sqref="AE15">
    <cfRule type="cellIs" dxfId="4115" priority="605" operator="lessThan">
      <formula>$C$4</formula>
    </cfRule>
  </conditionalFormatting>
  <conditionalFormatting sqref="AE16">
    <cfRule type="cellIs" dxfId="4114" priority="606" operator="lessThan">
      <formula>$C$4</formula>
    </cfRule>
  </conditionalFormatting>
  <conditionalFormatting sqref="AE17">
    <cfRule type="cellIs" dxfId="4113" priority="607" operator="lessThan">
      <formula>$C$4</formula>
    </cfRule>
  </conditionalFormatting>
  <conditionalFormatting sqref="AE18">
    <cfRule type="cellIs" dxfId="4112" priority="608" operator="lessThan">
      <formula>$C$4</formula>
    </cfRule>
  </conditionalFormatting>
  <conditionalFormatting sqref="AE19">
    <cfRule type="cellIs" dxfId="4111" priority="609" operator="lessThan">
      <formula>$C$4</formula>
    </cfRule>
  </conditionalFormatting>
  <conditionalFormatting sqref="AE20">
    <cfRule type="cellIs" dxfId="4110" priority="610" operator="lessThan">
      <formula>$C$4</formula>
    </cfRule>
  </conditionalFormatting>
  <conditionalFormatting sqref="AE21">
    <cfRule type="cellIs" dxfId="4109" priority="611" operator="lessThan">
      <formula>$C$4</formula>
    </cfRule>
  </conditionalFormatting>
  <conditionalFormatting sqref="AE22">
    <cfRule type="cellIs" dxfId="4108" priority="612" operator="lessThan">
      <formula>$C$4</formula>
    </cfRule>
  </conditionalFormatting>
  <conditionalFormatting sqref="AE23">
    <cfRule type="cellIs" dxfId="4107" priority="613" operator="lessThan">
      <formula>$C$4</formula>
    </cfRule>
  </conditionalFormatting>
  <conditionalFormatting sqref="AE24">
    <cfRule type="cellIs" dxfId="4106" priority="614" operator="lessThan">
      <formula>$C$4</formula>
    </cfRule>
  </conditionalFormatting>
  <conditionalFormatting sqref="AE25">
    <cfRule type="cellIs" dxfId="4105" priority="615" operator="lessThan">
      <formula>$C$4</formula>
    </cfRule>
  </conditionalFormatting>
  <conditionalFormatting sqref="AE26">
    <cfRule type="cellIs" dxfId="4104" priority="616" operator="lessThan">
      <formula>$C$4</formula>
    </cfRule>
  </conditionalFormatting>
  <conditionalFormatting sqref="AE27">
    <cfRule type="cellIs" dxfId="4103" priority="617" operator="lessThan">
      <formula>$C$4</formula>
    </cfRule>
  </conditionalFormatting>
  <conditionalFormatting sqref="AE28">
    <cfRule type="cellIs" dxfId="4102" priority="618" operator="lessThan">
      <formula>$C$4</formula>
    </cfRule>
  </conditionalFormatting>
  <conditionalFormatting sqref="AE29">
    <cfRule type="cellIs" dxfId="4101" priority="619" operator="lessThan">
      <formula>$C$4</formula>
    </cfRule>
  </conditionalFormatting>
  <conditionalFormatting sqref="AE30">
    <cfRule type="cellIs" dxfId="4100" priority="620" operator="lessThan">
      <formula>$C$4</formula>
    </cfRule>
  </conditionalFormatting>
  <conditionalFormatting sqref="AE31">
    <cfRule type="cellIs" dxfId="4099" priority="621" operator="lessThan">
      <formula>$C$4</formula>
    </cfRule>
  </conditionalFormatting>
  <conditionalFormatting sqref="AE32">
    <cfRule type="cellIs" dxfId="4098" priority="622" operator="lessThan">
      <formula>$C$4</formula>
    </cfRule>
  </conditionalFormatting>
  <conditionalFormatting sqref="AE33">
    <cfRule type="cellIs" dxfId="4097" priority="623" operator="lessThan">
      <formula>$C$4</formula>
    </cfRule>
  </conditionalFormatting>
  <conditionalFormatting sqref="AE34">
    <cfRule type="cellIs" dxfId="4096" priority="624" operator="lessThan">
      <formula>$C$4</formula>
    </cfRule>
  </conditionalFormatting>
  <conditionalFormatting sqref="AE35">
    <cfRule type="cellIs" dxfId="4095" priority="625" operator="lessThan">
      <formula>$C$4</formula>
    </cfRule>
  </conditionalFormatting>
  <conditionalFormatting sqref="AE36">
    <cfRule type="cellIs" dxfId="4094" priority="626" operator="lessThan">
      <formula>$C$4</formula>
    </cfRule>
  </conditionalFormatting>
  <conditionalFormatting sqref="AE37">
    <cfRule type="cellIs" dxfId="4093" priority="627" operator="lessThan">
      <formula>$C$4</formula>
    </cfRule>
  </conditionalFormatting>
  <conditionalFormatting sqref="AE38">
    <cfRule type="cellIs" dxfId="4092" priority="628" operator="lessThan">
      <formula>$C$4</formula>
    </cfRule>
  </conditionalFormatting>
  <conditionalFormatting sqref="AE39">
    <cfRule type="cellIs" dxfId="4091" priority="629" operator="lessThan">
      <formula>$C$4</formula>
    </cfRule>
  </conditionalFormatting>
  <conditionalFormatting sqref="AE40">
    <cfRule type="cellIs" dxfId="4090" priority="630" operator="lessThan">
      <formula>$C$4</formula>
    </cfRule>
  </conditionalFormatting>
  <conditionalFormatting sqref="AE41">
    <cfRule type="cellIs" dxfId="4089" priority="631" operator="lessThan">
      <formula>$C$4</formula>
    </cfRule>
  </conditionalFormatting>
  <conditionalFormatting sqref="AE42">
    <cfRule type="cellIs" dxfId="4088" priority="632" operator="lessThan">
      <formula>$C$4</formula>
    </cfRule>
  </conditionalFormatting>
  <conditionalFormatting sqref="AE43">
    <cfRule type="cellIs" dxfId="4087" priority="633" operator="lessThan">
      <formula>$C$4</formula>
    </cfRule>
  </conditionalFormatting>
  <conditionalFormatting sqref="AE44">
    <cfRule type="cellIs" dxfId="4086" priority="634" operator="lessThan">
      <formula>$C$4</formula>
    </cfRule>
  </conditionalFormatting>
  <conditionalFormatting sqref="AE45">
    <cfRule type="cellIs" dxfId="4085" priority="635" operator="lessThan">
      <formula>$C$4</formula>
    </cfRule>
  </conditionalFormatting>
  <conditionalFormatting sqref="AE46">
    <cfRule type="cellIs" dxfId="4084" priority="636" operator="lessThan">
      <formula>$C$4</formula>
    </cfRule>
  </conditionalFormatting>
  <conditionalFormatting sqref="AE47">
    <cfRule type="cellIs" dxfId="4083" priority="637" operator="lessThan">
      <formula>$C$4</formula>
    </cfRule>
  </conditionalFormatting>
  <conditionalFormatting sqref="AE48">
    <cfRule type="cellIs" dxfId="4082" priority="638" operator="lessThan">
      <formula>$C$4</formula>
    </cfRule>
  </conditionalFormatting>
  <conditionalFormatting sqref="AE49">
    <cfRule type="cellIs" dxfId="4081" priority="639" operator="lessThan">
      <formula>$C$4</formula>
    </cfRule>
  </conditionalFormatting>
  <conditionalFormatting sqref="AE50">
    <cfRule type="cellIs" dxfId="4080" priority="640" operator="lessThan">
      <formula>$C$4</formula>
    </cfRule>
  </conditionalFormatting>
  <conditionalFormatting sqref="AE51">
    <cfRule type="cellIs" dxfId="4079" priority="641" operator="lessThan">
      <formula>$C$4</formula>
    </cfRule>
  </conditionalFormatting>
  <conditionalFormatting sqref="AE52">
    <cfRule type="cellIs" dxfId="4078" priority="642" operator="lessThan">
      <formula>$C$4</formula>
    </cfRule>
  </conditionalFormatting>
  <conditionalFormatting sqref="AE53">
    <cfRule type="cellIs" dxfId="4077" priority="643" operator="lessThan">
      <formula>$C$4</formula>
    </cfRule>
  </conditionalFormatting>
  <conditionalFormatting sqref="AE54">
    <cfRule type="cellIs" dxfId="4076" priority="644" operator="lessThan">
      <formula>$C$4</formula>
    </cfRule>
  </conditionalFormatting>
  <conditionalFormatting sqref="AE55">
    <cfRule type="cellIs" dxfId="4075" priority="645" operator="lessThan">
      <formula>$C$4</formula>
    </cfRule>
  </conditionalFormatting>
  <conditionalFormatting sqref="AE56">
    <cfRule type="cellIs" dxfId="4074" priority="646" operator="lessThan">
      <formula>$C$4</formula>
    </cfRule>
  </conditionalFormatting>
  <conditionalFormatting sqref="AE57">
    <cfRule type="cellIs" dxfId="4073" priority="647" operator="lessThan">
      <formula>$C$4</formula>
    </cfRule>
  </conditionalFormatting>
  <conditionalFormatting sqref="AE58">
    <cfRule type="cellIs" dxfId="4072" priority="648" operator="lessThan">
      <formula>$C$4</formula>
    </cfRule>
  </conditionalFormatting>
  <conditionalFormatting sqref="AE59">
    <cfRule type="cellIs" dxfId="4071" priority="649" operator="lessThan">
      <formula>$C$4</formula>
    </cfRule>
  </conditionalFormatting>
  <conditionalFormatting sqref="AE60">
    <cfRule type="cellIs" dxfId="4070" priority="650" operator="lessThan">
      <formula>$C$4</formula>
    </cfRule>
  </conditionalFormatting>
  <conditionalFormatting sqref="AF11">
    <cfRule type="cellIs" dxfId="4069" priority="651" operator="lessThan">
      <formula>$C$4</formula>
    </cfRule>
  </conditionalFormatting>
  <conditionalFormatting sqref="AF12">
    <cfRule type="cellIs" dxfId="4068" priority="652" operator="lessThan">
      <formula>$C$4</formula>
    </cfRule>
  </conditionalFormatting>
  <conditionalFormatting sqref="AF13">
    <cfRule type="cellIs" dxfId="4067" priority="653" operator="lessThan">
      <formula>$C$4</formula>
    </cfRule>
  </conditionalFormatting>
  <conditionalFormatting sqref="AF14">
    <cfRule type="cellIs" dxfId="4066" priority="654" operator="lessThan">
      <formula>$C$4</formula>
    </cfRule>
  </conditionalFormatting>
  <conditionalFormatting sqref="AF15">
    <cfRule type="cellIs" dxfId="4065" priority="655" operator="lessThan">
      <formula>$C$4</formula>
    </cfRule>
  </conditionalFormatting>
  <conditionalFormatting sqref="AF16">
    <cfRule type="cellIs" dxfId="4064" priority="656" operator="lessThan">
      <formula>$C$4</formula>
    </cfRule>
  </conditionalFormatting>
  <conditionalFormatting sqref="AF17">
    <cfRule type="cellIs" dxfId="4063" priority="657" operator="lessThan">
      <formula>$C$4</formula>
    </cfRule>
  </conditionalFormatting>
  <conditionalFormatting sqref="AF18">
    <cfRule type="cellIs" dxfId="4062" priority="658" operator="lessThan">
      <formula>$C$4</formula>
    </cfRule>
  </conditionalFormatting>
  <conditionalFormatting sqref="AF19">
    <cfRule type="cellIs" dxfId="4061" priority="659" operator="lessThan">
      <formula>$C$4</formula>
    </cfRule>
  </conditionalFormatting>
  <conditionalFormatting sqref="AF20">
    <cfRule type="cellIs" dxfId="4060" priority="660" operator="lessThan">
      <formula>$C$4</formula>
    </cfRule>
  </conditionalFormatting>
  <conditionalFormatting sqref="AF21">
    <cfRule type="cellIs" dxfId="4059" priority="661" operator="lessThan">
      <formula>$C$4</formula>
    </cfRule>
  </conditionalFormatting>
  <conditionalFormatting sqref="AF22">
    <cfRule type="cellIs" dxfId="4058" priority="662" operator="lessThan">
      <formula>$C$4</formula>
    </cfRule>
  </conditionalFormatting>
  <conditionalFormatting sqref="AF23">
    <cfRule type="cellIs" dxfId="4057" priority="663" operator="lessThan">
      <formula>$C$4</formula>
    </cfRule>
  </conditionalFormatting>
  <conditionalFormatting sqref="AF24">
    <cfRule type="cellIs" dxfId="4056" priority="664" operator="lessThan">
      <formula>$C$4</formula>
    </cfRule>
  </conditionalFormatting>
  <conditionalFormatting sqref="AF25">
    <cfRule type="cellIs" dxfId="4055" priority="665" operator="lessThan">
      <formula>$C$4</formula>
    </cfRule>
  </conditionalFormatting>
  <conditionalFormatting sqref="AF26">
    <cfRule type="cellIs" dxfId="4054" priority="666" operator="lessThan">
      <formula>$C$4</formula>
    </cfRule>
  </conditionalFormatting>
  <conditionalFormatting sqref="AF27">
    <cfRule type="cellIs" dxfId="4053" priority="667" operator="lessThan">
      <formula>$C$4</formula>
    </cfRule>
  </conditionalFormatting>
  <conditionalFormatting sqref="AF28">
    <cfRule type="cellIs" dxfId="4052" priority="668" operator="lessThan">
      <formula>$C$4</formula>
    </cfRule>
  </conditionalFormatting>
  <conditionalFormatting sqref="AF29">
    <cfRule type="cellIs" dxfId="4051" priority="669" operator="lessThan">
      <formula>$C$4</formula>
    </cfRule>
  </conditionalFormatting>
  <conditionalFormatting sqref="AF30">
    <cfRule type="cellIs" dxfId="4050" priority="670" operator="lessThan">
      <formula>$C$4</formula>
    </cfRule>
  </conditionalFormatting>
  <conditionalFormatting sqref="AF31">
    <cfRule type="cellIs" dxfId="4049" priority="671" operator="lessThan">
      <formula>$C$4</formula>
    </cfRule>
  </conditionalFormatting>
  <conditionalFormatting sqref="AF32">
    <cfRule type="cellIs" dxfId="4048" priority="672" operator="lessThan">
      <formula>$C$4</formula>
    </cfRule>
  </conditionalFormatting>
  <conditionalFormatting sqref="AF33">
    <cfRule type="cellIs" dxfId="4047" priority="673" operator="lessThan">
      <formula>$C$4</formula>
    </cfRule>
  </conditionalFormatting>
  <conditionalFormatting sqref="AF34">
    <cfRule type="cellIs" dxfId="4046" priority="674" operator="lessThan">
      <formula>$C$4</formula>
    </cfRule>
  </conditionalFormatting>
  <conditionalFormatting sqref="AF35">
    <cfRule type="cellIs" dxfId="4045" priority="675" operator="lessThan">
      <formula>$C$4</formula>
    </cfRule>
  </conditionalFormatting>
  <conditionalFormatting sqref="AF36">
    <cfRule type="cellIs" dxfId="4044" priority="676" operator="lessThan">
      <formula>$C$4</formula>
    </cfRule>
  </conditionalFormatting>
  <conditionalFormatting sqref="AF37">
    <cfRule type="cellIs" dxfId="4043" priority="677" operator="lessThan">
      <formula>$C$4</formula>
    </cfRule>
  </conditionalFormatting>
  <conditionalFormatting sqref="AF38">
    <cfRule type="cellIs" dxfId="4042" priority="678" operator="lessThan">
      <formula>$C$4</formula>
    </cfRule>
  </conditionalFormatting>
  <conditionalFormatting sqref="AF39">
    <cfRule type="cellIs" dxfId="4041" priority="679" operator="lessThan">
      <formula>$C$4</formula>
    </cfRule>
  </conditionalFormatting>
  <conditionalFormatting sqref="AF40">
    <cfRule type="cellIs" dxfId="4040" priority="680" operator="lessThan">
      <formula>$C$4</formula>
    </cfRule>
  </conditionalFormatting>
  <conditionalFormatting sqref="AF41">
    <cfRule type="cellIs" dxfId="4039" priority="681" operator="lessThan">
      <formula>$C$4</formula>
    </cfRule>
  </conditionalFormatting>
  <conditionalFormatting sqref="AF42">
    <cfRule type="cellIs" dxfId="4038" priority="682" operator="lessThan">
      <formula>$C$4</formula>
    </cfRule>
  </conditionalFormatting>
  <conditionalFormatting sqref="AF43">
    <cfRule type="cellIs" dxfId="4037" priority="683" operator="lessThan">
      <formula>$C$4</formula>
    </cfRule>
  </conditionalFormatting>
  <conditionalFormatting sqref="AF44">
    <cfRule type="cellIs" dxfId="4036" priority="684" operator="lessThan">
      <formula>$C$4</formula>
    </cfRule>
  </conditionalFormatting>
  <conditionalFormatting sqref="AF45">
    <cfRule type="cellIs" dxfId="4035" priority="685" operator="lessThan">
      <formula>$C$4</formula>
    </cfRule>
  </conditionalFormatting>
  <conditionalFormatting sqref="AF46">
    <cfRule type="cellIs" dxfId="4034" priority="686" operator="lessThan">
      <formula>$C$4</formula>
    </cfRule>
  </conditionalFormatting>
  <conditionalFormatting sqref="AF47">
    <cfRule type="cellIs" dxfId="4033" priority="687" operator="lessThan">
      <formula>$C$4</formula>
    </cfRule>
  </conditionalFormatting>
  <conditionalFormatting sqref="AF48">
    <cfRule type="cellIs" dxfId="4032" priority="688" operator="lessThan">
      <formula>$C$4</formula>
    </cfRule>
  </conditionalFormatting>
  <conditionalFormatting sqref="AF49">
    <cfRule type="cellIs" dxfId="4031" priority="689" operator="lessThan">
      <formula>$C$4</formula>
    </cfRule>
  </conditionalFormatting>
  <conditionalFormatting sqref="AF50">
    <cfRule type="cellIs" dxfId="4030" priority="690" operator="lessThan">
      <formula>$C$4</formula>
    </cfRule>
  </conditionalFormatting>
  <conditionalFormatting sqref="AF51">
    <cfRule type="cellIs" dxfId="4029" priority="691" operator="lessThan">
      <formula>$C$4</formula>
    </cfRule>
  </conditionalFormatting>
  <conditionalFormatting sqref="AF52">
    <cfRule type="cellIs" dxfId="4028" priority="692" operator="lessThan">
      <formula>$C$4</formula>
    </cfRule>
  </conditionalFormatting>
  <conditionalFormatting sqref="AF53">
    <cfRule type="cellIs" dxfId="4027" priority="693" operator="lessThan">
      <formula>$C$4</formula>
    </cfRule>
  </conditionalFormatting>
  <conditionalFormatting sqref="AF54">
    <cfRule type="cellIs" dxfId="4026" priority="694" operator="lessThan">
      <formula>$C$4</formula>
    </cfRule>
  </conditionalFormatting>
  <conditionalFormatting sqref="AF55">
    <cfRule type="cellIs" dxfId="4025" priority="695" operator="lessThan">
      <formula>$C$4</formula>
    </cfRule>
  </conditionalFormatting>
  <conditionalFormatting sqref="AF56">
    <cfRule type="cellIs" dxfId="4024" priority="696" operator="lessThan">
      <formula>$C$4</formula>
    </cfRule>
  </conditionalFormatting>
  <conditionalFormatting sqref="AF57">
    <cfRule type="cellIs" dxfId="4023" priority="697" operator="lessThan">
      <formula>$C$4</formula>
    </cfRule>
  </conditionalFormatting>
  <conditionalFormatting sqref="AF58">
    <cfRule type="cellIs" dxfId="4022" priority="698" operator="lessThan">
      <formula>$C$4</formula>
    </cfRule>
  </conditionalFormatting>
  <conditionalFormatting sqref="AF59">
    <cfRule type="cellIs" dxfId="4021" priority="699" operator="lessThan">
      <formula>$C$4</formula>
    </cfRule>
  </conditionalFormatting>
  <conditionalFormatting sqref="AF60">
    <cfRule type="cellIs" dxfId="4020" priority="700" operator="lessThan">
      <formula>$C$4</formula>
    </cfRule>
  </conditionalFormatting>
  <conditionalFormatting sqref="AG11">
    <cfRule type="cellIs" dxfId="4019" priority="701" operator="lessThan">
      <formula>$C$4</formula>
    </cfRule>
  </conditionalFormatting>
  <conditionalFormatting sqref="AG12">
    <cfRule type="cellIs" dxfId="4018" priority="702" operator="lessThan">
      <formula>$C$4</formula>
    </cfRule>
  </conditionalFormatting>
  <conditionalFormatting sqref="AG13">
    <cfRule type="cellIs" dxfId="4017" priority="703" operator="lessThan">
      <formula>$C$4</formula>
    </cfRule>
  </conditionalFormatting>
  <conditionalFormatting sqref="AG14">
    <cfRule type="cellIs" dxfId="4016" priority="704" operator="lessThan">
      <formula>$C$4</formula>
    </cfRule>
  </conditionalFormatting>
  <conditionalFormatting sqref="AG15">
    <cfRule type="cellIs" dxfId="4015" priority="705" operator="lessThan">
      <formula>$C$4</formula>
    </cfRule>
  </conditionalFormatting>
  <conditionalFormatting sqref="AG16">
    <cfRule type="cellIs" dxfId="4014" priority="706" operator="lessThan">
      <formula>$C$4</formula>
    </cfRule>
  </conditionalFormatting>
  <conditionalFormatting sqref="AG17">
    <cfRule type="cellIs" dxfId="4013" priority="707" operator="lessThan">
      <formula>$C$4</formula>
    </cfRule>
  </conditionalFormatting>
  <conditionalFormatting sqref="AG18">
    <cfRule type="cellIs" dxfId="4012" priority="708" operator="lessThan">
      <formula>$C$4</formula>
    </cfRule>
  </conditionalFormatting>
  <conditionalFormatting sqref="AG19">
    <cfRule type="cellIs" dxfId="4011" priority="709" operator="lessThan">
      <formula>$C$4</formula>
    </cfRule>
  </conditionalFormatting>
  <conditionalFormatting sqref="AG20">
    <cfRule type="cellIs" dxfId="4010" priority="710" operator="lessThan">
      <formula>$C$4</formula>
    </cfRule>
  </conditionalFormatting>
  <conditionalFormatting sqref="AG21">
    <cfRule type="cellIs" dxfId="4009" priority="711" operator="lessThan">
      <formula>$C$4</formula>
    </cfRule>
  </conditionalFormatting>
  <conditionalFormatting sqref="AG22">
    <cfRule type="cellIs" dxfId="4008" priority="712" operator="lessThan">
      <formula>$C$4</formula>
    </cfRule>
  </conditionalFormatting>
  <conditionalFormatting sqref="AG23">
    <cfRule type="cellIs" dxfId="4007" priority="713" operator="lessThan">
      <formula>$C$4</formula>
    </cfRule>
  </conditionalFormatting>
  <conditionalFormatting sqref="AG24">
    <cfRule type="cellIs" dxfId="4006" priority="714" operator="lessThan">
      <formula>$C$4</formula>
    </cfRule>
  </conditionalFormatting>
  <conditionalFormatting sqref="AG25">
    <cfRule type="cellIs" dxfId="4005" priority="715" operator="lessThan">
      <formula>$C$4</formula>
    </cfRule>
  </conditionalFormatting>
  <conditionalFormatting sqref="AG26">
    <cfRule type="cellIs" dxfId="4004" priority="716" operator="lessThan">
      <formula>$C$4</formula>
    </cfRule>
  </conditionalFormatting>
  <conditionalFormatting sqref="AG27">
    <cfRule type="cellIs" dxfId="4003" priority="717" operator="lessThan">
      <formula>$C$4</formula>
    </cfRule>
  </conditionalFormatting>
  <conditionalFormatting sqref="AG28">
    <cfRule type="cellIs" dxfId="4002" priority="718" operator="lessThan">
      <formula>$C$4</formula>
    </cfRule>
  </conditionalFormatting>
  <conditionalFormatting sqref="AG29">
    <cfRule type="cellIs" dxfId="4001" priority="719" operator="lessThan">
      <formula>$C$4</formula>
    </cfRule>
  </conditionalFormatting>
  <conditionalFormatting sqref="AG30">
    <cfRule type="cellIs" dxfId="4000" priority="720" operator="lessThan">
      <formula>$C$4</formula>
    </cfRule>
  </conditionalFormatting>
  <conditionalFormatting sqref="AG31">
    <cfRule type="cellIs" dxfId="3999" priority="721" operator="lessThan">
      <formula>$C$4</formula>
    </cfRule>
  </conditionalFormatting>
  <conditionalFormatting sqref="AG32">
    <cfRule type="cellIs" dxfId="3998" priority="722" operator="lessThan">
      <formula>$C$4</formula>
    </cfRule>
  </conditionalFormatting>
  <conditionalFormatting sqref="AG33">
    <cfRule type="cellIs" dxfId="3997" priority="723" operator="lessThan">
      <formula>$C$4</formula>
    </cfRule>
  </conditionalFormatting>
  <conditionalFormatting sqref="AG34">
    <cfRule type="cellIs" dxfId="3996" priority="724" operator="lessThan">
      <formula>$C$4</formula>
    </cfRule>
  </conditionalFormatting>
  <conditionalFormatting sqref="AG35">
    <cfRule type="cellIs" dxfId="3995" priority="725" operator="lessThan">
      <formula>$C$4</formula>
    </cfRule>
  </conditionalFormatting>
  <conditionalFormatting sqref="AG36">
    <cfRule type="cellIs" dxfId="3994" priority="726" operator="lessThan">
      <formula>$C$4</formula>
    </cfRule>
  </conditionalFormatting>
  <conditionalFormatting sqref="AG37">
    <cfRule type="cellIs" dxfId="3993" priority="727" operator="lessThan">
      <formula>$C$4</formula>
    </cfRule>
  </conditionalFormatting>
  <conditionalFormatting sqref="AG38">
    <cfRule type="cellIs" dxfId="3992" priority="728" operator="lessThan">
      <formula>$C$4</formula>
    </cfRule>
  </conditionalFormatting>
  <conditionalFormatting sqref="AG39">
    <cfRule type="cellIs" dxfId="3991" priority="729" operator="lessThan">
      <formula>$C$4</formula>
    </cfRule>
  </conditionalFormatting>
  <conditionalFormatting sqref="AG40">
    <cfRule type="cellIs" dxfId="3990" priority="730" operator="lessThan">
      <formula>$C$4</formula>
    </cfRule>
  </conditionalFormatting>
  <conditionalFormatting sqref="AG41">
    <cfRule type="cellIs" dxfId="3989" priority="731" operator="lessThan">
      <formula>$C$4</formula>
    </cfRule>
  </conditionalFormatting>
  <conditionalFormatting sqref="AG42">
    <cfRule type="cellIs" dxfId="3988" priority="732" operator="lessThan">
      <formula>$C$4</formula>
    </cfRule>
  </conditionalFormatting>
  <conditionalFormatting sqref="AG43">
    <cfRule type="cellIs" dxfId="3987" priority="733" operator="lessThan">
      <formula>$C$4</formula>
    </cfRule>
  </conditionalFormatting>
  <conditionalFormatting sqref="AG44">
    <cfRule type="cellIs" dxfId="3986" priority="734" operator="lessThan">
      <formula>$C$4</formula>
    </cfRule>
  </conditionalFormatting>
  <conditionalFormatting sqref="AG45">
    <cfRule type="cellIs" dxfId="3985" priority="735" operator="lessThan">
      <formula>$C$4</formula>
    </cfRule>
  </conditionalFormatting>
  <conditionalFormatting sqref="AG46">
    <cfRule type="cellIs" dxfId="3984" priority="736" operator="lessThan">
      <formula>$C$4</formula>
    </cfRule>
  </conditionalFormatting>
  <conditionalFormatting sqref="AG47">
    <cfRule type="cellIs" dxfId="3983" priority="737" operator="lessThan">
      <formula>$C$4</formula>
    </cfRule>
  </conditionalFormatting>
  <conditionalFormatting sqref="AG48">
    <cfRule type="cellIs" dxfId="3982" priority="738" operator="lessThan">
      <formula>$C$4</formula>
    </cfRule>
  </conditionalFormatting>
  <conditionalFormatting sqref="AG49">
    <cfRule type="cellIs" dxfId="3981" priority="739" operator="lessThan">
      <formula>$C$4</formula>
    </cfRule>
  </conditionalFormatting>
  <conditionalFormatting sqref="AG50">
    <cfRule type="cellIs" dxfId="3980" priority="740" operator="lessThan">
      <formula>$C$4</formula>
    </cfRule>
  </conditionalFormatting>
  <conditionalFormatting sqref="AG51">
    <cfRule type="cellIs" dxfId="3979" priority="741" operator="lessThan">
      <formula>$C$4</formula>
    </cfRule>
  </conditionalFormatting>
  <conditionalFormatting sqref="AG52">
    <cfRule type="cellIs" dxfId="3978" priority="742" operator="lessThan">
      <formula>$C$4</formula>
    </cfRule>
  </conditionalFormatting>
  <conditionalFormatting sqref="AG53">
    <cfRule type="cellIs" dxfId="3977" priority="743" operator="lessThan">
      <formula>$C$4</formula>
    </cfRule>
  </conditionalFormatting>
  <conditionalFormatting sqref="AG54">
    <cfRule type="cellIs" dxfId="3976" priority="744" operator="lessThan">
      <formula>$C$4</formula>
    </cfRule>
  </conditionalFormatting>
  <conditionalFormatting sqref="AG55">
    <cfRule type="cellIs" dxfId="3975" priority="745" operator="lessThan">
      <formula>$C$4</formula>
    </cfRule>
  </conditionalFormatting>
  <conditionalFormatting sqref="AG56">
    <cfRule type="cellIs" dxfId="3974" priority="746" operator="lessThan">
      <formula>$C$4</formula>
    </cfRule>
  </conditionalFormatting>
  <conditionalFormatting sqref="AG57">
    <cfRule type="cellIs" dxfId="3973" priority="747" operator="lessThan">
      <formula>$C$4</formula>
    </cfRule>
  </conditionalFormatting>
  <conditionalFormatting sqref="AG58">
    <cfRule type="cellIs" dxfId="3972" priority="748" operator="lessThan">
      <formula>$C$4</formula>
    </cfRule>
  </conditionalFormatting>
  <conditionalFormatting sqref="AG59">
    <cfRule type="cellIs" dxfId="3971" priority="749" operator="lessThan">
      <formula>$C$4</formula>
    </cfRule>
  </conditionalFormatting>
  <conditionalFormatting sqref="AG60">
    <cfRule type="cellIs" dxfId="3970" priority="750" operator="lessThan">
      <formula>$C$4</formula>
    </cfRule>
  </conditionalFormatting>
  <conditionalFormatting sqref="AH11">
    <cfRule type="cellIs" dxfId="3969" priority="751" operator="lessThan">
      <formula>$C$4</formula>
    </cfRule>
  </conditionalFormatting>
  <conditionalFormatting sqref="AH12">
    <cfRule type="cellIs" dxfId="3968" priority="752" operator="lessThan">
      <formula>$C$4</formula>
    </cfRule>
  </conditionalFormatting>
  <conditionalFormatting sqref="AH13">
    <cfRule type="cellIs" dxfId="3967" priority="753" operator="lessThan">
      <formula>$C$4</formula>
    </cfRule>
  </conditionalFormatting>
  <conditionalFormatting sqref="AH14">
    <cfRule type="cellIs" dxfId="3966" priority="754" operator="lessThan">
      <formula>$C$4</formula>
    </cfRule>
  </conditionalFormatting>
  <conditionalFormatting sqref="AH15">
    <cfRule type="cellIs" dxfId="3965" priority="755" operator="lessThan">
      <formula>$C$4</formula>
    </cfRule>
  </conditionalFormatting>
  <conditionalFormatting sqref="AH16">
    <cfRule type="cellIs" dxfId="3964" priority="756" operator="lessThan">
      <formula>$C$4</formula>
    </cfRule>
  </conditionalFormatting>
  <conditionalFormatting sqref="AH17">
    <cfRule type="cellIs" dxfId="3963" priority="757" operator="lessThan">
      <formula>$C$4</formula>
    </cfRule>
  </conditionalFormatting>
  <conditionalFormatting sqref="AH18">
    <cfRule type="cellIs" dxfId="3962" priority="758" operator="lessThan">
      <formula>$C$4</formula>
    </cfRule>
  </conditionalFormatting>
  <conditionalFormatting sqref="AH19">
    <cfRule type="cellIs" dxfId="3961" priority="759" operator="lessThan">
      <formula>$C$4</formula>
    </cfRule>
  </conditionalFormatting>
  <conditionalFormatting sqref="AH20">
    <cfRule type="cellIs" dxfId="3960" priority="760" operator="lessThan">
      <formula>$C$4</formula>
    </cfRule>
  </conditionalFormatting>
  <conditionalFormatting sqref="AH21">
    <cfRule type="cellIs" dxfId="3959" priority="761" operator="lessThan">
      <formula>$C$4</formula>
    </cfRule>
  </conditionalFormatting>
  <conditionalFormatting sqref="AH22">
    <cfRule type="cellIs" dxfId="3958" priority="762" operator="lessThan">
      <formula>$C$4</formula>
    </cfRule>
  </conditionalFormatting>
  <conditionalFormatting sqref="AH23">
    <cfRule type="cellIs" dxfId="3957" priority="763" operator="lessThan">
      <formula>$C$4</formula>
    </cfRule>
  </conditionalFormatting>
  <conditionalFormatting sqref="AH24">
    <cfRule type="cellIs" dxfId="3956" priority="764" operator="lessThan">
      <formula>$C$4</formula>
    </cfRule>
  </conditionalFormatting>
  <conditionalFormatting sqref="AH25">
    <cfRule type="cellIs" dxfId="3955" priority="765" operator="lessThan">
      <formula>$C$4</formula>
    </cfRule>
  </conditionalFormatting>
  <conditionalFormatting sqref="AH26">
    <cfRule type="cellIs" dxfId="3954" priority="766" operator="lessThan">
      <formula>$C$4</formula>
    </cfRule>
  </conditionalFormatting>
  <conditionalFormatting sqref="AH27">
    <cfRule type="cellIs" dxfId="3953" priority="767" operator="lessThan">
      <formula>$C$4</formula>
    </cfRule>
  </conditionalFormatting>
  <conditionalFormatting sqref="AH28">
    <cfRule type="cellIs" dxfId="3952" priority="768" operator="lessThan">
      <formula>$C$4</formula>
    </cfRule>
  </conditionalFormatting>
  <conditionalFormatting sqref="AH29">
    <cfRule type="cellIs" dxfId="3951" priority="769" operator="lessThan">
      <formula>$C$4</formula>
    </cfRule>
  </conditionalFormatting>
  <conditionalFormatting sqref="AH30">
    <cfRule type="cellIs" dxfId="3950" priority="770" operator="lessThan">
      <formula>$C$4</formula>
    </cfRule>
  </conditionalFormatting>
  <conditionalFormatting sqref="AH31">
    <cfRule type="cellIs" dxfId="3949" priority="771" operator="lessThan">
      <formula>$C$4</formula>
    </cfRule>
  </conditionalFormatting>
  <conditionalFormatting sqref="AH32">
    <cfRule type="cellIs" dxfId="3948" priority="772" operator="lessThan">
      <formula>$C$4</formula>
    </cfRule>
  </conditionalFormatting>
  <conditionalFormatting sqref="AH33">
    <cfRule type="cellIs" dxfId="3947" priority="773" operator="lessThan">
      <formula>$C$4</formula>
    </cfRule>
  </conditionalFormatting>
  <conditionalFormatting sqref="AH34">
    <cfRule type="cellIs" dxfId="3946" priority="774" operator="lessThan">
      <formula>$C$4</formula>
    </cfRule>
  </conditionalFormatting>
  <conditionalFormatting sqref="AH35">
    <cfRule type="cellIs" dxfId="3945" priority="775" operator="lessThan">
      <formula>$C$4</formula>
    </cfRule>
  </conditionalFormatting>
  <conditionalFormatting sqref="AH36">
    <cfRule type="cellIs" dxfId="3944" priority="776" operator="lessThan">
      <formula>$C$4</formula>
    </cfRule>
  </conditionalFormatting>
  <conditionalFormatting sqref="AH37">
    <cfRule type="cellIs" dxfId="3943" priority="777" operator="lessThan">
      <formula>$C$4</formula>
    </cfRule>
  </conditionalFormatting>
  <conditionalFormatting sqref="AH38">
    <cfRule type="cellIs" dxfId="3942" priority="778" operator="lessThan">
      <formula>$C$4</formula>
    </cfRule>
  </conditionalFormatting>
  <conditionalFormatting sqref="AH39">
    <cfRule type="cellIs" dxfId="3941" priority="779" operator="lessThan">
      <formula>$C$4</formula>
    </cfRule>
  </conditionalFormatting>
  <conditionalFormatting sqref="AH40">
    <cfRule type="cellIs" dxfId="3940" priority="780" operator="lessThan">
      <formula>$C$4</formula>
    </cfRule>
  </conditionalFormatting>
  <conditionalFormatting sqref="AH41">
    <cfRule type="cellIs" dxfId="3939" priority="781" operator="lessThan">
      <formula>$C$4</formula>
    </cfRule>
  </conditionalFormatting>
  <conditionalFormatting sqref="AH42">
    <cfRule type="cellIs" dxfId="3938" priority="782" operator="lessThan">
      <formula>$C$4</formula>
    </cfRule>
  </conditionalFormatting>
  <conditionalFormatting sqref="AH43">
    <cfRule type="cellIs" dxfId="3937" priority="783" operator="lessThan">
      <formula>$C$4</formula>
    </cfRule>
  </conditionalFormatting>
  <conditionalFormatting sqref="AH44">
    <cfRule type="cellIs" dxfId="3936" priority="784" operator="lessThan">
      <formula>$C$4</formula>
    </cfRule>
  </conditionalFormatting>
  <conditionalFormatting sqref="AH45">
    <cfRule type="cellIs" dxfId="3935" priority="785" operator="lessThan">
      <formula>$C$4</formula>
    </cfRule>
  </conditionalFormatting>
  <conditionalFormatting sqref="AH46">
    <cfRule type="cellIs" dxfId="3934" priority="786" operator="lessThan">
      <formula>$C$4</formula>
    </cfRule>
  </conditionalFormatting>
  <conditionalFormatting sqref="AH47">
    <cfRule type="cellIs" dxfId="3933" priority="787" operator="lessThan">
      <formula>$C$4</formula>
    </cfRule>
  </conditionalFormatting>
  <conditionalFormatting sqref="AH48">
    <cfRule type="cellIs" dxfId="3932" priority="788" operator="lessThan">
      <formula>$C$4</formula>
    </cfRule>
  </conditionalFormatting>
  <conditionalFormatting sqref="AH49">
    <cfRule type="cellIs" dxfId="3931" priority="789" operator="lessThan">
      <formula>$C$4</formula>
    </cfRule>
  </conditionalFormatting>
  <conditionalFormatting sqref="AH50">
    <cfRule type="cellIs" dxfId="3930" priority="790" operator="lessThan">
      <formula>$C$4</formula>
    </cfRule>
  </conditionalFormatting>
  <conditionalFormatting sqref="AH51">
    <cfRule type="cellIs" dxfId="3929" priority="791" operator="lessThan">
      <formula>$C$4</formula>
    </cfRule>
  </conditionalFormatting>
  <conditionalFormatting sqref="AH52">
    <cfRule type="cellIs" dxfId="3928" priority="792" operator="lessThan">
      <formula>$C$4</formula>
    </cfRule>
  </conditionalFormatting>
  <conditionalFormatting sqref="AH53">
    <cfRule type="cellIs" dxfId="3927" priority="793" operator="lessThan">
      <formula>$C$4</formula>
    </cfRule>
  </conditionalFormatting>
  <conditionalFormatting sqref="AH54">
    <cfRule type="cellIs" dxfId="3926" priority="794" operator="lessThan">
      <formula>$C$4</formula>
    </cfRule>
  </conditionalFormatting>
  <conditionalFormatting sqref="AH55">
    <cfRule type="cellIs" dxfId="3925" priority="795" operator="lessThan">
      <formula>$C$4</formula>
    </cfRule>
  </conditionalFormatting>
  <conditionalFormatting sqref="AH56">
    <cfRule type="cellIs" dxfId="3924" priority="796" operator="lessThan">
      <formula>$C$4</formula>
    </cfRule>
  </conditionalFormatting>
  <conditionalFormatting sqref="AH57">
    <cfRule type="cellIs" dxfId="3923" priority="797" operator="lessThan">
      <formula>$C$4</formula>
    </cfRule>
  </conditionalFormatting>
  <conditionalFormatting sqref="AH58">
    <cfRule type="cellIs" dxfId="3922" priority="798" operator="lessThan">
      <formula>$C$4</formula>
    </cfRule>
  </conditionalFormatting>
  <conditionalFormatting sqref="AH59">
    <cfRule type="cellIs" dxfId="3921" priority="799" operator="lessThan">
      <formula>$C$4</formula>
    </cfRule>
  </conditionalFormatting>
  <conditionalFormatting sqref="AH60">
    <cfRule type="cellIs" dxfId="3920" priority="800" operator="lessThan">
      <formula>$C$4</formula>
    </cfRule>
  </conditionalFormatting>
  <conditionalFormatting sqref="AI11">
    <cfRule type="cellIs" dxfId="3919" priority="801" operator="lessThan">
      <formula>$C$4</formula>
    </cfRule>
  </conditionalFormatting>
  <conditionalFormatting sqref="AI12">
    <cfRule type="cellIs" dxfId="3918" priority="802" operator="lessThan">
      <formula>$C$4</formula>
    </cfRule>
  </conditionalFormatting>
  <conditionalFormatting sqref="AI13">
    <cfRule type="cellIs" dxfId="3917" priority="803" operator="lessThan">
      <formula>$C$4</formula>
    </cfRule>
  </conditionalFormatting>
  <conditionalFormatting sqref="AI14">
    <cfRule type="cellIs" dxfId="3916" priority="804" operator="lessThan">
      <formula>$C$4</formula>
    </cfRule>
  </conditionalFormatting>
  <conditionalFormatting sqref="AI15">
    <cfRule type="cellIs" dxfId="3915" priority="805" operator="lessThan">
      <formula>$C$4</formula>
    </cfRule>
  </conditionalFormatting>
  <conditionalFormatting sqref="AI16">
    <cfRule type="cellIs" dxfId="3914" priority="806" operator="lessThan">
      <formula>$C$4</formula>
    </cfRule>
  </conditionalFormatting>
  <conditionalFormatting sqref="AI17">
    <cfRule type="cellIs" dxfId="3913" priority="807" operator="lessThan">
      <formula>$C$4</formula>
    </cfRule>
  </conditionalFormatting>
  <conditionalFormatting sqref="AI18">
    <cfRule type="cellIs" dxfId="3912" priority="808" operator="lessThan">
      <formula>$C$4</formula>
    </cfRule>
  </conditionalFormatting>
  <conditionalFormatting sqref="AI19">
    <cfRule type="cellIs" dxfId="3911" priority="809" operator="lessThan">
      <formula>$C$4</formula>
    </cfRule>
  </conditionalFormatting>
  <conditionalFormatting sqref="AI20">
    <cfRule type="cellIs" dxfId="3910" priority="810" operator="lessThan">
      <formula>$C$4</formula>
    </cfRule>
  </conditionalFormatting>
  <conditionalFormatting sqref="AI21">
    <cfRule type="cellIs" dxfId="3909" priority="811" operator="lessThan">
      <formula>$C$4</formula>
    </cfRule>
  </conditionalFormatting>
  <conditionalFormatting sqref="AI22">
    <cfRule type="cellIs" dxfId="3908" priority="812" operator="lessThan">
      <formula>$C$4</formula>
    </cfRule>
  </conditionalFormatting>
  <conditionalFormatting sqref="AI23">
    <cfRule type="cellIs" dxfId="3907" priority="813" operator="lessThan">
      <formula>$C$4</formula>
    </cfRule>
  </conditionalFormatting>
  <conditionalFormatting sqref="AI24">
    <cfRule type="cellIs" dxfId="3906" priority="814" operator="lessThan">
      <formula>$C$4</formula>
    </cfRule>
  </conditionalFormatting>
  <conditionalFormatting sqref="AI25">
    <cfRule type="cellIs" dxfId="3905" priority="815" operator="lessThan">
      <formula>$C$4</formula>
    </cfRule>
  </conditionalFormatting>
  <conditionalFormatting sqref="AI26">
    <cfRule type="cellIs" dxfId="3904" priority="816" operator="lessThan">
      <formula>$C$4</formula>
    </cfRule>
  </conditionalFormatting>
  <conditionalFormatting sqref="AI27">
    <cfRule type="cellIs" dxfId="3903" priority="817" operator="lessThan">
      <formula>$C$4</formula>
    </cfRule>
  </conditionalFormatting>
  <conditionalFormatting sqref="AI28">
    <cfRule type="cellIs" dxfId="3902" priority="818" operator="lessThan">
      <formula>$C$4</formula>
    </cfRule>
  </conditionalFormatting>
  <conditionalFormatting sqref="AI29">
    <cfRule type="cellIs" dxfId="3901" priority="819" operator="lessThan">
      <formula>$C$4</formula>
    </cfRule>
  </conditionalFormatting>
  <conditionalFormatting sqref="AI30">
    <cfRule type="cellIs" dxfId="3900" priority="820" operator="lessThan">
      <formula>$C$4</formula>
    </cfRule>
  </conditionalFormatting>
  <conditionalFormatting sqref="AI31">
    <cfRule type="cellIs" dxfId="3899" priority="821" operator="lessThan">
      <formula>$C$4</formula>
    </cfRule>
  </conditionalFormatting>
  <conditionalFormatting sqref="AI32">
    <cfRule type="cellIs" dxfId="3898" priority="822" operator="lessThan">
      <formula>$C$4</formula>
    </cfRule>
  </conditionalFormatting>
  <conditionalFormatting sqref="AI33">
    <cfRule type="cellIs" dxfId="3897" priority="823" operator="lessThan">
      <formula>$C$4</formula>
    </cfRule>
  </conditionalFormatting>
  <conditionalFormatting sqref="AI34">
    <cfRule type="cellIs" dxfId="3896" priority="824" operator="lessThan">
      <formula>$C$4</formula>
    </cfRule>
  </conditionalFormatting>
  <conditionalFormatting sqref="AI35">
    <cfRule type="cellIs" dxfId="3895" priority="825" operator="lessThan">
      <formula>$C$4</formula>
    </cfRule>
  </conditionalFormatting>
  <conditionalFormatting sqref="AI36">
    <cfRule type="cellIs" dxfId="3894" priority="826" operator="lessThan">
      <formula>$C$4</formula>
    </cfRule>
  </conditionalFormatting>
  <conditionalFormatting sqref="AI37">
    <cfRule type="cellIs" dxfId="3893" priority="827" operator="lessThan">
      <formula>$C$4</formula>
    </cfRule>
  </conditionalFormatting>
  <conditionalFormatting sqref="AI38">
    <cfRule type="cellIs" dxfId="3892" priority="828" operator="lessThan">
      <formula>$C$4</formula>
    </cfRule>
  </conditionalFormatting>
  <conditionalFormatting sqref="AI39">
    <cfRule type="cellIs" dxfId="3891" priority="829" operator="lessThan">
      <formula>$C$4</formula>
    </cfRule>
  </conditionalFormatting>
  <conditionalFormatting sqref="AI40">
    <cfRule type="cellIs" dxfId="3890" priority="830" operator="lessThan">
      <formula>$C$4</formula>
    </cfRule>
  </conditionalFormatting>
  <conditionalFormatting sqref="AI41">
    <cfRule type="cellIs" dxfId="3889" priority="831" operator="lessThan">
      <formula>$C$4</formula>
    </cfRule>
  </conditionalFormatting>
  <conditionalFormatting sqref="AI42">
    <cfRule type="cellIs" dxfId="3888" priority="832" operator="lessThan">
      <formula>$C$4</formula>
    </cfRule>
  </conditionalFormatting>
  <conditionalFormatting sqref="AI43">
    <cfRule type="cellIs" dxfId="3887" priority="833" operator="lessThan">
      <formula>$C$4</formula>
    </cfRule>
  </conditionalFormatting>
  <conditionalFormatting sqref="AI44">
    <cfRule type="cellIs" dxfId="3886" priority="834" operator="lessThan">
      <formula>$C$4</formula>
    </cfRule>
  </conditionalFormatting>
  <conditionalFormatting sqref="AI45">
    <cfRule type="cellIs" dxfId="3885" priority="835" operator="lessThan">
      <formula>$C$4</formula>
    </cfRule>
  </conditionalFormatting>
  <conditionalFormatting sqref="AI46">
    <cfRule type="cellIs" dxfId="3884" priority="836" operator="lessThan">
      <formula>$C$4</formula>
    </cfRule>
  </conditionalFormatting>
  <conditionalFormatting sqref="AI47">
    <cfRule type="cellIs" dxfId="3883" priority="837" operator="lessThan">
      <formula>$C$4</formula>
    </cfRule>
  </conditionalFormatting>
  <conditionalFormatting sqref="AI48">
    <cfRule type="cellIs" dxfId="3882" priority="838" operator="lessThan">
      <formula>$C$4</formula>
    </cfRule>
  </conditionalFormatting>
  <conditionalFormatting sqref="AI49">
    <cfRule type="cellIs" dxfId="3881" priority="839" operator="lessThan">
      <formula>$C$4</formula>
    </cfRule>
  </conditionalFormatting>
  <conditionalFormatting sqref="AI50">
    <cfRule type="cellIs" dxfId="3880" priority="840" operator="lessThan">
      <formula>$C$4</formula>
    </cfRule>
  </conditionalFormatting>
  <conditionalFormatting sqref="AI51">
    <cfRule type="cellIs" dxfId="3879" priority="841" operator="lessThan">
      <formula>$C$4</formula>
    </cfRule>
  </conditionalFormatting>
  <conditionalFormatting sqref="AI52">
    <cfRule type="cellIs" dxfId="3878" priority="842" operator="lessThan">
      <formula>$C$4</formula>
    </cfRule>
  </conditionalFormatting>
  <conditionalFormatting sqref="AI53">
    <cfRule type="cellIs" dxfId="3877" priority="843" operator="lessThan">
      <formula>$C$4</formula>
    </cfRule>
  </conditionalFormatting>
  <conditionalFormatting sqref="AI54">
    <cfRule type="cellIs" dxfId="3876" priority="844" operator="lessThan">
      <formula>$C$4</formula>
    </cfRule>
  </conditionalFormatting>
  <conditionalFormatting sqref="AI55">
    <cfRule type="cellIs" dxfId="3875" priority="845" operator="lessThan">
      <formula>$C$4</formula>
    </cfRule>
  </conditionalFormatting>
  <conditionalFormatting sqref="AI56">
    <cfRule type="cellIs" dxfId="3874" priority="846" operator="lessThan">
      <formula>$C$4</formula>
    </cfRule>
  </conditionalFormatting>
  <conditionalFormatting sqref="AI57">
    <cfRule type="cellIs" dxfId="3873" priority="847" operator="lessThan">
      <formula>$C$4</formula>
    </cfRule>
  </conditionalFormatting>
  <conditionalFormatting sqref="AI58">
    <cfRule type="cellIs" dxfId="3872" priority="848" operator="lessThan">
      <formula>$C$4</formula>
    </cfRule>
  </conditionalFormatting>
  <conditionalFormatting sqref="AI59">
    <cfRule type="cellIs" dxfId="3871" priority="849" operator="lessThan">
      <formula>$C$4</formula>
    </cfRule>
  </conditionalFormatting>
  <conditionalFormatting sqref="AI60">
    <cfRule type="cellIs" dxfId="3870" priority="850" operator="lessThan">
      <formula>$C$4</formula>
    </cfRule>
  </conditionalFormatting>
  <conditionalFormatting sqref="AJ11">
    <cfRule type="cellIs" dxfId="3869" priority="851" operator="lessThan">
      <formula>$C$4</formula>
    </cfRule>
  </conditionalFormatting>
  <conditionalFormatting sqref="AJ12">
    <cfRule type="cellIs" dxfId="3868" priority="852" operator="lessThan">
      <formula>$C$4</formula>
    </cfRule>
  </conditionalFormatting>
  <conditionalFormatting sqref="AJ13">
    <cfRule type="cellIs" dxfId="3867" priority="853" operator="lessThan">
      <formula>$C$4</formula>
    </cfRule>
  </conditionalFormatting>
  <conditionalFormatting sqref="AJ14">
    <cfRule type="cellIs" dxfId="3866" priority="854" operator="lessThan">
      <formula>$C$4</formula>
    </cfRule>
  </conditionalFormatting>
  <conditionalFormatting sqref="AJ15">
    <cfRule type="cellIs" dxfId="3865" priority="855" operator="lessThan">
      <formula>$C$4</formula>
    </cfRule>
  </conditionalFormatting>
  <conditionalFormatting sqref="AJ16">
    <cfRule type="cellIs" dxfId="3864" priority="856" operator="lessThan">
      <formula>$C$4</formula>
    </cfRule>
  </conditionalFormatting>
  <conditionalFormatting sqref="AJ17">
    <cfRule type="cellIs" dxfId="3863" priority="857" operator="lessThan">
      <formula>$C$4</formula>
    </cfRule>
  </conditionalFormatting>
  <conditionalFormatting sqref="AJ18">
    <cfRule type="cellIs" dxfId="3862" priority="858" operator="lessThan">
      <formula>$C$4</formula>
    </cfRule>
  </conditionalFormatting>
  <conditionalFormatting sqref="AJ19">
    <cfRule type="cellIs" dxfId="3861" priority="859" operator="lessThan">
      <formula>$C$4</formula>
    </cfRule>
  </conditionalFormatting>
  <conditionalFormatting sqref="AJ20">
    <cfRule type="cellIs" dxfId="3860" priority="860" operator="lessThan">
      <formula>$C$4</formula>
    </cfRule>
  </conditionalFormatting>
  <conditionalFormatting sqref="AJ21">
    <cfRule type="cellIs" dxfId="3859" priority="861" operator="lessThan">
      <formula>$C$4</formula>
    </cfRule>
  </conditionalFormatting>
  <conditionalFormatting sqref="AJ22">
    <cfRule type="cellIs" dxfId="3858" priority="862" operator="lessThan">
      <formula>$C$4</formula>
    </cfRule>
  </conditionalFormatting>
  <conditionalFormatting sqref="AJ23">
    <cfRule type="cellIs" dxfId="3857" priority="863" operator="lessThan">
      <formula>$C$4</formula>
    </cfRule>
  </conditionalFormatting>
  <conditionalFormatting sqref="AJ24">
    <cfRule type="cellIs" dxfId="3856" priority="864" operator="lessThan">
      <formula>$C$4</formula>
    </cfRule>
  </conditionalFormatting>
  <conditionalFormatting sqref="AJ25">
    <cfRule type="cellIs" dxfId="3855" priority="865" operator="lessThan">
      <formula>$C$4</formula>
    </cfRule>
  </conditionalFormatting>
  <conditionalFormatting sqref="AJ26">
    <cfRule type="cellIs" dxfId="3854" priority="866" operator="lessThan">
      <formula>$C$4</formula>
    </cfRule>
  </conditionalFormatting>
  <conditionalFormatting sqref="AJ27">
    <cfRule type="cellIs" dxfId="3853" priority="867" operator="lessThan">
      <formula>$C$4</formula>
    </cfRule>
  </conditionalFormatting>
  <conditionalFormatting sqref="AJ28">
    <cfRule type="cellIs" dxfId="3852" priority="868" operator="lessThan">
      <formula>$C$4</formula>
    </cfRule>
  </conditionalFormatting>
  <conditionalFormatting sqref="AJ29">
    <cfRule type="cellIs" dxfId="3851" priority="869" operator="lessThan">
      <formula>$C$4</formula>
    </cfRule>
  </conditionalFormatting>
  <conditionalFormatting sqref="AJ30">
    <cfRule type="cellIs" dxfId="3850" priority="870" operator="lessThan">
      <formula>$C$4</formula>
    </cfRule>
  </conditionalFormatting>
  <conditionalFormatting sqref="AJ31">
    <cfRule type="cellIs" dxfId="3849" priority="871" operator="lessThan">
      <formula>$C$4</formula>
    </cfRule>
  </conditionalFormatting>
  <conditionalFormatting sqref="AJ32">
    <cfRule type="cellIs" dxfId="3848" priority="872" operator="lessThan">
      <formula>$C$4</formula>
    </cfRule>
  </conditionalFormatting>
  <conditionalFormatting sqref="AJ33">
    <cfRule type="cellIs" dxfId="3847" priority="873" operator="lessThan">
      <formula>$C$4</formula>
    </cfRule>
  </conditionalFormatting>
  <conditionalFormatting sqref="AJ34">
    <cfRule type="cellIs" dxfId="3846" priority="874" operator="lessThan">
      <formula>$C$4</formula>
    </cfRule>
  </conditionalFormatting>
  <conditionalFormatting sqref="AJ35">
    <cfRule type="cellIs" dxfId="3845" priority="875" operator="lessThan">
      <formula>$C$4</formula>
    </cfRule>
  </conditionalFormatting>
  <conditionalFormatting sqref="AJ36">
    <cfRule type="cellIs" dxfId="3844" priority="876" operator="lessThan">
      <formula>$C$4</formula>
    </cfRule>
  </conditionalFormatting>
  <conditionalFormatting sqref="AJ37">
    <cfRule type="cellIs" dxfId="3843" priority="877" operator="lessThan">
      <formula>$C$4</formula>
    </cfRule>
  </conditionalFormatting>
  <conditionalFormatting sqref="AJ38">
    <cfRule type="cellIs" dxfId="3842" priority="878" operator="lessThan">
      <formula>$C$4</formula>
    </cfRule>
  </conditionalFormatting>
  <conditionalFormatting sqref="AJ39">
    <cfRule type="cellIs" dxfId="3841" priority="879" operator="lessThan">
      <formula>$C$4</formula>
    </cfRule>
  </conditionalFormatting>
  <conditionalFormatting sqref="AJ40">
    <cfRule type="cellIs" dxfId="3840" priority="880" operator="lessThan">
      <formula>$C$4</formula>
    </cfRule>
  </conditionalFormatting>
  <conditionalFormatting sqref="AJ41">
    <cfRule type="cellIs" dxfId="3839" priority="881" operator="lessThan">
      <formula>$C$4</formula>
    </cfRule>
  </conditionalFormatting>
  <conditionalFormatting sqref="AJ42">
    <cfRule type="cellIs" dxfId="3838" priority="882" operator="lessThan">
      <formula>$C$4</formula>
    </cfRule>
  </conditionalFormatting>
  <conditionalFormatting sqref="AJ43">
    <cfRule type="cellIs" dxfId="3837" priority="883" operator="lessThan">
      <formula>$C$4</formula>
    </cfRule>
  </conditionalFormatting>
  <conditionalFormatting sqref="AJ44">
    <cfRule type="cellIs" dxfId="3836" priority="884" operator="lessThan">
      <formula>$C$4</formula>
    </cfRule>
  </conditionalFormatting>
  <conditionalFormatting sqref="AJ45">
    <cfRule type="cellIs" dxfId="3835" priority="885" operator="lessThan">
      <formula>$C$4</formula>
    </cfRule>
  </conditionalFormatting>
  <conditionalFormatting sqref="AJ46">
    <cfRule type="cellIs" dxfId="3834" priority="886" operator="lessThan">
      <formula>$C$4</formula>
    </cfRule>
  </conditionalFormatting>
  <conditionalFormatting sqref="AJ47">
    <cfRule type="cellIs" dxfId="3833" priority="887" operator="lessThan">
      <formula>$C$4</formula>
    </cfRule>
  </conditionalFormatting>
  <conditionalFormatting sqref="AJ48">
    <cfRule type="cellIs" dxfId="3832" priority="888" operator="lessThan">
      <formula>$C$4</formula>
    </cfRule>
  </conditionalFormatting>
  <conditionalFormatting sqref="AJ49">
    <cfRule type="cellIs" dxfId="3831" priority="889" operator="lessThan">
      <formula>$C$4</formula>
    </cfRule>
  </conditionalFormatting>
  <conditionalFormatting sqref="AJ50">
    <cfRule type="cellIs" dxfId="3830" priority="890" operator="lessThan">
      <formula>$C$4</formula>
    </cfRule>
  </conditionalFormatting>
  <conditionalFormatting sqref="AJ51">
    <cfRule type="cellIs" dxfId="3829" priority="891" operator="lessThan">
      <formula>$C$4</formula>
    </cfRule>
  </conditionalFormatting>
  <conditionalFormatting sqref="AJ52">
    <cfRule type="cellIs" dxfId="3828" priority="892" operator="lessThan">
      <formula>$C$4</formula>
    </cfRule>
  </conditionalFormatting>
  <conditionalFormatting sqref="AJ53">
    <cfRule type="cellIs" dxfId="3827" priority="893" operator="lessThan">
      <formula>$C$4</formula>
    </cfRule>
  </conditionalFormatting>
  <conditionalFormatting sqref="AJ54">
    <cfRule type="cellIs" dxfId="3826" priority="894" operator="lessThan">
      <formula>$C$4</formula>
    </cfRule>
  </conditionalFormatting>
  <conditionalFormatting sqref="AJ55">
    <cfRule type="cellIs" dxfId="3825" priority="895" operator="lessThan">
      <formula>$C$4</formula>
    </cfRule>
  </conditionalFormatting>
  <conditionalFormatting sqref="AJ56">
    <cfRule type="cellIs" dxfId="3824" priority="896" operator="lessThan">
      <formula>$C$4</formula>
    </cfRule>
  </conditionalFormatting>
  <conditionalFormatting sqref="AJ57">
    <cfRule type="cellIs" dxfId="3823" priority="897" operator="lessThan">
      <formula>$C$4</formula>
    </cfRule>
  </conditionalFormatting>
  <conditionalFormatting sqref="AJ58">
    <cfRule type="cellIs" dxfId="3822" priority="898" operator="lessThan">
      <formula>$C$4</formula>
    </cfRule>
  </conditionalFormatting>
  <conditionalFormatting sqref="AJ59">
    <cfRule type="cellIs" dxfId="3821" priority="899" operator="lessThan">
      <formula>$C$4</formula>
    </cfRule>
  </conditionalFormatting>
  <conditionalFormatting sqref="AJ60">
    <cfRule type="cellIs" dxfId="3820" priority="900" operator="lessThan">
      <formula>$C$4</formula>
    </cfRule>
  </conditionalFormatting>
  <conditionalFormatting sqref="AK11">
    <cfRule type="cellIs" dxfId="3819" priority="901" operator="lessThan">
      <formula>$C$4</formula>
    </cfRule>
  </conditionalFormatting>
  <conditionalFormatting sqref="AK12">
    <cfRule type="cellIs" dxfId="3818" priority="902" operator="lessThan">
      <formula>$C$4</formula>
    </cfRule>
  </conditionalFormatting>
  <conditionalFormatting sqref="AK13">
    <cfRule type="cellIs" dxfId="3817" priority="903" operator="lessThan">
      <formula>$C$4</formula>
    </cfRule>
  </conditionalFormatting>
  <conditionalFormatting sqref="AK14">
    <cfRule type="cellIs" dxfId="3816" priority="904" operator="lessThan">
      <formula>$C$4</formula>
    </cfRule>
  </conditionalFormatting>
  <conditionalFormatting sqref="AK15">
    <cfRule type="cellIs" dxfId="3815" priority="905" operator="lessThan">
      <formula>$C$4</formula>
    </cfRule>
  </conditionalFormatting>
  <conditionalFormatting sqref="AK16">
    <cfRule type="cellIs" dxfId="3814" priority="906" operator="lessThan">
      <formula>$C$4</formula>
    </cfRule>
  </conditionalFormatting>
  <conditionalFormatting sqref="AK17">
    <cfRule type="cellIs" dxfId="3813" priority="907" operator="lessThan">
      <formula>$C$4</formula>
    </cfRule>
  </conditionalFormatting>
  <conditionalFormatting sqref="AK18">
    <cfRule type="cellIs" dxfId="3812" priority="908" operator="lessThan">
      <formula>$C$4</formula>
    </cfRule>
  </conditionalFormatting>
  <conditionalFormatting sqref="AK19">
    <cfRule type="cellIs" dxfId="3811" priority="909" operator="lessThan">
      <formula>$C$4</formula>
    </cfRule>
  </conditionalFormatting>
  <conditionalFormatting sqref="AK20">
    <cfRule type="cellIs" dxfId="3810" priority="910" operator="lessThan">
      <formula>$C$4</formula>
    </cfRule>
  </conditionalFormatting>
  <conditionalFormatting sqref="AK21">
    <cfRule type="cellIs" dxfId="3809" priority="911" operator="lessThan">
      <formula>$C$4</formula>
    </cfRule>
  </conditionalFormatting>
  <conditionalFormatting sqref="AK22">
    <cfRule type="cellIs" dxfId="3808" priority="912" operator="lessThan">
      <formula>$C$4</formula>
    </cfRule>
  </conditionalFormatting>
  <conditionalFormatting sqref="AK23">
    <cfRule type="cellIs" dxfId="3807" priority="913" operator="lessThan">
      <formula>$C$4</formula>
    </cfRule>
  </conditionalFormatting>
  <conditionalFormatting sqref="AK24">
    <cfRule type="cellIs" dxfId="3806" priority="914" operator="lessThan">
      <formula>$C$4</formula>
    </cfRule>
  </conditionalFormatting>
  <conditionalFormatting sqref="AK25">
    <cfRule type="cellIs" dxfId="3805" priority="915" operator="lessThan">
      <formula>$C$4</formula>
    </cfRule>
  </conditionalFormatting>
  <conditionalFormatting sqref="AK26">
    <cfRule type="cellIs" dxfId="3804" priority="916" operator="lessThan">
      <formula>$C$4</formula>
    </cfRule>
  </conditionalFormatting>
  <conditionalFormatting sqref="AK27">
    <cfRule type="cellIs" dxfId="3803" priority="917" operator="lessThan">
      <formula>$C$4</formula>
    </cfRule>
  </conditionalFormatting>
  <conditionalFormatting sqref="AK28">
    <cfRule type="cellIs" dxfId="3802" priority="918" operator="lessThan">
      <formula>$C$4</formula>
    </cfRule>
  </conditionalFormatting>
  <conditionalFormatting sqref="AK29">
    <cfRule type="cellIs" dxfId="3801" priority="919" operator="lessThan">
      <formula>$C$4</formula>
    </cfRule>
  </conditionalFormatting>
  <conditionalFormatting sqref="AK30">
    <cfRule type="cellIs" dxfId="3800" priority="920" operator="lessThan">
      <formula>$C$4</formula>
    </cfRule>
  </conditionalFormatting>
  <conditionalFormatting sqref="AK31">
    <cfRule type="cellIs" dxfId="3799" priority="921" operator="lessThan">
      <formula>$C$4</formula>
    </cfRule>
  </conditionalFormatting>
  <conditionalFormatting sqref="AK32">
    <cfRule type="cellIs" dxfId="3798" priority="922" operator="lessThan">
      <formula>$C$4</formula>
    </cfRule>
  </conditionalFormatting>
  <conditionalFormatting sqref="AK33">
    <cfRule type="cellIs" dxfId="3797" priority="923" operator="lessThan">
      <formula>$C$4</formula>
    </cfRule>
  </conditionalFormatting>
  <conditionalFormatting sqref="AK34">
    <cfRule type="cellIs" dxfId="3796" priority="924" operator="lessThan">
      <formula>$C$4</formula>
    </cfRule>
  </conditionalFormatting>
  <conditionalFormatting sqref="AK35">
    <cfRule type="cellIs" dxfId="3795" priority="925" operator="lessThan">
      <formula>$C$4</formula>
    </cfRule>
  </conditionalFormatting>
  <conditionalFormatting sqref="AK36">
    <cfRule type="cellIs" dxfId="3794" priority="926" operator="lessThan">
      <formula>$C$4</formula>
    </cfRule>
  </conditionalFormatting>
  <conditionalFormatting sqref="AK37">
    <cfRule type="cellIs" dxfId="3793" priority="927" operator="lessThan">
      <formula>$C$4</formula>
    </cfRule>
  </conditionalFormatting>
  <conditionalFormatting sqref="AK38">
    <cfRule type="cellIs" dxfId="3792" priority="928" operator="lessThan">
      <formula>$C$4</formula>
    </cfRule>
  </conditionalFormatting>
  <conditionalFormatting sqref="AK39">
    <cfRule type="cellIs" dxfId="3791" priority="929" operator="lessThan">
      <formula>$C$4</formula>
    </cfRule>
  </conditionalFormatting>
  <conditionalFormatting sqref="AK40">
    <cfRule type="cellIs" dxfId="3790" priority="930" operator="lessThan">
      <formula>$C$4</formula>
    </cfRule>
  </conditionalFormatting>
  <conditionalFormatting sqref="AK41">
    <cfRule type="cellIs" dxfId="3789" priority="931" operator="lessThan">
      <formula>$C$4</formula>
    </cfRule>
  </conditionalFormatting>
  <conditionalFormatting sqref="AK42">
    <cfRule type="cellIs" dxfId="3788" priority="932" operator="lessThan">
      <formula>$C$4</formula>
    </cfRule>
  </conditionalFormatting>
  <conditionalFormatting sqref="AK43">
    <cfRule type="cellIs" dxfId="3787" priority="933" operator="lessThan">
      <formula>$C$4</formula>
    </cfRule>
  </conditionalFormatting>
  <conditionalFormatting sqref="AK44">
    <cfRule type="cellIs" dxfId="3786" priority="934" operator="lessThan">
      <formula>$C$4</formula>
    </cfRule>
  </conditionalFormatting>
  <conditionalFormatting sqref="AK45">
    <cfRule type="cellIs" dxfId="3785" priority="935" operator="lessThan">
      <formula>$C$4</formula>
    </cfRule>
  </conditionalFormatting>
  <conditionalFormatting sqref="AK46">
    <cfRule type="cellIs" dxfId="3784" priority="936" operator="lessThan">
      <formula>$C$4</formula>
    </cfRule>
  </conditionalFormatting>
  <conditionalFormatting sqref="AK47">
    <cfRule type="cellIs" dxfId="3783" priority="937" operator="lessThan">
      <formula>$C$4</formula>
    </cfRule>
  </conditionalFormatting>
  <conditionalFormatting sqref="AK48">
    <cfRule type="cellIs" dxfId="3782" priority="938" operator="lessThan">
      <formula>$C$4</formula>
    </cfRule>
  </conditionalFormatting>
  <conditionalFormatting sqref="AK49">
    <cfRule type="cellIs" dxfId="3781" priority="939" operator="lessThan">
      <formula>$C$4</formula>
    </cfRule>
  </conditionalFormatting>
  <conditionalFormatting sqref="AK50">
    <cfRule type="cellIs" dxfId="3780" priority="940" operator="lessThan">
      <formula>$C$4</formula>
    </cfRule>
  </conditionalFormatting>
  <conditionalFormatting sqref="AK51">
    <cfRule type="cellIs" dxfId="3779" priority="941" operator="lessThan">
      <formula>$C$4</formula>
    </cfRule>
  </conditionalFormatting>
  <conditionalFormatting sqref="AK52">
    <cfRule type="cellIs" dxfId="3778" priority="942" operator="lessThan">
      <formula>$C$4</formula>
    </cfRule>
  </conditionalFormatting>
  <conditionalFormatting sqref="AK53">
    <cfRule type="cellIs" dxfId="3777" priority="943" operator="lessThan">
      <formula>$C$4</formula>
    </cfRule>
  </conditionalFormatting>
  <conditionalFormatting sqref="AK54">
    <cfRule type="cellIs" dxfId="3776" priority="944" operator="lessThan">
      <formula>$C$4</formula>
    </cfRule>
  </conditionalFormatting>
  <conditionalFormatting sqref="AK55">
    <cfRule type="cellIs" dxfId="3775" priority="945" operator="lessThan">
      <formula>$C$4</formula>
    </cfRule>
  </conditionalFormatting>
  <conditionalFormatting sqref="AK56">
    <cfRule type="cellIs" dxfId="3774" priority="946" operator="lessThan">
      <formula>$C$4</formula>
    </cfRule>
  </conditionalFormatting>
  <conditionalFormatting sqref="AK57">
    <cfRule type="cellIs" dxfId="3773" priority="947" operator="lessThan">
      <formula>$C$4</formula>
    </cfRule>
  </conditionalFormatting>
  <conditionalFormatting sqref="AK58">
    <cfRule type="cellIs" dxfId="3772" priority="948" operator="lessThan">
      <formula>$C$4</formula>
    </cfRule>
  </conditionalFormatting>
  <conditionalFormatting sqref="AK59">
    <cfRule type="cellIs" dxfId="3771" priority="949" operator="lessThan">
      <formula>$C$4</formula>
    </cfRule>
  </conditionalFormatting>
  <conditionalFormatting sqref="AK60">
    <cfRule type="cellIs" dxfId="3770" priority="950" operator="lessThan">
      <formula>$C$4</formula>
    </cfRule>
  </conditionalFormatting>
  <conditionalFormatting sqref="AL11">
    <cfRule type="cellIs" dxfId="3769" priority="951" operator="lessThan">
      <formula>$C$4</formula>
    </cfRule>
  </conditionalFormatting>
  <conditionalFormatting sqref="AL12">
    <cfRule type="cellIs" dxfId="3768" priority="952" operator="lessThan">
      <formula>$C$4</formula>
    </cfRule>
  </conditionalFormatting>
  <conditionalFormatting sqref="AL13">
    <cfRule type="cellIs" dxfId="3767" priority="953" operator="lessThan">
      <formula>$C$4</formula>
    </cfRule>
  </conditionalFormatting>
  <conditionalFormatting sqref="AL14">
    <cfRule type="cellIs" dxfId="3766" priority="954" operator="lessThan">
      <formula>$C$4</formula>
    </cfRule>
  </conditionalFormatting>
  <conditionalFormatting sqref="AL15">
    <cfRule type="cellIs" dxfId="3765" priority="955" operator="lessThan">
      <formula>$C$4</formula>
    </cfRule>
  </conditionalFormatting>
  <conditionalFormatting sqref="AL16">
    <cfRule type="cellIs" dxfId="3764" priority="956" operator="lessThan">
      <formula>$C$4</formula>
    </cfRule>
  </conditionalFormatting>
  <conditionalFormatting sqref="AL17">
    <cfRule type="cellIs" dxfId="3763" priority="957" operator="lessThan">
      <formula>$C$4</formula>
    </cfRule>
  </conditionalFormatting>
  <conditionalFormatting sqref="AL18">
    <cfRule type="cellIs" dxfId="3762" priority="958" operator="lessThan">
      <formula>$C$4</formula>
    </cfRule>
  </conditionalFormatting>
  <conditionalFormatting sqref="AL19">
    <cfRule type="cellIs" dxfId="3761" priority="959" operator="lessThan">
      <formula>$C$4</formula>
    </cfRule>
  </conditionalFormatting>
  <conditionalFormatting sqref="AL20">
    <cfRule type="cellIs" dxfId="3760" priority="960" operator="lessThan">
      <formula>$C$4</formula>
    </cfRule>
  </conditionalFormatting>
  <conditionalFormatting sqref="AL21">
    <cfRule type="cellIs" dxfId="3759" priority="961" operator="lessThan">
      <formula>$C$4</formula>
    </cfRule>
  </conditionalFormatting>
  <conditionalFormatting sqref="AL22">
    <cfRule type="cellIs" dxfId="3758" priority="962" operator="lessThan">
      <formula>$C$4</formula>
    </cfRule>
  </conditionalFormatting>
  <conditionalFormatting sqref="AL23">
    <cfRule type="cellIs" dxfId="3757" priority="963" operator="lessThan">
      <formula>$C$4</formula>
    </cfRule>
  </conditionalFormatting>
  <conditionalFormatting sqref="AL24">
    <cfRule type="cellIs" dxfId="3756" priority="964" operator="lessThan">
      <formula>$C$4</formula>
    </cfRule>
  </conditionalFormatting>
  <conditionalFormatting sqref="AL25">
    <cfRule type="cellIs" dxfId="3755" priority="965" operator="lessThan">
      <formula>$C$4</formula>
    </cfRule>
  </conditionalFormatting>
  <conditionalFormatting sqref="AL26">
    <cfRule type="cellIs" dxfId="3754" priority="966" operator="lessThan">
      <formula>$C$4</formula>
    </cfRule>
  </conditionalFormatting>
  <conditionalFormatting sqref="AL27">
    <cfRule type="cellIs" dxfId="3753" priority="967" operator="lessThan">
      <formula>$C$4</formula>
    </cfRule>
  </conditionalFormatting>
  <conditionalFormatting sqref="AL28">
    <cfRule type="cellIs" dxfId="3752" priority="968" operator="lessThan">
      <formula>$C$4</formula>
    </cfRule>
  </conditionalFormatting>
  <conditionalFormatting sqref="AL29">
    <cfRule type="cellIs" dxfId="3751" priority="969" operator="lessThan">
      <formula>$C$4</formula>
    </cfRule>
  </conditionalFormatting>
  <conditionalFormatting sqref="AL30">
    <cfRule type="cellIs" dxfId="3750" priority="970" operator="lessThan">
      <formula>$C$4</formula>
    </cfRule>
  </conditionalFormatting>
  <conditionalFormatting sqref="AL31">
    <cfRule type="cellIs" dxfId="3749" priority="971" operator="lessThan">
      <formula>$C$4</formula>
    </cfRule>
  </conditionalFormatting>
  <conditionalFormatting sqref="AL32">
    <cfRule type="cellIs" dxfId="3748" priority="972" operator="lessThan">
      <formula>$C$4</formula>
    </cfRule>
  </conditionalFormatting>
  <conditionalFormatting sqref="AL33">
    <cfRule type="cellIs" dxfId="3747" priority="973" operator="lessThan">
      <formula>$C$4</formula>
    </cfRule>
  </conditionalFormatting>
  <conditionalFormatting sqref="AL34">
    <cfRule type="cellIs" dxfId="3746" priority="974" operator="lessThan">
      <formula>$C$4</formula>
    </cfRule>
  </conditionalFormatting>
  <conditionalFormatting sqref="AL35">
    <cfRule type="cellIs" dxfId="3745" priority="975" operator="lessThan">
      <formula>$C$4</formula>
    </cfRule>
  </conditionalFormatting>
  <conditionalFormatting sqref="AL36">
    <cfRule type="cellIs" dxfId="3744" priority="976" operator="lessThan">
      <formula>$C$4</formula>
    </cfRule>
  </conditionalFormatting>
  <conditionalFormatting sqref="AL37">
    <cfRule type="cellIs" dxfId="3743" priority="977" operator="lessThan">
      <formula>$C$4</formula>
    </cfRule>
  </conditionalFormatting>
  <conditionalFormatting sqref="AL38">
    <cfRule type="cellIs" dxfId="3742" priority="978" operator="lessThan">
      <formula>$C$4</formula>
    </cfRule>
  </conditionalFormatting>
  <conditionalFormatting sqref="AL39">
    <cfRule type="cellIs" dxfId="3741" priority="979" operator="lessThan">
      <formula>$C$4</formula>
    </cfRule>
  </conditionalFormatting>
  <conditionalFormatting sqref="AL40">
    <cfRule type="cellIs" dxfId="3740" priority="980" operator="lessThan">
      <formula>$C$4</formula>
    </cfRule>
  </conditionalFormatting>
  <conditionalFormatting sqref="AL41">
    <cfRule type="cellIs" dxfId="3739" priority="981" operator="lessThan">
      <formula>$C$4</formula>
    </cfRule>
  </conditionalFormatting>
  <conditionalFormatting sqref="AL42">
    <cfRule type="cellIs" dxfId="3738" priority="982" operator="lessThan">
      <formula>$C$4</formula>
    </cfRule>
  </conditionalFormatting>
  <conditionalFormatting sqref="AL43">
    <cfRule type="cellIs" dxfId="3737" priority="983" operator="lessThan">
      <formula>$C$4</formula>
    </cfRule>
  </conditionalFormatting>
  <conditionalFormatting sqref="AL44">
    <cfRule type="cellIs" dxfId="3736" priority="984" operator="lessThan">
      <formula>$C$4</formula>
    </cfRule>
  </conditionalFormatting>
  <conditionalFormatting sqref="AL45">
    <cfRule type="cellIs" dxfId="3735" priority="985" operator="lessThan">
      <formula>$C$4</formula>
    </cfRule>
  </conditionalFormatting>
  <conditionalFormatting sqref="AL46">
    <cfRule type="cellIs" dxfId="3734" priority="986" operator="lessThan">
      <formula>$C$4</formula>
    </cfRule>
  </conditionalFormatting>
  <conditionalFormatting sqref="AL47">
    <cfRule type="cellIs" dxfId="3733" priority="987" operator="lessThan">
      <formula>$C$4</formula>
    </cfRule>
  </conditionalFormatting>
  <conditionalFormatting sqref="AL48">
    <cfRule type="cellIs" dxfId="3732" priority="988" operator="lessThan">
      <formula>$C$4</formula>
    </cfRule>
  </conditionalFormatting>
  <conditionalFormatting sqref="AL49">
    <cfRule type="cellIs" dxfId="3731" priority="989" operator="lessThan">
      <formula>$C$4</formula>
    </cfRule>
  </conditionalFormatting>
  <conditionalFormatting sqref="AL50">
    <cfRule type="cellIs" dxfId="3730" priority="990" operator="lessThan">
      <formula>$C$4</formula>
    </cfRule>
  </conditionalFormatting>
  <conditionalFormatting sqref="AL51">
    <cfRule type="cellIs" dxfId="3729" priority="991" operator="lessThan">
      <formula>$C$4</formula>
    </cfRule>
  </conditionalFormatting>
  <conditionalFormatting sqref="AL52">
    <cfRule type="cellIs" dxfId="3728" priority="992" operator="lessThan">
      <formula>$C$4</formula>
    </cfRule>
  </conditionalFormatting>
  <conditionalFormatting sqref="AL53">
    <cfRule type="cellIs" dxfId="3727" priority="993" operator="lessThan">
      <formula>$C$4</formula>
    </cfRule>
  </conditionalFormatting>
  <conditionalFormatting sqref="AL54">
    <cfRule type="cellIs" dxfId="3726" priority="994" operator="lessThan">
      <formula>$C$4</formula>
    </cfRule>
  </conditionalFormatting>
  <conditionalFormatting sqref="AL55">
    <cfRule type="cellIs" dxfId="3725" priority="995" operator="lessThan">
      <formula>$C$4</formula>
    </cfRule>
  </conditionalFormatting>
  <conditionalFormatting sqref="AL56">
    <cfRule type="cellIs" dxfId="3724" priority="996" operator="lessThan">
      <formula>$C$4</formula>
    </cfRule>
  </conditionalFormatting>
  <conditionalFormatting sqref="AL57">
    <cfRule type="cellIs" dxfId="3723" priority="997" operator="lessThan">
      <formula>$C$4</formula>
    </cfRule>
  </conditionalFormatting>
  <conditionalFormatting sqref="AL58">
    <cfRule type="cellIs" dxfId="3722" priority="998" operator="lessThan">
      <formula>$C$4</formula>
    </cfRule>
  </conditionalFormatting>
  <conditionalFormatting sqref="AL59">
    <cfRule type="cellIs" dxfId="3721" priority="999" operator="lessThan">
      <formula>$C$4</formula>
    </cfRule>
  </conditionalFormatting>
  <conditionalFormatting sqref="AL60">
    <cfRule type="cellIs" dxfId="3720" priority="1000" operator="lessThan">
      <formula>$C$4</formula>
    </cfRule>
  </conditionalFormatting>
  <conditionalFormatting sqref="AM11">
    <cfRule type="cellIs" dxfId="3719" priority="1001" operator="lessThan">
      <formula>$C$4</formula>
    </cfRule>
  </conditionalFormatting>
  <conditionalFormatting sqref="AM12">
    <cfRule type="cellIs" dxfId="3718" priority="1002" operator="lessThan">
      <formula>$C$4</formula>
    </cfRule>
  </conditionalFormatting>
  <conditionalFormatting sqref="AM13">
    <cfRule type="cellIs" dxfId="3717" priority="1003" operator="lessThan">
      <formula>$C$4</formula>
    </cfRule>
  </conditionalFormatting>
  <conditionalFormatting sqref="AM14">
    <cfRule type="cellIs" dxfId="3716" priority="1004" operator="lessThan">
      <formula>$C$4</formula>
    </cfRule>
  </conditionalFormatting>
  <conditionalFormatting sqref="AM15">
    <cfRule type="cellIs" dxfId="3715" priority="1005" operator="lessThan">
      <formula>$C$4</formula>
    </cfRule>
  </conditionalFormatting>
  <conditionalFormatting sqref="AM16">
    <cfRule type="cellIs" dxfId="3714" priority="1006" operator="lessThan">
      <formula>$C$4</formula>
    </cfRule>
  </conditionalFormatting>
  <conditionalFormatting sqref="AM17">
    <cfRule type="cellIs" dxfId="3713" priority="1007" operator="lessThan">
      <formula>$C$4</formula>
    </cfRule>
  </conditionalFormatting>
  <conditionalFormatting sqref="AM18">
    <cfRule type="cellIs" dxfId="3712" priority="1008" operator="lessThan">
      <formula>$C$4</formula>
    </cfRule>
  </conditionalFormatting>
  <conditionalFormatting sqref="AM19">
    <cfRule type="cellIs" dxfId="3711" priority="1009" operator="lessThan">
      <formula>$C$4</formula>
    </cfRule>
  </conditionalFormatting>
  <conditionalFormatting sqref="AM20">
    <cfRule type="cellIs" dxfId="3710" priority="1010" operator="lessThan">
      <formula>$C$4</formula>
    </cfRule>
  </conditionalFormatting>
  <conditionalFormatting sqref="AM21">
    <cfRule type="cellIs" dxfId="3709" priority="1011" operator="lessThan">
      <formula>$C$4</formula>
    </cfRule>
  </conditionalFormatting>
  <conditionalFormatting sqref="AM22">
    <cfRule type="cellIs" dxfId="3708" priority="1012" operator="lessThan">
      <formula>$C$4</formula>
    </cfRule>
  </conditionalFormatting>
  <conditionalFormatting sqref="AM23">
    <cfRule type="cellIs" dxfId="3707" priority="1013" operator="lessThan">
      <formula>$C$4</formula>
    </cfRule>
  </conditionalFormatting>
  <conditionalFormatting sqref="AM24">
    <cfRule type="cellIs" dxfId="3706" priority="1014" operator="lessThan">
      <formula>$C$4</formula>
    </cfRule>
  </conditionalFormatting>
  <conditionalFormatting sqref="AM25">
    <cfRule type="cellIs" dxfId="3705" priority="1015" operator="lessThan">
      <formula>$C$4</formula>
    </cfRule>
  </conditionalFormatting>
  <conditionalFormatting sqref="AM26">
    <cfRule type="cellIs" dxfId="3704" priority="1016" operator="lessThan">
      <formula>$C$4</formula>
    </cfRule>
  </conditionalFormatting>
  <conditionalFormatting sqref="AM27">
    <cfRule type="cellIs" dxfId="3703" priority="1017" operator="lessThan">
      <formula>$C$4</formula>
    </cfRule>
  </conditionalFormatting>
  <conditionalFormatting sqref="AM28">
    <cfRule type="cellIs" dxfId="3702" priority="1018" operator="lessThan">
      <formula>$C$4</formula>
    </cfRule>
  </conditionalFormatting>
  <conditionalFormatting sqref="AM29">
    <cfRule type="cellIs" dxfId="3701" priority="1019" operator="lessThan">
      <formula>$C$4</formula>
    </cfRule>
  </conditionalFormatting>
  <conditionalFormatting sqref="AM30">
    <cfRule type="cellIs" dxfId="3700" priority="1020" operator="lessThan">
      <formula>$C$4</formula>
    </cfRule>
  </conditionalFormatting>
  <conditionalFormatting sqref="AM31">
    <cfRule type="cellIs" dxfId="3699" priority="1021" operator="lessThan">
      <formula>$C$4</formula>
    </cfRule>
  </conditionalFormatting>
  <conditionalFormatting sqref="AM32">
    <cfRule type="cellIs" dxfId="3698" priority="1022" operator="lessThan">
      <formula>$C$4</formula>
    </cfRule>
  </conditionalFormatting>
  <conditionalFormatting sqref="AM33">
    <cfRule type="cellIs" dxfId="3697" priority="1023" operator="lessThan">
      <formula>$C$4</formula>
    </cfRule>
  </conditionalFormatting>
  <conditionalFormatting sqref="AM34">
    <cfRule type="cellIs" dxfId="3696" priority="1024" operator="lessThan">
      <formula>$C$4</formula>
    </cfRule>
  </conditionalFormatting>
  <conditionalFormatting sqref="AM35">
    <cfRule type="cellIs" dxfId="3695" priority="1025" operator="lessThan">
      <formula>$C$4</formula>
    </cfRule>
  </conditionalFormatting>
  <conditionalFormatting sqref="AM36">
    <cfRule type="cellIs" dxfId="3694" priority="1026" operator="lessThan">
      <formula>$C$4</formula>
    </cfRule>
  </conditionalFormatting>
  <conditionalFormatting sqref="AM37">
    <cfRule type="cellIs" dxfId="3693" priority="1027" operator="lessThan">
      <formula>$C$4</formula>
    </cfRule>
  </conditionalFormatting>
  <conditionalFormatting sqref="AM38">
    <cfRule type="cellIs" dxfId="3692" priority="1028" operator="lessThan">
      <formula>$C$4</formula>
    </cfRule>
  </conditionalFormatting>
  <conditionalFormatting sqref="AM39">
    <cfRule type="cellIs" dxfId="3691" priority="1029" operator="lessThan">
      <formula>$C$4</formula>
    </cfRule>
  </conditionalFormatting>
  <conditionalFormatting sqref="AM40">
    <cfRule type="cellIs" dxfId="3690" priority="1030" operator="lessThan">
      <formula>$C$4</formula>
    </cfRule>
  </conditionalFormatting>
  <conditionalFormatting sqref="AM41">
    <cfRule type="cellIs" dxfId="3689" priority="1031" operator="lessThan">
      <formula>$C$4</formula>
    </cfRule>
  </conditionalFormatting>
  <conditionalFormatting sqref="AM42">
    <cfRule type="cellIs" dxfId="3688" priority="1032" operator="lessThan">
      <formula>$C$4</formula>
    </cfRule>
  </conditionalFormatting>
  <conditionalFormatting sqref="AM43">
    <cfRule type="cellIs" dxfId="3687" priority="1033" operator="lessThan">
      <formula>$C$4</formula>
    </cfRule>
  </conditionalFormatting>
  <conditionalFormatting sqref="AM44">
    <cfRule type="cellIs" dxfId="3686" priority="1034" operator="lessThan">
      <formula>$C$4</formula>
    </cfRule>
  </conditionalFormatting>
  <conditionalFormatting sqref="AM45">
    <cfRule type="cellIs" dxfId="3685" priority="1035" operator="lessThan">
      <formula>$C$4</formula>
    </cfRule>
  </conditionalFormatting>
  <conditionalFormatting sqref="AM46">
    <cfRule type="cellIs" dxfId="3684" priority="1036" operator="lessThan">
      <formula>$C$4</formula>
    </cfRule>
  </conditionalFormatting>
  <conditionalFormatting sqref="AM47">
    <cfRule type="cellIs" dxfId="3683" priority="1037" operator="lessThan">
      <formula>$C$4</formula>
    </cfRule>
  </conditionalFormatting>
  <conditionalFormatting sqref="AM48">
    <cfRule type="cellIs" dxfId="3682" priority="1038" operator="lessThan">
      <formula>$C$4</formula>
    </cfRule>
  </conditionalFormatting>
  <conditionalFormatting sqref="AM49">
    <cfRule type="cellIs" dxfId="3681" priority="1039" operator="lessThan">
      <formula>$C$4</formula>
    </cfRule>
  </conditionalFormatting>
  <conditionalFormatting sqref="AM50">
    <cfRule type="cellIs" dxfId="3680" priority="1040" operator="lessThan">
      <formula>$C$4</formula>
    </cfRule>
  </conditionalFormatting>
  <conditionalFormatting sqref="AM51">
    <cfRule type="cellIs" dxfId="3679" priority="1041" operator="lessThan">
      <formula>$C$4</formula>
    </cfRule>
  </conditionalFormatting>
  <conditionalFormatting sqref="AM52">
    <cfRule type="cellIs" dxfId="3678" priority="1042" operator="lessThan">
      <formula>$C$4</formula>
    </cfRule>
  </conditionalFormatting>
  <conditionalFormatting sqref="AM53">
    <cfRule type="cellIs" dxfId="3677" priority="1043" operator="lessThan">
      <formula>$C$4</formula>
    </cfRule>
  </conditionalFormatting>
  <conditionalFormatting sqref="AM54">
    <cfRule type="cellIs" dxfId="3676" priority="1044" operator="lessThan">
      <formula>$C$4</formula>
    </cfRule>
  </conditionalFormatting>
  <conditionalFormatting sqref="AM55">
    <cfRule type="cellIs" dxfId="3675" priority="1045" operator="lessThan">
      <formula>$C$4</formula>
    </cfRule>
  </conditionalFormatting>
  <conditionalFormatting sqref="AM56">
    <cfRule type="cellIs" dxfId="3674" priority="1046" operator="lessThan">
      <formula>$C$4</formula>
    </cfRule>
  </conditionalFormatting>
  <conditionalFormatting sqref="AM57">
    <cfRule type="cellIs" dxfId="3673" priority="1047" operator="lessThan">
      <formula>$C$4</formula>
    </cfRule>
  </conditionalFormatting>
  <conditionalFormatting sqref="AM58">
    <cfRule type="cellIs" dxfId="3672" priority="1048" operator="lessThan">
      <formula>$C$4</formula>
    </cfRule>
  </conditionalFormatting>
  <conditionalFormatting sqref="AM59">
    <cfRule type="cellIs" dxfId="3671" priority="1049" operator="lessThan">
      <formula>$C$4</formula>
    </cfRule>
  </conditionalFormatting>
  <conditionalFormatting sqref="AM60">
    <cfRule type="cellIs" dxfId="3670" priority="1050" operator="lessThan">
      <formula>$C$4</formula>
    </cfRule>
  </conditionalFormatting>
  <conditionalFormatting sqref="AN11">
    <cfRule type="cellIs" dxfId="3669" priority="1051" operator="lessThan">
      <formula>$C$4</formula>
    </cfRule>
  </conditionalFormatting>
  <conditionalFormatting sqref="AN12">
    <cfRule type="cellIs" dxfId="3668" priority="1052" operator="lessThan">
      <formula>$C$4</formula>
    </cfRule>
  </conditionalFormatting>
  <conditionalFormatting sqref="AN13">
    <cfRule type="cellIs" dxfId="3667" priority="1053" operator="lessThan">
      <formula>$C$4</formula>
    </cfRule>
  </conditionalFormatting>
  <conditionalFormatting sqref="AN14">
    <cfRule type="cellIs" dxfId="3666" priority="1054" operator="lessThan">
      <formula>$C$4</formula>
    </cfRule>
  </conditionalFormatting>
  <conditionalFormatting sqref="AN15">
    <cfRule type="cellIs" dxfId="3665" priority="1055" operator="lessThan">
      <formula>$C$4</formula>
    </cfRule>
  </conditionalFormatting>
  <conditionalFormatting sqref="AN16">
    <cfRule type="cellIs" dxfId="3664" priority="1056" operator="lessThan">
      <formula>$C$4</formula>
    </cfRule>
  </conditionalFormatting>
  <conditionalFormatting sqref="AN17">
    <cfRule type="cellIs" dxfId="3663" priority="1057" operator="lessThan">
      <formula>$C$4</formula>
    </cfRule>
  </conditionalFormatting>
  <conditionalFormatting sqref="AN18">
    <cfRule type="cellIs" dxfId="3662" priority="1058" operator="lessThan">
      <formula>$C$4</formula>
    </cfRule>
  </conditionalFormatting>
  <conditionalFormatting sqref="AN19">
    <cfRule type="cellIs" dxfId="3661" priority="1059" operator="lessThan">
      <formula>$C$4</formula>
    </cfRule>
  </conditionalFormatting>
  <conditionalFormatting sqref="AN20">
    <cfRule type="cellIs" dxfId="3660" priority="1060" operator="lessThan">
      <formula>$C$4</formula>
    </cfRule>
  </conditionalFormatting>
  <conditionalFormatting sqref="AN21">
    <cfRule type="cellIs" dxfId="3659" priority="1061" operator="lessThan">
      <formula>$C$4</formula>
    </cfRule>
  </conditionalFormatting>
  <conditionalFormatting sqref="AN22">
    <cfRule type="cellIs" dxfId="3658" priority="1062" operator="lessThan">
      <formula>$C$4</formula>
    </cfRule>
  </conditionalFormatting>
  <conditionalFormatting sqref="AN23">
    <cfRule type="cellIs" dxfId="3657" priority="1063" operator="lessThan">
      <formula>$C$4</formula>
    </cfRule>
  </conditionalFormatting>
  <conditionalFormatting sqref="AN24">
    <cfRule type="cellIs" dxfId="3656" priority="1064" operator="lessThan">
      <formula>$C$4</formula>
    </cfRule>
  </conditionalFormatting>
  <conditionalFormatting sqref="AN25">
    <cfRule type="cellIs" dxfId="3655" priority="1065" operator="lessThan">
      <formula>$C$4</formula>
    </cfRule>
  </conditionalFormatting>
  <conditionalFormatting sqref="AN26">
    <cfRule type="cellIs" dxfId="3654" priority="1066" operator="lessThan">
      <formula>$C$4</formula>
    </cfRule>
  </conditionalFormatting>
  <conditionalFormatting sqref="AN27">
    <cfRule type="cellIs" dxfId="3653" priority="1067" operator="lessThan">
      <formula>$C$4</formula>
    </cfRule>
  </conditionalFormatting>
  <conditionalFormatting sqref="AN28">
    <cfRule type="cellIs" dxfId="3652" priority="1068" operator="lessThan">
      <formula>$C$4</formula>
    </cfRule>
  </conditionalFormatting>
  <conditionalFormatting sqref="AN29">
    <cfRule type="cellIs" dxfId="3651" priority="1069" operator="lessThan">
      <formula>$C$4</formula>
    </cfRule>
  </conditionalFormatting>
  <conditionalFormatting sqref="AN30">
    <cfRule type="cellIs" dxfId="3650" priority="1070" operator="lessThan">
      <formula>$C$4</formula>
    </cfRule>
  </conditionalFormatting>
  <conditionalFormatting sqref="AN31">
    <cfRule type="cellIs" dxfId="3649" priority="1071" operator="lessThan">
      <formula>$C$4</formula>
    </cfRule>
  </conditionalFormatting>
  <conditionalFormatting sqref="AN32">
    <cfRule type="cellIs" dxfId="3648" priority="1072" operator="lessThan">
      <formula>$C$4</formula>
    </cfRule>
  </conditionalFormatting>
  <conditionalFormatting sqref="AN33">
    <cfRule type="cellIs" dxfId="3647" priority="1073" operator="lessThan">
      <formula>$C$4</formula>
    </cfRule>
  </conditionalFormatting>
  <conditionalFormatting sqref="AN34">
    <cfRule type="cellIs" dxfId="3646" priority="1074" operator="lessThan">
      <formula>$C$4</formula>
    </cfRule>
  </conditionalFormatting>
  <conditionalFormatting sqref="AN35">
    <cfRule type="cellIs" dxfId="3645" priority="1075" operator="lessThan">
      <formula>$C$4</formula>
    </cfRule>
  </conditionalFormatting>
  <conditionalFormatting sqref="AN36">
    <cfRule type="cellIs" dxfId="3644" priority="1076" operator="lessThan">
      <formula>$C$4</formula>
    </cfRule>
  </conditionalFormatting>
  <conditionalFormatting sqref="AN37">
    <cfRule type="cellIs" dxfId="3643" priority="1077" operator="lessThan">
      <formula>$C$4</formula>
    </cfRule>
  </conditionalFormatting>
  <conditionalFormatting sqref="AN38">
    <cfRule type="cellIs" dxfId="3642" priority="1078" operator="lessThan">
      <formula>$C$4</formula>
    </cfRule>
  </conditionalFormatting>
  <conditionalFormatting sqref="AN39">
    <cfRule type="cellIs" dxfId="3641" priority="1079" operator="lessThan">
      <formula>$C$4</formula>
    </cfRule>
  </conditionalFormatting>
  <conditionalFormatting sqref="AN40">
    <cfRule type="cellIs" dxfId="3640" priority="1080" operator="lessThan">
      <formula>$C$4</formula>
    </cfRule>
  </conditionalFormatting>
  <conditionalFormatting sqref="AN41">
    <cfRule type="cellIs" dxfId="3639" priority="1081" operator="lessThan">
      <formula>$C$4</formula>
    </cfRule>
  </conditionalFormatting>
  <conditionalFormatting sqref="AN42">
    <cfRule type="cellIs" dxfId="3638" priority="1082" operator="lessThan">
      <formula>$C$4</formula>
    </cfRule>
  </conditionalFormatting>
  <conditionalFormatting sqref="AN43">
    <cfRule type="cellIs" dxfId="3637" priority="1083" operator="lessThan">
      <formula>$C$4</formula>
    </cfRule>
  </conditionalFormatting>
  <conditionalFormatting sqref="AN44">
    <cfRule type="cellIs" dxfId="3636" priority="1084" operator="lessThan">
      <formula>$C$4</formula>
    </cfRule>
  </conditionalFormatting>
  <conditionalFormatting sqref="AN45">
    <cfRule type="cellIs" dxfId="3635" priority="1085" operator="lessThan">
      <formula>$C$4</formula>
    </cfRule>
  </conditionalFormatting>
  <conditionalFormatting sqref="AN46">
    <cfRule type="cellIs" dxfId="3634" priority="1086" operator="lessThan">
      <formula>$C$4</formula>
    </cfRule>
  </conditionalFormatting>
  <conditionalFormatting sqref="AN47">
    <cfRule type="cellIs" dxfId="3633" priority="1087" operator="lessThan">
      <formula>$C$4</formula>
    </cfRule>
  </conditionalFormatting>
  <conditionalFormatting sqref="AN48">
    <cfRule type="cellIs" dxfId="3632" priority="1088" operator="lessThan">
      <formula>$C$4</formula>
    </cfRule>
  </conditionalFormatting>
  <conditionalFormatting sqref="AN49">
    <cfRule type="cellIs" dxfId="3631" priority="1089" operator="lessThan">
      <formula>$C$4</formula>
    </cfRule>
  </conditionalFormatting>
  <conditionalFormatting sqref="AN50">
    <cfRule type="cellIs" dxfId="3630" priority="1090" operator="lessThan">
      <formula>$C$4</formula>
    </cfRule>
  </conditionalFormatting>
  <conditionalFormatting sqref="AN51">
    <cfRule type="cellIs" dxfId="3629" priority="1091" operator="lessThan">
      <formula>$C$4</formula>
    </cfRule>
  </conditionalFormatting>
  <conditionalFormatting sqref="AN52">
    <cfRule type="cellIs" dxfId="3628" priority="1092" operator="lessThan">
      <formula>$C$4</formula>
    </cfRule>
  </conditionalFormatting>
  <conditionalFormatting sqref="AN53">
    <cfRule type="cellIs" dxfId="3627" priority="1093" operator="lessThan">
      <formula>$C$4</formula>
    </cfRule>
  </conditionalFormatting>
  <conditionalFormatting sqref="AN54">
    <cfRule type="cellIs" dxfId="3626" priority="1094" operator="lessThan">
      <formula>$C$4</formula>
    </cfRule>
  </conditionalFormatting>
  <conditionalFormatting sqref="AN55">
    <cfRule type="cellIs" dxfId="3625" priority="1095" operator="lessThan">
      <formula>$C$4</formula>
    </cfRule>
  </conditionalFormatting>
  <conditionalFormatting sqref="AN56">
    <cfRule type="cellIs" dxfId="3624" priority="1096" operator="lessThan">
      <formula>$C$4</formula>
    </cfRule>
  </conditionalFormatting>
  <conditionalFormatting sqref="AN57">
    <cfRule type="cellIs" dxfId="3623" priority="1097" operator="lessThan">
      <formula>$C$4</formula>
    </cfRule>
  </conditionalFormatting>
  <conditionalFormatting sqref="AN58">
    <cfRule type="cellIs" dxfId="3622" priority="1098" operator="lessThan">
      <formula>$C$4</formula>
    </cfRule>
  </conditionalFormatting>
  <conditionalFormatting sqref="AN59">
    <cfRule type="cellIs" dxfId="3621" priority="1099" operator="lessThan">
      <formula>$C$4</formula>
    </cfRule>
  </conditionalFormatting>
  <conditionalFormatting sqref="AN60">
    <cfRule type="cellIs" dxfId="3620" priority="1100" operator="lessThan">
      <formula>$C$4</formula>
    </cfRule>
  </conditionalFormatting>
  <conditionalFormatting sqref="AO11">
    <cfRule type="cellIs" dxfId="3619" priority="1101" operator="lessThan">
      <formula>$C$4</formula>
    </cfRule>
  </conditionalFormatting>
  <conditionalFormatting sqref="AO12">
    <cfRule type="cellIs" dxfId="3618" priority="1102" operator="lessThan">
      <formula>$C$4</formula>
    </cfRule>
  </conditionalFormatting>
  <conditionalFormatting sqref="AO13">
    <cfRule type="cellIs" dxfId="3617" priority="1103" operator="lessThan">
      <formula>$C$4</formula>
    </cfRule>
  </conditionalFormatting>
  <conditionalFormatting sqref="AO14">
    <cfRule type="cellIs" dxfId="3616" priority="1104" operator="lessThan">
      <formula>$C$4</formula>
    </cfRule>
  </conditionalFormatting>
  <conditionalFormatting sqref="AO15">
    <cfRule type="cellIs" dxfId="3615" priority="1105" operator="lessThan">
      <formula>$C$4</formula>
    </cfRule>
  </conditionalFormatting>
  <conditionalFormatting sqref="AO16">
    <cfRule type="cellIs" dxfId="3614" priority="1106" operator="lessThan">
      <formula>$C$4</formula>
    </cfRule>
  </conditionalFormatting>
  <conditionalFormatting sqref="AO17">
    <cfRule type="cellIs" dxfId="3613" priority="1107" operator="lessThan">
      <formula>$C$4</formula>
    </cfRule>
  </conditionalFormatting>
  <conditionalFormatting sqref="AO18">
    <cfRule type="cellIs" dxfId="3612" priority="1108" operator="lessThan">
      <formula>$C$4</formula>
    </cfRule>
  </conditionalFormatting>
  <conditionalFormatting sqref="AO19">
    <cfRule type="cellIs" dxfId="3611" priority="1109" operator="lessThan">
      <formula>$C$4</formula>
    </cfRule>
  </conditionalFormatting>
  <conditionalFormatting sqref="AO20">
    <cfRule type="cellIs" dxfId="3610" priority="1110" operator="lessThan">
      <formula>$C$4</formula>
    </cfRule>
  </conditionalFormatting>
  <conditionalFormatting sqref="AO21">
    <cfRule type="cellIs" dxfId="3609" priority="1111" operator="lessThan">
      <formula>$C$4</formula>
    </cfRule>
  </conditionalFormatting>
  <conditionalFormatting sqref="AO22">
    <cfRule type="cellIs" dxfId="3608" priority="1112" operator="lessThan">
      <formula>$C$4</formula>
    </cfRule>
  </conditionalFormatting>
  <conditionalFormatting sqref="AO23">
    <cfRule type="cellIs" dxfId="3607" priority="1113" operator="lessThan">
      <formula>$C$4</formula>
    </cfRule>
  </conditionalFormatting>
  <conditionalFormatting sqref="AO24">
    <cfRule type="cellIs" dxfId="3606" priority="1114" operator="lessThan">
      <formula>$C$4</formula>
    </cfRule>
  </conditionalFormatting>
  <conditionalFormatting sqref="AO25">
    <cfRule type="cellIs" dxfId="3605" priority="1115" operator="lessThan">
      <formula>$C$4</formula>
    </cfRule>
  </conditionalFormatting>
  <conditionalFormatting sqref="AO26">
    <cfRule type="cellIs" dxfId="3604" priority="1116" operator="lessThan">
      <formula>$C$4</formula>
    </cfRule>
  </conditionalFormatting>
  <conditionalFormatting sqref="AO27">
    <cfRule type="cellIs" dxfId="3603" priority="1117" operator="lessThan">
      <formula>$C$4</formula>
    </cfRule>
  </conditionalFormatting>
  <conditionalFormatting sqref="AO28">
    <cfRule type="cellIs" dxfId="3602" priority="1118" operator="lessThan">
      <formula>$C$4</formula>
    </cfRule>
  </conditionalFormatting>
  <conditionalFormatting sqref="AO29">
    <cfRule type="cellIs" dxfId="3601" priority="1119" operator="lessThan">
      <formula>$C$4</formula>
    </cfRule>
  </conditionalFormatting>
  <conditionalFormatting sqref="AO30">
    <cfRule type="cellIs" dxfId="3600" priority="1120" operator="lessThan">
      <formula>$C$4</formula>
    </cfRule>
  </conditionalFormatting>
  <conditionalFormatting sqref="AO31">
    <cfRule type="cellIs" dxfId="3599" priority="1121" operator="lessThan">
      <formula>$C$4</formula>
    </cfRule>
  </conditionalFormatting>
  <conditionalFormatting sqref="AO32">
    <cfRule type="cellIs" dxfId="3598" priority="1122" operator="lessThan">
      <formula>$C$4</formula>
    </cfRule>
  </conditionalFormatting>
  <conditionalFormatting sqref="AO33">
    <cfRule type="cellIs" dxfId="3597" priority="1123" operator="lessThan">
      <formula>$C$4</formula>
    </cfRule>
  </conditionalFormatting>
  <conditionalFormatting sqref="AO34">
    <cfRule type="cellIs" dxfId="3596" priority="1124" operator="lessThan">
      <formula>$C$4</formula>
    </cfRule>
  </conditionalFormatting>
  <conditionalFormatting sqref="AO35">
    <cfRule type="cellIs" dxfId="3595" priority="1125" operator="lessThan">
      <formula>$C$4</formula>
    </cfRule>
  </conditionalFormatting>
  <conditionalFormatting sqref="AO36">
    <cfRule type="cellIs" dxfId="3594" priority="1126" operator="lessThan">
      <formula>$C$4</formula>
    </cfRule>
  </conditionalFormatting>
  <conditionalFormatting sqref="AO37">
    <cfRule type="cellIs" dxfId="3593" priority="1127" operator="lessThan">
      <formula>$C$4</formula>
    </cfRule>
  </conditionalFormatting>
  <conditionalFormatting sqref="AO38">
    <cfRule type="cellIs" dxfId="3592" priority="1128" operator="lessThan">
      <formula>$C$4</formula>
    </cfRule>
  </conditionalFormatting>
  <conditionalFormatting sqref="AO39">
    <cfRule type="cellIs" dxfId="3591" priority="1129" operator="lessThan">
      <formula>$C$4</formula>
    </cfRule>
  </conditionalFormatting>
  <conditionalFormatting sqref="AO40">
    <cfRule type="cellIs" dxfId="3590" priority="1130" operator="lessThan">
      <formula>$C$4</formula>
    </cfRule>
  </conditionalFormatting>
  <conditionalFormatting sqref="AO41">
    <cfRule type="cellIs" dxfId="3589" priority="1131" operator="lessThan">
      <formula>$C$4</formula>
    </cfRule>
  </conditionalFormatting>
  <conditionalFormatting sqref="AO42">
    <cfRule type="cellIs" dxfId="3588" priority="1132" operator="lessThan">
      <formula>$C$4</formula>
    </cfRule>
  </conditionalFormatting>
  <conditionalFormatting sqref="AO43">
    <cfRule type="cellIs" dxfId="3587" priority="1133" operator="lessThan">
      <formula>$C$4</formula>
    </cfRule>
  </conditionalFormatting>
  <conditionalFormatting sqref="AO44">
    <cfRule type="cellIs" dxfId="3586" priority="1134" operator="lessThan">
      <formula>$C$4</formula>
    </cfRule>
  </conditionalFormatting>
  <conditionalFormatting sqref="AO45">
    <cfRule type="cellIs" dxfId="3585" priority="1135" operator="lessThan">
      <formula>$C$4</formula>
    </cfRule>
  </conditionalFormatting>
  <conditionalFormatting sqref="AO46">
    <cfRule type="cellIs" dxfId="3584" priority="1136" operator="lessThan">
      <formula>$C$4</formula>
    </cfRule>
  </conditionalFormatting>
  <conditionalFormatting sqref="AO47">
    <cfRule type="cellIs" dxfId="3583" priority="1137" operator="lessThan">
      <formula>$C$4</formula>
    </cfRule>
  </conditionalFormatting>
  <conditionalFormatting sqref="AO48">
    <cfRule type="cellIs" dxfId="3582" priority="1138" operator="lessThan">
      <formula>$C$4</formula>
    </cfRule>
  </conditionalFormatting>
  <conditionalFormatting sqref="AO49">
    <cfRule type="cellIs" dxfId="3581" priority="1139" operator="lessThan">
      <formula>$C$4</formula>
    </cfRule>
  </conditionalFormatting>
  <conditionalFormatting sqref="AO50">
    <cfRule type="cellIs" dxfId="3580" priority="1140" operator="lessThan">
      <formula>$C$4</formula>
    </cfRule>
  </conditionalFormatting>
  <conditionalFormatting sqref="AO51">
    <cfRule type="cellIs" dxfId="3579" priority="1141" operator="lessThan">
      <formula>$C$4</formula>
    </cfRule>
  </conditionalFormatting>
  <conditionalFormatting sqref="AO52">
    <cfRule type="cellIs" dxfId="3578" priority="1142" operator="lessThan">
      <formula>$C$4</formula>
    </cfRule>
  </conditionalFormatting>
  <conditionalFormatting sqref="AO53">
    <cfRule type="cellIs" dxfId="3577" priority="1143" operator="lessThan">
      <formula>$C$4</formula>
    </cfRule>
  </conditionalFormatting>
  <conditionalFormatting sqref="AO54">
    <cfRule type="cellIs" dxfId="3576" priority="1144" operator="lessThan">
      <formula>$C$4</formula>
    </cfRule>
  </conditionalFormatting>
  <conditionalFormatting sqref="AO55">
    <cfRule type="cellIs" dxfId="3575" priority="1145" operator="lessThan">
      <formula>$C$4</formula>
    </cfRule>
  </conditionalFormatting>
  <conditionalFormatting sqref="AO56">
    <cfRule type="cellIs" dxfId="3574" priority="1146" operator="lessThan">
      <formula>$C$4</formula>
    </cfRule>
  </conditionalFormatting>
  <conditionalFormatting sqref="AO57">
    <cfRule type="cellIs" dxfId="3573" priority="1147" operator="lessThan">
      <formula>$C$4</formula>
    </cfRule>
  </conditionalFormatting>
  <conditionalFormatting sqref="AO58">
    <cfRule type="cellIs" dxfId="3572" priority="1148" operator="lessThan">
      <formula>$C$4</formula>
    </cfRule>
  </conditionalFormatting>
  <conditionalFormatting sqref="AO59">
    <cfRule type="cellIs" dxfId="3571" priority="1149" operator="lessThan">
      <formula>$C$4</formula>
    </cfRule>
  </conditionalFormatting>
  <conditionalFormatting sqref="AO60">
    <cfRule type="cellIs" dxfId="3570" priority="1150" operator="lessThan">
      <formula>$C$4</formula>
    </cfRule>
  </conditionalFormatting>
  <conditionalFormatting sqref="AP11">
    <cfRule type="cellIs" dxfId="3569" priority="1151" operator="lessThan">
      <formula>$C$4</formula>
    </cfRule>
  </conditionalFormatting>
  <conditionalFormatting sqref="AP12">
    <cfRule type="cellIs" dxfId="3568" priority="1152" operator="lessThan">
      <formula>$C$4</formula>
    </cfRule>
  </conditionalFormatting>
  <conditionalFormatting sqref="AP13">
    <cfRule type="cellIs" dxfId="3567" priority="1153" operator="lessThan">
      <formula>$C$4</formula>
    </cfRule>
  </conditionalFormatting>
  <conditionalFormatting sqref="AP14">
    <cfRule type="cellIs" dxfId="3566" priority="1154" operator="lessThan">
      <formula>$C$4</formula>
    </cfRule>
  </conditionalFormatting>
  <conditionalFormatting sqref="AP15">
    <cfRule type="cellIs" dxfId="3565" priority="1155" operator="lessThan">
      <formula>$C$4</formula>
    </cfRule>
  </conditionalFormatting>
  <conditionalFormatting sqref="AP16">
    <cfRule type="cellIs" dxfId="3564" priority="1156" operator="lessThan">
      <formula>$C$4</formula>
    </cfRule>
  </conditionalFormatting>
  <conditionalFormatting sqref="AP17">
    <cfRule type="cellIs" dxfId="3563" priority="1157" operator="lessThan">
      <formula>$C$4</formula>
    </cfRule>
  </conditionalFormatting>
  <conditionalFormatting sqref="AP18">
    <cfRule type="cellIs" dxfId="3562" priority="1158" operator="lessThan">
      <formula>$C$4</formula>
    </cfRule>
  </conditionalFormatting>
  <conditionalFormatting sqref="AP19">
    <cfRule type="cellIs" dxfId="3561" priority="1159" operator="lessThan">
      <formula>$C$4</formula>
    </cfRule>
  </conditionalFormatting>
  <conditionalFormatting sqref="AP20">
    <cfRule type="cellIs" dxfId="3560" priority="1160" operator="lessThan">
      <formula>$C$4</formula>
    </cfRule>
  </conditionalFormatting>
  <conditionalFormatting sqref="AP21">
    <cfRule type="cellIs" dxfId="3559" priority="1161" operator="lessThan">
      <formula>$C$4</formula>
    </cfRule>
  </conditionalFormatting>
  <conditionalFormatting sqref="AP22">
    <cfRule type="cellIs" dxfId="3558" priority="1162" operator="lessThan">
      <formula>$C$4</formula>
    </cfRule>
  </conditionalFormatting>
  <conditionalFormatting sqref="AP23">
    <cfRule type="cellIs" dxfId="3557" priority="1163" operator="lessThan">
      <formula>$C$4</formula>
    </cfRule>
  </conditionalFormatting>
  <conditionalFormatting sqref="AP24">
    <cfRule type="cellIs" dxfId="3556" priority="1164" operator="lessThan">
      <formula>$C$4</formula>
    </cfRule>
  </conditionalFormatting>
  <conditionalFormatting sqref="AP25">
    <cfRule type="cellIs" dxfId="3555" priority="1165" operator="lessThan">
      <formula>$C$4</formula>
    </cfRule>
  </conditionalFormatting>
  <conditionalFormatting sqref="AP26">
    <cfRule type="cellIs" dxfId="3554" priority="1166" operator="lessThan">
      <formula>$C$4</formula>
    </cfRule>
  </conditionalFormatting>
  <conditionalFormatting sqref="AP27">
    <cfRule type="cellIs" dxfId="3553" priority="1167" operator="lessThan">
      <formula>$C$4</formula>
    </cfRule>
  </conditionalFormatting>
  <conditionalFormatting sqref="AP28">
    <cfRule type="cellIs" dxfId="3552" priority="1168" operator="lessThan">
      <formula>$C$4</formula>
    </cfRule>
  </conditionalFormatting>
  <conditionalFormatting sqref="AP29">
    <cfRule type="cellIs" dxfId="3551" priority="1169" operator="lessThan">
      <formula>$C$4</formula>
    </cfRule>
  </conditionalFormatting>
  <conditionalFormatting sqref="AP30">
    <cfRule type="cellIs" dxfId="3550" priority="1170" operator="lessThan">
      <formula>$C$4</formula>
    </cfRule>
  </conditionalFormatting>
  <conditionalFormatting sqref="AP31">
    <cfRule type="cellIs" dxfId="3549" priority="1171" operator="lessThan">
      <formula>$C$4</formula>
    </cfRule>
  </conditionalFormatting>
  <conditionalFormatting sqref="AP32">
    <cfRule type="cellIs" dxfId="3548" priority="1172" operator="lessThan">
      <formula>$C$4</formula>
    </cfRule>
  </conditionalFormatting>
  <conditionalFormatting sqref="AP33">
    <cfRule type="cellIs" dxfId="3547" priority="1173" operator="lessThan">
      <formula>$C$4</formula>
    </cfRule>
  </conditionalFormatting>
  <conditionalFormatting sqref="AP34">
    <cfRule type="cellIs" dxfId="3546" priority="1174" operator="lessThan">
      <formula>$C$4</formula>
    </cfRule>
  </conditionalFormatting>
  <conditionalFormatting sqref="AP35">
    <cfRule type="cellIs" dxfId="3545" priority="1175" operator="lessThan">
      <formula>$C$4</formula>
    </cfRule>
  </conditionalFormatting>
  <conditionalFormatting sqref="AP36">
    <cfRule type="cellIs" dxfId="3544" priority="1176" operator="lessThan">
      <formula>$C$4</formula>
    </cfRule>
  </conditionalFormatting>
  <conditionalFormatting sqref="AP37">
    <cfRule type="cellIs" dxfId="3543" priority="1177" operator="lessThan">
      <formula>$C$4</formula>
    </cfRule>
  </conditionalFormatting>
  <conditionalFormatting sqref="AP38">
    <cfRule type="cellIs" dxfId="3542" priority="1178" operator="lessThan">
      <formula>$C$4</formula>
    </cfRule>
  </conditionalFormatting>
  <conditionalFormatting sqref="AP39">
    <cfRule type="cellIs" dxfId="3541" priority="1179" operator="lessThan">
      <formula>$C$4</formula>
    </cfRule>
  </conditionalFormatting>
  <conditionalFormatting sqref="AP40">
    <cfRule type="cellIs" dxfId="3540" priority="1180" operator="lessThan">
      <formula>$C$4</formula>
    </cfRule>
  </conditionalFormatting>
  <conditionalFormatting sqref="AP41">
    <cfRule type="cellIs" dxfId="3539" priority="1181" operator="lessThan">
      <formula>$C$4</formula>
    </cfRule>
  </conditionalFormatting>
  <conditionalFormatting sqref="AP42">
    <cfRule type="cellIs" dxfId="3538" priority="1182" operator="lessThan">
      <formula>$C$4</formula>
    </cfRule>
  </conditionalFormatting>
  <conditionalFormatting sqref="AP43">
    <cfRule type="cellIs" dxfId="3537" priority="1183" operator="lessThan">
      <formula>$C$4</formula>
    </cfRule>
  </conditionalFormatting>
  <conditionalFormatting sqref="AP44">
    <cfRule type="cellIs" dxfId="3536" priority="1184" operator="lessThan">
      <formula>$C$4</formula>
    </cfRule>
  </conditionalFormatting>
  <conditionalFormatting sqref="AP45">
    <cfRule type="cellIs" dxfId="3535" priority="1185" operator="lessThan">
      <formula>$C$4</formula>
    </cfRule>
  </conditionalFormatting>
  <conditionalFormatting sqref="AP46">
    <cfRule type="cellIs" dxfId="3534" priority="1186" operator="lessThan">
      <formula>$C$4</formula>
    </cfRule>
  </conditionalFormatting>
  <conditionalFormatting sqref="AP47">
    <cfRule type="cellIs" dxfId="3533" priority="1187" operator="lessThan">
      <formula>$C$4</formula>
    </cfRule>
  </conditionalFormatting>
  <conditionalFormatting sqref="AP48">
    <cfRule type="cellIs" dxfId="3532" priority="1188" operator="lessThan">
      <formula>$C$4</formula>
    </cfRule>
  </conditionalFormatting>
  <conditionalFormatting sqref="AP49">
    <cfRule type="cellIs" dxfId="3531" priority="1189" operator="lessThan">
      <formula>$C$4</formula>
    </cfRule>
  </conditionalFormatting>
  <conditionalFormatting sqref="AP50">
    <cfRule type="cellIs" dxfId="3530" priority="1190" operator="lessThan">
      <formula>$C$4</formula>
    </cfRule>
  </conditionalFormatting>
  <conditionalFormatting sqref="AP51">
    <cfRule type="cellIs" dxfId="3529" priority="1191" operator="lessThan">
      <formula>$C$4</formula>
    </cfRule>
  </conditionalFormatting>
  <conditionalFormatting sqref="AP52">
    <cfRule type="cellIs" dxfId="3528" priority="1192" operator="lessThan">
      <formula>$C$4</formula>
    </cfRule>
  </conditionalFormatting>
  <conditionalFormatting sqref="AP53">
    <cfRule type="cellIs" dxfId="3527" priority="1193" operator="lessThan">
      <formula>$C$4</formula>
    </cfRule>
  </conditionalFormatting>
  <conditionalFormatting sqref="AP54">
    <cfRule type="cellIs" dxfId="3526" priority="1194" operator="lessThan">
      <formula>$C$4</formula>
    </cfRule>
  </conditionalFormatting>
  <conditionalFormatting sqref="AP55">
    <cfRule type="cellIs" dxfId="3525" priority="1195" operator="lessThan">
      <formula>$C$4</formula>
    </cfRule>
  </conditionalFormatting>
  <conditionalFormatting sqref="AP56">
    <cfRule type="cellIs" dxfId="3524" priority="1196" operator="lessThan">
      <formula>$C$4</formula>
    </cfRule>
  </conditionalFormatting>
  <conditionalFormatting sqref="AP57">
    <cfRule type="cellIs" dxfId="3523" priority="1197" operator="lessThan">
      <formula>$C$4</formula>
    </cfRule>
  </conditionalFormatting>
  <conditionalFormatting sqref="AP58">
    <cfRule type="cellIs" dxfId="3522" priority="1198" operator="lessThan">
      <formula>$C$4</formula>
    </cfRule>
  </conditionalFormatting>
  <conditionalFormatting sqref="AP59">
    <cfRule type="cellIs" dxfId="3521" priority="1199" operator="lessThan">
      <formula>$C$4</formula>
    </cfRule>
  </conditionalFormatting>
  <conditionalFormatting sqref="AP60">
    <cfRule type="cellIs" dxfId="3520" priority="1200" operator="lessThan">
      <formula>$C$4</formula>
    </cfRule>
  </conditionalFormatting>
  <conditionalFormatting sqref="AQ11">
    <cfRule type="cellIs" dxfId="3519" priority="1201" operator="lessThan">
      <formula>$C$4</formula>
    </cfRule>
  </conditionalFormatting>
  <conditionalFormatting sqref="AQ12">
    <cfRule type="cellIs" dxfId="3518" priority="1202" operator="lessThan">
      <formula>$C$4</formula>
    </cfRule>
  </conditionalFormatting>
  <conditionalFormatting sqref="AQ13">
    <cfRule type="cellIs" dxfId="3517" priority="1203" operator="lessThan">
      <formula>$C$4</formula>
    </cfRule>
  </conditionalFormatting>
  <conditionalFormatting sqref="AQ14">
    <cfRule type="cellIs" dxfId="3516" priority="1204" operator="lessThan">
      <formula>$C$4</formula>
    </cfRule>
  </conditionalFormatting>
  <conditionalFormatting sqref="AQ15">
    <cfRule type="cellIs" dxfId="3515" priority="1205" operator="lessThan">
      <formula>$C$4</formula>
    </cfRule>
  </conditionalFormatting>
  <conditionalFormatting sqref="AQ16">
    <cfRule type="cellIs" dxfId="3514" priority="1206" operator="lessThan">
      <formula>$C$4</formula>
    </cfRule>
  </conditionalFormatting>
  <conditionalFormatting sqref="AQ17">
    <cfRule type="cellIs" dxfId="3513" priority="1207" operator="lessThan">
      <formula>$C$4</formula>
    </cfRule>
  </conditionalFormatting>
  <conditionalFormatting sqref="AQ18">
    <cfRule type="cellIs" dxfId="3512" priority="1208" operator="lessThan">
      <formula>$C$4</formula>
    </cfRule>
  </conditionalFormatting>
  <conditionalFormatting sqref="AQ19">
    <cfRule type="cellIs" dxfId="3511" priority="1209" operator="lessThan">
      <formula>$C$4</formula>
    </cfRule>
  </conditionalFormatting>
  <conditionalFormatting sqref="AQ20">
    <cfRule type="cellIs" dxfId="3510" priority="1210" operator="lessThan">
      <formula>$C$4</formula>
    </cfRule>
  </conditionalFormatting>
  <conditionalFormatting sqref="AQ21">
    <cfRule type="cellIs" dxfId="3509" priority="1211" operator="lessThan">
      <formula>$C$4</formula>
    </cfRule>
  </conditionalFormatting>
  <conditionalFormatting sqref="AQ22">
    <cfRule type="cellIs" dxfId="3508" priority="1212" operator="lessThan">
      <formula>$C$4</formula>
    </cfRule>
  </conditionalFormatting>
  <conditionalFormatting sqref="AQ23">
    <cfRule type="cellIs" dxfId="3507" priority="1213" operator="lessThan">
      <formula>$C$4</formula>
    </cfRule>
  </conditionalFormatting>
  <conditionalFormatting sqref="AQ24">
    <cfRule type="cellIs" dxfId="3506" priority="1214" operator="lessThan">
      <formula>$C$4</formula>
    </cfRule>
  </conditionalFormatting>
  <conditionalFormatting sqref="AQ25">
    <cfRule type="cellIs" dxfId="3505" priority="1215" operator="lessThan">
      <formula>$C$4</formula>
    </cfRule>
  </conditionalFormatting>
  <conditionalFormatting sqref="AQ26">
    <cfRule type="cellIs" dxfId="3504" priority="1216" operator="lessThan">
      <formula>$C$4</formula>
    </cfRule>
  </conditionalFormatting>
  <conditionalFormatting sqref="AQ27">
    <cfRule type="cellIs" dxfId="3503" priority="1217" operator="lessThan">
      <formula>$C$4</formula>
    </cfRule>
  </conditionalFormatting>
  <conditionalFormatting sqref="AQ28">
    <cfRule type="cellIs" dxfId="3502" priority="1218" operator="lessThan">
      <formula>$C$4</formula>
    </cfRule>
  </conditionalFormatting>
  <conditionalFormatting sqref="AQ29">
    <cfRule type="cellIs" dxfId="3501" priority="1219" operator="lessThan">
      <formula>$C$4</formula>
    </cfRule>
  </conditionalFormatting>
  <conditionalFormatting sqref="AQ30">
    <cfRule type="cellIs" dxfId="3500" priority="1220" operator="lessThan">
      <formula>$C$4</formula>
    </cfRule>
  </conditionalFormatting>
  <conditionalFormatting sqref="AQ31">
    <cfRule type="cellIs" dxfId="3499" priority="1221" operator="lessThan">
      <formula>$C$4</formula>
    </cfRule>
  </conditionalFormatting>
  <conditionalFormatting sqref="AQ32">
    <cfRule type="cellIs" dxfId="3498" priority="1222" operator="lessThan">
      <formula>$C$4</formula>
    </cfRule>
  </conditionalFormatting>
  <conditionalFormatting sqref="AQ33">
    <cfRule type="cellIs" dxfId="3497" priority="1223" operator="lessThan">
      <formula>$C$4</formula>
    </cfRule>
  </conditionalFormatting>
  <conditionalFormatting sqref="AQ34">
    <cfRule type="cellIs" dxfId="3496" priority="1224" operator="lessThan">
      <formula>$C$4</formula>
    </cfRule>
  </conditionalFormatting>
  <conditionalFormatting sqref="AQ35">
    <cfRule type="cellIs" dxfId="3495" priority="1225" operator="lessThan">
      <formula>$C$4</formula>
    </cfRule>
  </conditionalFormatting>
  <conditionalFormatting sqref="AQ36">
    <cfRule type="cellIs" dxfId="3494" priority="1226" operator="lessThan">
      <formula>$C$4</formula>
    </cfRule>
  </conditionalFormatting>
  <conditionalFormatting sqref="AQ37">
    <cfRule type="cellIs" dxfId="3493" priority="1227" operator="lessThan">
      <formula>$C$4</formula>
    </cfRule>
  </conditionalFormatting>
  <conditionalFormatting sqref="AQ38">
    <cfRule type="cellIs" dxfId="3492" priority="1228" operator="lessThan">
      <formula>$C$4</formula>
    </cfRule>
  </conditionalFormatting>
  <conditionalFormatting sqref="AQ39">
    <cfRule type="cellIs" dxfId="3491" priority="1229" operator="lessThan">
      <formula>$C$4</formula>
    </cfRule>
  </conditionalFormatting>
  <conditionalFormatting sqref="AQ40">
    <cfRule type="cellIs" dxfId="3490" priority="1230" operator="lessThan">
      <formula>$C$4</formula>
    </cfRule>
  </conditionalFormatting>
  <conditionalFormatting sqref="AQ41">
    <cfRule type="cellIs" dxfId="3489" priority="1231" operator="lessThan">
      <formula>$C$4</formula>
    </cfRule>
  </conditionalFormatting>
  <conditionalFormatting sqref="AQ42">
    <cfRule type="cellIs" dxfId="3488" priority="1232" operator="lessThan">
      <formula>$C$4</formula>
    </cfRule>
  </conditionalFormatting>
  <conditionalFormatting sqref="AQ43">
    <cfRule type="cellIs" dxfId="3487" priority="1233" operator="lessThan">
      <formula>$C$4</formula>
    </cfRule>
  </conditionalFormatting>
  <conditionalFormatting sqref="AQ44">
    <cfRule type="cellIs" dxfId="3486" priority="1234" operator="lessThan">
      <formula>$C$4</formula>
    </cfRule>
  </conditionalFormatting>
  <conditionalFormatting sqref="AQ45">
    <cfRule type="cellIs" dxfId="3485" priority="1235" operator="lessThan">
      <formula>$C$4</formula>
    </cfRule>
  </conditionalFormatting>
  <conditionalFormatting sqref="AQ46">
    <cfRule type="cellIs" dxfId="3484" priority="1236" operator="lessThan">
      <formula>$C$4</formula>
    </cfRule>
  </conditionalFormatting>
  <conditionalFormatting sqref="AQ47">
    <cfRule type="cellIs" dxfId="3483" priority="1237" operator="lessThan">
      <formula>$C$4</formula>
    </cfRule>
  </conditionalFormatting>
  <conditionalFormatting sqref="AQ48">
    <cfRule type="cellIs" dxfId="3482" priority="1238" operator="lessThan">
      <formula>$C$4</formula>
    </cfRule>
  </conditionalFormatting>
  <conditionalFormatting sqref="AQ49">
    <cfRule type="cellIs" dxfId="3481" priority="1239" operator="lessThan">
      <formula>$C$4</formula>
    </cfRule>
  </conditionalFormatting>
  <conditionalFormatting sqref="AQ50">
    <cfRule type="cellIs" dxfId="3480" priority="1240" operator="lessThan">
      <formula>$C$4</formula>
    </cfRule>
  </conditionalFormatting>
  <conditionalFormatting sqref="AQ51">
    <cfRule type="cellIs" dxfId="3479" priority="1241" operator="lessThan">
      <formula>$C$4</formula>
    </cfRule>
  </conditionalFormatting>
  <conditionalFormatting sqref="AQ52">
    <cfRule type="cellIs" dxfId="3478" priority="1242" operator="lessThan">
      <formula>$C$4</formula>
    </cfRule>
  </conditionalFormatting>
  <conditionalFormatting sqref="AQ53">
    <cfRule type="cellIs" dxfId="3477" priority="1243" operator="lessThan">
      <formula>$C$4</formula>
    </cfRule>
  </conditionalFormatting>
  <conditionalFormatting sqref="AQ54">
    <cfRule type="cellIs" dxfId="3476" priority="1244" operator="lessThan">
      <formula>$C$4</formula>
    </cfRule>
  </conditionalFormatting>
  <conditionalFormatting sqref="AQ55">
    <cfRule type="cellIs" dxfId="3475" priority="1245" operator="lessThan">
      <formula>$C$4</formula>
    </cfRule>
  </conditionalFormatting>
  <conditionalFormatting sqref="AQ56">
    <cfRule type="cellIs" dxfId="3474" priority="1246" operator="lessThan">
      <formula>$C$4</formula>
    </cfRule>
  </conditionalFormatting>
  <conditionalFormatting sqref="AQ57">
    <cfRule type="cellIs" dxfId="3473" priority="1247" operator="lessThan">
      <formula>$C$4</formula>
    </cfRule>
  </conditionalFormatting>
  <conditionalFormatting sqref="AQ58">
    <cfRule type="cellIs" dxfId="3472" priority="1248" operator="lessThan">
      <formula>$C$4</formula>
    </cfRule>
  </conditionalFormatting>
  <conditionalFormatting sqref="AQ59">
    <cfRule type="cellIs" dxfId="3471" priority="1249" operator="lessThan">
      <formula>$C$4</formula>
    </cfRule>
  </conditionalFormatting>
  <conditionalFormatting sqref="AQ60">
    <cfRule type="cellIs" dxfId="3470" priority="1250" operator="lessThan">
      <formula>$C$4</formula>
    </cfRule>
  </conditionalFormatting>
  <conditionalFormatting sqref="AR11">
    <cfRule type="cellIs" dxfId="3469" priority="1251" operator="lessThan">
      <formula>$C$4</formula>
    </cfRule>
  </conditionalFormatting>
  <conditionalFormatting sqref="AR12">
    <cfRule type="cellIs" dxfId="3468" priority="1252" operator="lessThan">
      <formula>$C$4</formula>
    </cfRule>
  </conditionalFormatting>
  <conditionalFormatting sqref="AR13">
    <cfRule type="cellIs" dxfId="3467" priority="1253" operator="lessThan">
      <formula>$C$4</formula>
    </cfRule>
  </conditionalFormatting>
  <conditionalFormatting sqref="AR14">
    <cfRule type="cellIs" dxfId="3466" priority="1254" operator="lessThan">
      <formula>$C$4</formula>
    </cfRule>
  </conditionalFormatting>
  <conditionalFormatting sqref="AR15">
    <cfRule type="cellIs" dxfId="3465" priority="1255" operator="lessThan">
      <formula>$C$4</formula>
    </cfRule>
  </conditionalFormatting>
  <conditionalFormatting sqref="AR16">
    <cfRule type="cellIs" dxfId="3464" priority="1256" operator="lessThan">
      <formula>$C$4</formula>
    </cfRule>
  </conditionalFormatting>
  <conditionalFormatting sqref="AR17">
    <cfRule type="cellIs" dxfId="3463" priority="1257" operator="lessThan">
      <formula>$C$4</formula>
    </cfRule>
  </conditionalFormatting>
  <conditionalFormatting sqref="AR18">
    <cfRule type="cellIs" dxfId="3462" priority="1258" operator="lessThan">
      <formula>$C$4</formula>
    </cfRule>
  </conditionalFormatting>
  <conditionalFormatting sqref="AR19">
    <cfRule type="cellIs" dxfId="3461" priority="1259" operator="lessThan">
      <formula>$C$4</formula>
    </cfRule>
  </conditionalFormatting>
  <conditionalFormatting sqref="AR20">
    <cfRule type="cellIs" dxfId="3460" priority="1260" operator="lessThan">
      <formula>$C$4</formula>
    </cfRule>
  </conditionalFormatting>
  <conditionalFormatting sqref="AR21">
    <cfRule type="cellIs" dxfId="3459" priority="1261" operator="lessThan">
      <formula>$C$4</formula>
    </cfRule>
  </conditionalFormatting>
  <conditionalFormatting sqref="AR22">
    <cfRule type="cellIs" dxfId="3458" priority="1262" operator="lessThan">
      <formula>$C$4</formula>
    </cfRule>
  </conditionalFormatting>
  <conditionalFormatting sqref="AR23">
    <cfRule type="cellIs" dxfId="3457" priority="1263" operator="lessThan">
      <formula>$C$4</formula>
    </cfRule>
  </conditionalFormatting>
  <conditionalFormatting sqref="AR24">
    <cfRule type="cellIs" dxfId="3456" priority="1264" operator="lessThan">
      <formula>$C$4</formula>
    </cfRule>
  </conditionalFormatting>
  <conditionalFormatting sqref="AR25">
    <cfRule type="cellIs" dxfId="3455" priority="1265" operator="lessThan">
      <formula>$C$4</formula>
    </cfRule>
  </conditionalFormatting>
  <conditionalFormatting sqref="AR26">
    <cfRule type="cellIs" dxfId="3454" priority="1266" operator="lessThan">
      <formula>$C$4</formula>
    </cfRule>
  </conditionalFormatting>
  <conditionalFormatting sqref="AR27">
    <cfRule type="cellIs" dxfId="3453" priority="1267" operator="lessThan">
      <formula>$C$4</formula>
    </cfRule>
  </conditionalFormatting>
  <conditionalFormatting sqref="AR28">
    <cfRule type="cellIs" dxfId="3452" priority="1268" operator="lessThan">
      <formula>$C$4</formula>
    </cfRule>
  </conditionalFormatting>
  <conditionalFormatting sqref="AR29">
    <cfRule type="cellIs" dxfId="3451" priority="1269" operator="lessThan">
      <formula>$C$4</formula>
    </cfRule>
  </conditionalFormatting>
  <conditionalFormatting sqref="AR30">
    <cfRule type="cellIs" dxfId="3450" priority="1270" operator="lessThan">
      <formula>$C$4</formula>
    </cfRule>
  </conditionalFormatting>
  <conditionalFormatting sqref="AR31">
    <cfRule type="cellIs" dxfId="3449" priority="1271" operator="lessThan">
      <formula>$C$4</formula>
    </cfRule>
  </conditionalFormatting>
  <conditionalFormatting sqref="AR32">
    <cfRule type="cellIs" dxfId="3448" priority="1272" operator="lessThan">
      <formula>$C$4</formula>
    </cfRule>
  </conditionalFormatting>
  <conditionalFormatting sqref="AR33">
    <cfRule type="cellIs" dxfId="3447" priority="1273" operator="lessThan">
      <formula>$C$4</formula>
    </cfRule>
  </conditionalFormatting>
  <conditionalFormatting sqref="AR34">
    <cfRule type="cellIs" dxfId="3446" priority="1274" operator="lessThan">
      <formula>$C$4</formula>
    </cfRule>
  </conditionalFormatting>
  <conditionalFormatting sqref="AR35">
    <cfRule type="cellIs" dxfId="3445" priority="1275" operator="lessThan">
      <formula>$C$4</formula>
    </cfRule>
  </conditionalFormatting>
  <conditionalFormatting sqref="AR36">
    <cfRule type="cellIs" dxfId="3444" priority="1276" operator="lessThan">
      <formula>$C$4</formula>
    </cfRule>
  </conditionalFormatting>
  <conditionalFormatting sqref="AR37">
    <cfRule type="cellIs" dxfId="3443" priority="1277" operator="lessThan">
      <formula>$C$4</formula>
    </cfRule>
  </conditionalFormatting>
  <conditionalFormatting sqref="AR38">
    <cfRule type="cellIs" dxfId="3442" priority="1278" operator="lessThan">
      <formula>$C$4</formula>
    </cfRule>
  </conditionalFormatting>
  <conditionalFormatting sqref="AR39">
    <cfRule type="cellIs" dxfId="3441" priority="1279" operator="lessThan">
      <formula>$C$4</formula>
    </cfRule>
  </conditionalFormatting>
  <conditionalFormatting sqref="AR40">
    <cfRule type="cellIs" dxfId="3440" priority="1280" operator="lessThan">
      <formula>$C$4</formula>
    </cfRule>
  </conditionalFormatting>
  <conditionalFormatting sqref="AR41">
    <cfRule type="cellIs" dxfId="3439" priority="1281" operator="lessThan">
      <formula>$C$4</formula>
    </cfRule>
  </conditionalFormatting>
  <conditionalFormatting sqref="AR42">
    <cfRule type="cellIs" dxfId="3438" priority="1282" operator="lessThan">
      <formula>$C$4</formula>
    </cfRule>
  </conditionalFormatting>
  <conditionalFormatting sqref="AR43">
    <cfRule type="cellIs" dxfId="3437" priority="1283" operator="lessThan">
      <formula>$C$4</formula>
    </cfRule>
  </conditionalFormatting>
  <conditionalFormatting sqref="AR44">
    <cfRule type="cellIs" dxfId="3436" priority="1284" operator="lessThan">
      <formula>$C$4</formula>
    </cfRule>
  </conditionalFormatting>
  <conditionalFormatting sqref="AR45">
    <cfRule type="cellIs" dxfId="3435" priority="1285" operator="lessThan">
      <formula>$C$4</formula>
    </cfRule>
  </conditionalFormatting>
  <conditionalFormatting sqref="AR46">
    <cfRule type="cellIs" dxfId="3434" priority="1286" operator="lessThan">
      <formula>$C$4</formula>
    </cfRule>
  </conditionalFormatting>
  <conditionalFormatting sqref="AR47">
    <cfRule type="cellIs" dxfId="3433" priority="1287" operator="lessThan">
      <formula>$C$4</formula>
    </cfRule>
  </conditionalFormatting>
  <conditionalFormatting sqref="AR48">
    <cfRule type="cellIs" dxfId="3432" priority="1288" operator="lessThan">
      <formula>$C$4</formula>
    </cfRule>
  </conditionalFormatting>
  <conditionalFormatting sqref="AR49">
    <cfRule type="cellIs" dxfId="3431" priority="1289" operator="lessThan">
      <formula>$C$4</formula>
    </cfRule>
  </conditionalFormatting>
  <conditionalFormatting sqref="AR50">
    <cfRule type="cellIs" dxfId="3430" priority="1290" operator="lessThan">
      <formula>$C$4</formula>
    </cfRule>
  </conditionalFormatting>
  <conditionalFormatting sqref="AR51">
    <cfRule type="cellIs" dxfId="3429" priority="1291" operator="lessThan">
      <formula>$C$4</formula>
    </cfRule>
  </conditionalFormatting>
  <conditionalFormatting sqref="AR52">
    <cfRule type="cellIs" dxfId="3428" priority="1292" operator="lessThan">
      <formula>$C$4</formula>
    </cfRule>
  </conditionalFormatting>
  <conditionalFormatting sqref="AR53">
    <cfRule type="cellIs" dxfId="3427" priority="1293" operator="lessThan">
      <formula>$C$4</formula>
    </cfRule>
  </conditionalFormatting>
  <conditionalFormatting sqref="AR54">
    <cfRule type="cellIs" dxfId="3426" priority="1294" operator="lessThan">
      <formula>$C$4</formula>
    </cfRule>
  </conditionalFormatting>
  <conditionalFormatting sqref="AR55">
    <cfRule type="cellIs" dxfId="3425" priority="1295" operator="lessThan">
      <formula>$C$4</formula>
    </cfRule>
  </conditionalFormatting>
  <conditionalFormatting sqref="AR56">
    <cfRule type="cellIs" dxfId="3424" priority="1296" operator="lessThan">
      <formula>$C$4</formula>
    </cfRule>
  </conditionalFormatting>
  <conditionalFormatting sqref="AR57">
    <cfRule type="cellIs" dxfId="3423" priority="1297" operator="lessThan">
      <formula>$C$4</formula>
    </cfRule>
  </conditionalFormatting>
  <conditionalFormatting sqref="AR58">
    <cfRule type="cellIs" dxfId="3422" priority="1298" operator="lessThan">
      <formula>$C$4</formula>
    </cfRule>
  </conditionalFormatting>
  <conditionalFormatting sqref="AR59">
    <cfRule type="cellIs" dxfId="3421" priority="1299" operator="lessThan">
      <formula>$C$4</formula>
    </cfRule>
  </conditionalFormatting>
  <conditionalFormatting sqref="AR60">
    <cfRule type="cellIs" dxfId="3420" priority="1300" operator="lessThan">
      <formula>$C$4</formula>
    </cfRule>
  </conditionalFormatting>
  <conditionalFormatting sqref="AS11">
    <cfRule type="cellIs" dxfId="3419" priority="1301" operator="lessThan">
      <formula>$C$4</formula>
    </cfRule>
  </conditionalFormatting>
  <conditionalFormatting sqref="AS12">
    <cfRule type="cellIs" dxfId="3418" priority="1302" operator="lessThan">
      <formula>$C$4</formula>
    </cfRule>
  </conditionalFormatting>
  <conditionalFormatting sqref="AS13">
    <cfRule type="cellIs" dxfId="3417" priority="1303" operator="lessThan">
      <formula>$C$4</formula>
    </cfRule>
  </conditionalFormatting>
  <conditionalFormatting sqref="AS14">
    <cfRule type="cellIs" dxfId="3416" priority="1304" operator="lessThan">
      <formula>$C$4</formula>
    </cfRule>
  </conditionalFormatting>
  <conditionalFormatting sqref="AS15">
    <cfRule type="cellIs" dxfId="3415" priority="1305" operator="lessThan">
      <formula>$C$4</formula>
    </cfRule>
  </conditionalFormatting>
  <conditionalFormatting sqref="AS16">
    <cfRule type="cellIs" dxfId="3414" priority="1306" operator="lessThan">
      <formula>$C$4</formula>
    </cfRule>
  </conditionalFormatting>
  <conditionalFormatting sqref="AS17">
    <cfRule type="cellIs" dxfId="3413" priority="1307" operator="lessThan">
      <formula>$C$4</formula>
    </cfRule>
  </conditionalFormatting>
  <conditionalFormatting sqref="AS18">
    <cfRule type="cellIs" dxfId="3412" priority="1308" operator="lessThan">
      <formula>$C$4</formula>
    </cfRule>
  </conditionalFormatting>
  <conditionalFormatting sqref="AS19">
    <cfRule type="cellIs" dxfId="3411" priority="1309" operator="lessThan">
      <formula>$C$4</formula>
    </cfRule>
  </conditionalFormatting>
  <conditionalFormatting sqref="AS20">
    <cfRule type="cellIs" dxfId="3410" priority="1310" operator="lessThan">
      <formula>$C$4</formula>
    </cfRule>
  </conditionalFormatting>
  <conditionalFormatting sqref="AS21">
    <cfRule type="cellIs" dxfId="3409" priority="1311" operator="lessThan">
      <formula>$C$4</formula>
    </cfRule>
  </conditionalFormatting>
  <conditionalFormatting sqref="AS22">
    <cfRule type="cellIs" dxfId="3408" priority="1312" operator="lessThan">
      <formula>$C$4</formula>
    </cfRule>
  </conditionalFormatting>
  <conditionalFormatting sqref="AS23">
    <cfRule type="cellIs" dxfId="3407" priority="1313" operator="lessThan">
      <formula>$C$4</formula>
    </cfRule>
  </conditionalFormatting>
  <conditionalFormatting sqref="AS24">
    <cfRule type="cellIs" dxfId="3406" priority="1314" operator="lessThan">
      <formula>$C$4</formula>
    </cfRule>
  </conditionalFormatting>
  <conditionalFormatting sqref="AS25">
    <cfRule type="cellIs" dxfId="3405" priority="1315" operator="lessThan">
      <formula>$C$4</formula>
    </cfRule>
  </conditionalFormatting>
  <conditionalFormatting sqref="AS26">
    <cfRule type="cellIs" dxfId="3404" priority="1316" operator="lessThan">
      <formula>$C$4</formula>
    </cfRule>
  </conditionalFormatting>
  <conditionalFormatting sqref="AS27">
    <cfRule type="cellIs" dxfId="3403" priority="1317" operator="lessThan">
      <formula>$C$4</formula>
    </cfRule>
  </conditionalFormatting>
  <conditionalFormatting sqref="AS28">
    <cfRule type="cellIs" dxfId="3402" priority="1318" operator="lessThan">
      <formula>$C$4</formula>
    </cfRule>
  </conditionalFormatting>
  <conditionalFormatting sqref="AS29">
    <cfRule type="cellIs" dxfId="3401" priority="1319" operator="lessThan">
      <formula>$C$4</formula>
    </cfRule>
  </conditionalFormatting>
  <conditionalFormatting sqref="AS30">
    <cfRule type="cellIs" dxfId="3400" priority="1320" operator="lessThan">
      <formula>$C$4</formula>
    </cfRule>
  </conditionalFormatting>
  <conditionalFormatting sqref="AS31">
    <cfRule type="cellIs" dxfId="3399" priority="1321" operator="lessThan">
      <formula>$C$4</formula>
    </cfRule>
  </conditionalFormatting>
  <conditionalFormatting sqref="AS32">
    <cfRule type="cellIs" dxfId="3398" priority="1322" operator="lessThan">
      <formula>$C$4</formula>
    </cfRule>
  </conditionalFormatting>
  <conditionalFormatting sqref="AS33">
    <cfRule type="cellIs" dxfId="3397" priority="1323" operator="lessThan">
      <formula>$C$4</formula>
    </cfRule>
  </conditionalFormatting>
  <conditionalFormatting sqref="AS34">
    <cfRule type="cellIs" dxfId="3396" priority="1324" operator="lessThan">
      <formula>$C$4</formula>
    </cfRule>
  </conditionalFormatting>
  <conditionalFormatting sqref="AS35">
    <cfRule type="cellIs" dxfId="3395" priority="1325" operator="lessThan">
      <formula>$C$4</formula>
    </cfRule>
  </conditionalFormatting>
  <conditionalFormatting sqref="AS36">
    <cfRule type="cellIs" dxfId="3394" priority="1326" operator="lessThan">
      <formula>$C$4</formula>
    </cfRule>
  </conditionalFormatting>
  <conditionalFormatting sqref="AS37">
    <cfRule type="cellIs" dxfId="3393" priority="1327" operator="lessThan">
      <formula>$C$4</formula>
    </cfRule>
  </conditionalFormatting>
  <conditionalFormatting sqref="AS38">
    <cfRule type="cellIs" dxfId="3392" priority="1328" operator="lessThan">
      <formula>$C$4</formula>
    </cfRule>
  </conditionalFormatting>
  <conditionalFormatting sqref="AS39">
    <cfRule type="cellIs" dxfId="3391" priority="1329" operator="lessThan">
      <formula>$C$4</formula>
    </cfRule>
  </conditionalFormatting>
  <conditionalFormatting sqref="AS40">
    <cfRule type="cellIs" dxfId="3390" priority="1330" operator="lessThan">
      <formula>$C$4</formula>
    </cfRule>
  </conditionalFormatting>
  <conditionalFormatting sqref="AS41">
    <cfRule type="cellIs" dxfId="3389" priority="1331" operator="lessThan">
      <formula>$C$4</formula>
    </cfRule>
  </conditionalFormatting>
  <conditionalFormatting sqref="AS42">
    <cfRule type="cellIs" dxfId="3388" priority="1332" operator="lessThan">
      <formula>$C$4</formula>
    </cfRule>
  </conditionalFormatting>
  <conditionalFormatting sqref="AS43">
    <cfRule type="cellIs" dxfId="3387" priority="1333" operator="lessThan">
      <formula>$C$4</formula>
    </cfRule>
  </conditionalFormatting>
  <conditionalFormatting sqref="AS44">
    <cfRule type="cellIs" dxfId="3386" priority="1334" operator="lessThan">
      <formula>$C$4</formula>
    </cfRule>
  </conditionalFormatting>
  <conditionalFormatting sqref="AS45">
    <cfRule type="cellIs" dxfId="3385" priority="1335" operator="lessThan">
      <formula>$C$4</formula>
    </cfRule>
  </conditionalFormatting>
  <conditionalFormatting sqref="AS46">
    <cfRule type="cellIs" dxfId="3384" priority="1336" operator="lessThan">
      <formula>$C$4</formula>
    </cfRule>
  </conditionalFormatting>
  <conditionalFormatting sqref="AS47">
    <cfRule type="cellIs" dxfId="3383" priority="1337" operator="lessThan">
      <formula>$C$4</formula>
    </cfRule>
  </conditionalFormatting>
  <conditionalFormatting sqref="AS48">
    <cfRule type="cellIs" dxfId="3382" priority="1338" operator="lessThan">
      <formula>$C$4</formula>
    </cfRule>
  </conditionalFormatting>
  <conditionalFormatting sqref="AS49">
    <cfRule type="cellIs" dxfId="3381" priority="1339" operator="lessThan">
      <formula>$C$4</formula>
    </cfRule>
  </conditionalFormatting>
  <conditionalFormatting sqref="AS50">
    <cfRule type="cellIs" dxfId="3380" priority="1340" operator="lessThan">
      <formula>$C$4</formula>
    </cfRule>
  </conditionalFormatting>
  <conditionalFormatting sqref="AS51">
    <cfRule type="cellIs" dxfId="3379" priority="1341" operator="lessThan">
      <formula>$C$4</formula>
    </cfRule>
  </conditionalFormatting>
  <conditionalFormatting sqref="AS52">
    <cfRule type="cellIs" dxfId="3378" priority="1342" operator="lessThan">
      <formula>$C$4</formula>
    </cfRule>
  </conditionalFormatting>
  <conditionalFormatting sqref="AS53">
    <cfRule type="cellIs" dxfId="3377" priority="1343" operator="lessThan">
      <formula>$C$4</formula>
    </cfRule>
  </conditionalFormatting>
  <conditionalFormatting sqref="AS54">
    <cfRule type="cellIs" dxfId="3376" priority="1344" operator="lessThan">
      <formula>$C$4</formula>
    </cfRule>
  </conditionalFormatting>
  <conditionalFormatting sqref="AS55">
    <cfRule type="cellIs" dxfId="3375" priority="1345" operator="lessThan">
      <formula>$C$4</formula>
    </cfRule>
  </conditionalFormatting>
  <conditionalFormatting sqref="AS56">
    <cfRule type="cellIs" dxfId="3374" priority="1346" operator="lessThan">
      <formula>$C$4</formula>
    </cfRule>
  </conditionalFormatting>
  <conditionalFormatting sqref="AS57">
    <cfRule type="cellIs" dxfId="3373" priority="1347" operator="lessThan">
      <formula>$C$4</formula>
    </cfRule>
  </conditionalFormatting>
  <conditionalFormatting sqref="AS58">
    <cfRule type="cellIs" dxfId="3372" priority="1348" operator="lessThan">
      <formula>$C$4</formula>
    </cfRule>
  </conditionalFormatting>
  <conditionalFormatting sqref="AS59">
    <cfRule type="cellIs" dxfId="3371" priority="1349" operator="lessThan">
      <formula>$C$4</formula>
    </cfRule>
  </conditionalFormatting>
  <conditionalFormatting sqref="AS60">
    <cfRule type="cellIs" dxfId="3370" priority="1350" operator="lessThan">
      <formula>$C$4</formula>
    </cfRule>
  </conditionalFormatting>
  <conditionalFormatting sqref="AT11">
    <cfRule type="cellIs" dxfId="3369" priority="1351" operator="lessThan">
      <formula>$C$4</formula>
    </cfRule>
  </conditionalFormatting>
  <conditionalFormatting sqref="AT12">
    <cfRule type="cellIs" dxfId="3368" priority="1352" operator="lessThan">
      <formula>$C$4</formula>
    </cfRule>
  </conditionalFormatting>
  <conditionalFormatting sqref="AT13">
    <cfRule type="cellIs" dxfId="3367" priority="1353" operator="lessThan">
      <formula>$C$4</formula>
    </cfRule>
  </conditionalFormatting>
  <conditionalFormatting sqref="AT14">
    <cfRule type="cellIs" dxfId="3366" priority="1354" operator="lessThan">
      <formula>$C$4</formula>
    </cfRule>
  </conditionalFormatting>
  <conditionalFormatting sqref="AT15">
    <cfRule type="cellIs" dxfId="3365" priority="1355" operator="lessThan">
      <formula>$C$4</formula>
    </cfRule>
  </conditionalFormatting>
  <conditionalFormatting sqref="AT16">
    <cfRule type="cellIs" dxfId="3364" priority="1356" operator="lessThan">
      <formula>$C$4</formula>
    </cfRule>
  </conditionalFormatting>
  <conditionalFormatting sqref="AT17">
    <cfRule type="cellIs" dxfId="3363" priority="1357" operator="lessThan">
      <formula>$C$4</formula>
    </cfRule>
  </conditionalFormatting>
  <conditionalFormatting sqref="AT18">
    <cfRule type="cellIs" dxfId="3362" priority="1358" operator="lessThan">
      <formula>$C$4</formula>
    </cfRule>
  </conditionalFormatting>
  <conditionalFormatting sqref="AT19">
    <cfRule type="cellIs" dxfId="3361" priority="1359" operator="lessThan">
      <formula>$C$4</formula>
    </cfRule>
  </conditionalFormatting>
  <conditionalFormatting sqref="AT20">
    <cfRule type="cellIs" dxfId="3360" priority="1360" operator="lessThan">
      <formula>$C$4</formula>
    </cfRule>
  </conditionalFormatting>
  <conditionalFormatting sqref="AT21">
    <cfRule type="cellIs" dxfId="3359" priority="1361" operator="lessThan">
      <formula>$C$4</formula>
    </cfRule>
  </conditionalFormatting>
  <conditionalFormatting sqref="AT22">
    <cfRule type="cellIs" dxfId="3358" priority="1362" operator="lessThan">
      <formula>$C$4</formula>
    </cfRule>
  </conditionalFormatting>
  <conditionalFormatting sqref="AT23">
    <cfRule type="cellIs" dxfId="3357" priority="1363" operator="lessThan">
      <formula>$C$4</formula>
    </cfRule>
  </conditionalFormatting>
  <conditionalFormatting sqref="AT24">
    <cfRule type="cellIs" dxfId="3356" priority="1364" operator="lessThan">
      <formula>$C$4</formula>
    </cfRule>
  </conditionalFormatting>
  <conditionalFormatting sqref="AT25">
    <cfRule type="cellIs" dxfId="3355" priority="1365" operator="lessThan">
      <formula>$C$4</formula>
    </cfRule>
  </conditionalFormatting>
  <conditionalFormatting sqref="AT26">
    <cfRule type="cellIs" dxfId="3354" priority="1366" operator="lessThan">
      <formula>$C$4</formula>
    </cfRule>
  </conditionalFormatting>
  <conditionalFormatting sqref="AT27">
    <cfRule type="cellIs" dxfId="3353" priority="1367" operator="lessThan">
      <formula>$C$4</formula>
    </cfRule>
  </conditionalFormatting>
  <conditionalFormatting sqref="AT28">
    <cfRule type="cellIs" dxfId="3352" priority="1368" operator="lessThan">
      <formula>$C$4</formula>
    </cfRule>
  </conditionalFormatting>
  <conditionalFormatting sqref="AT29">
    <cfRule type="cellIs" dxfId="3351" priority="1369" operator="lessThan">
      <formula>$C$4</formula>
    </cfRule>
  </conditionalFormatting>
  <conditionalFormatting sqref="AT30">
    <cfRule type="cellIs" dxfId="3350" priority="1370" operator="lessThan">
      <formula>$C$4</formula>
    </cfRule>
  </conditionalFormatting>
  <conditionalFormatting sqref="AT31">
    <cfRule type="cellIs" dxfId="3349" priority="1371" operator="lessThan">
      <formula>$C$4</formula>
    </cfRule>
  </conditionalFormatting>
  <conditionalFormatting sqref="AT32">
    <cfRule type="cellIs" dxfId="3348" priority="1372" operator="lessThan">
      <formula>$C$4</formula>
    </cfRule>
  </conditionalFormatting>
  <conditionalFormatting sqref="AT33">
    <cfRule type="cellIs" dxfId="3347" priority="1373" operator="lessThan">
      <formula>$C$4</formula>
    </cfRule>
  </conditionalFormatting>
  <conditionalFormatting sqref="AT34">
    <cfRule type="cellIs" dxfId="3346" priority="1374" operator="lessThan">
      <formula>$C$4</formula>
    </cfRule>
  </conditionalFormatting>
  <conditionalFormatting sqref="AT35">
    <cfRule type="cellIs" dxfId="3345" priority="1375" operator="lessThan">
      <formula>$C$4</formula>
    </cfRule>
  </conditionalFormatting>
  <conditionalFormatting sqref="AT36">
    <cfRule type="cellIs" dxfId="3344" priority="1376" operator="lessThan">
      <formula>$C$4</formula>
    </cfRule>
  </conditionalFormatting>
  <conditionalFormatting sqref="AT37">
    <cfRule type="cellIs" dxfId="3343" priority="1377" operator="lessThan">
      <formula>$C$4</formula>
    </cfRule>
  </conditionalFormatting>
  <conditionalFormatting sqref="AT38">
    <cfRule type="cellIs" dxfId="3342" priority="1378" operator="lessThan">
      <formula>$C$4</formula>
    </cfRule>
  </conditionalFormatting>
  <conditionalFormatting sqref="AT39">
    <cfRule type="cellIs" dxfId="3341" priority="1379" operator="lessThan">
      <formula>$C$4</formula>
    </cfRule>
  </conditionalFormatting>
  <conditionalFormatting sqref="AT40">
    <cfRule type="cellIs" dxfId="3340" priority="1380" operator="lessThan">
      <formula>$C$4</formula>
    </cfRule>
  </conditionalFormatting>
  <conditionalFormatting sqref="AT41">
    <cfRule type="cellIs" dxfId="3339" priority="1381" operator="lessThan">
      <formula>$C$4</formula>
    </cfRule>
  </conditionalFormatting>
  <conditionalFormatting sqref="AT42">
    <cfRule type="cellIs" dxfId="3338" priority="1382" operator="lessThan">
      <formula>$C$4</formula>
    </cfRule>
  </conditionalFormatting>
  <conditionalFormatting sqref="AT43">
    <cfRule type="cellIs" dxfId="3337" priority="1383" operator="lessThan">
      <formula>$C$4</formula>
    </cfRule>
  </conditionalFormatting>
  <conditionalFormatting sqref="AT44">
    <cfRule type="cellIs" dxfId="3336" priority="1384" operator="lessThan">
      <formula>$C$4</formula>
    </cfRule>
  </conditionalFormatting>
  <conditionalFormatting sqref="AT45">
    <cfRule type="cellIs" dxfId="3335" priority="1385" operator="lessThan">
      <formula>$C$4</formula>
    </cfRule>
  </conditionalFormatting>
  <conditionalFormatting sqref="AT46">
    <cfRule type="cellIs" dxfId="3334" priority="1386" operator="lessThan">
      <formula>$C$4</formula>
    </cfRule>
  </conditionalFormatting>
  <conditionalFormatting sqref="AT47">
    <cfRule type="cellIs" dxfId="3333" priority="1387" operator="lessThan">
      <formula>$C$4</formula>
    </cfRule>
  </conditionalFormatting>
  <conditionalFormatting sqref="AT48">
    <cfRule type="cellIs" dxfId="3332" priority="1388" operator="lessThan">
      <formula>$C$4</formula>
    </cfRule>
  </conditionalFormatting>
  <conditionalFormatting sqref="AT49">
    <cfRule type="cellIs" dxfId="3331" priority="1389" operator="lessThan">
      <formula>$C$4</formula>
    </cfRule>
  </conditionalFormatting>
  <conditionalFormatting sqref="AT50">
    <cfRule type="cellIs" dxfId="3330" priority="1390" operator="lessThan">
      <formula>$C$4</formula>
    </cfRule>
  </conditionalFormatting>
  <conditionalFormatting sqref="AT51">
    <cfRule type="cellIs" dxfId="3329" priority="1391" operator="lessThan">
      <formula>$C$4</formula>
    </cfRule>
  </conditionalFormatting>
  <conditionalFormatting sqref="AT52">
    <cfRule type="cellIs" dxfId="3328" priority="1392" operator="lessThan">
      <formula>$C$4</formula>
    </cfRule>
  </conditionalFormatting>
  <conditionalFormatting sqref="AT53">
    <cfRule type="cellIs" dxfId="3327" priority="1393" operator="lessThan">
      <formula>$C$4</formula>
    </cfRule>
  </conditionalFormatting>
  <conditionalFormatting sqref="AT54">
    <cfRule type="cellIs" dxfId="3326" priority="1394" operator="lessThan">
      <formula>$C$4</formula>
    </cfRule>
  </conditionalFormatting>
  <conditionalFormatting sqref="AT55">
    <cfRule type="cellIs" dxfId="3325" priority="1395" operator="lessThan">
      <formula>$C$4</formula>
    </cfRule>
  </conditionalFormatting>
  <conditionalFormatting sqref="AT56">
    <cfRule type="cellIs" dxfId="3324" priority="1396" operator="lessThan">
      <formula>$C$4</formula>
    </cfRule>
  </conditionalFormatting>
  <conditionalFormatting sqref="AT57">
    <cfRule type="cellIs" dxfId="3323" priority="1397" operator="lessThan">
      <formula>$C$4</formula>
    </cfRule>
  </conditionalFormatting>
  <conditionalFormatting sqref="AT58">
    <cfRule type="cellIs" dxfId="3322" priority="1398" operator="lessThan">
      <formula>$C$4</formula>
    </cfRule>
  </conditionalFormatting>
  <conditionalFormatting sqref="AT59">
    <cfRule type="cellIs" dxfId="3321" priority="1399" operator="lessThan">
      <formula>$C$4</formula>
    </cfRule>
  </conditionalFormatting>
  <conditionalFormatting sqref="AT60">
    <cfRule type="cellIs" dxfId="3320" priority="1400" operator="lessThan">
      <formula>$C$4</formula>
    </cfRule>
  </conditionalFormatting>
  <conditionalFormatting sqref="AU11">
    <cfRule type="cellIs" dxfId="3319" priority="1401" operator="lessThan">
      <formula>$C$4</formula>
    </cfRule>
  </conditionalFormatting>
  <conditionalFormatting sqref="AU12">
    <cfRule type="cellIs" dxfId="3318" priority="1402" operator="lessThan">
      <formula>$C$4</formula>
    </cfRule>
  </conditionalFormatting>
  <conditionalFormatting sqref="AU13">
    <cfRule type="cellIs" dxfId="3317" priority="1403" operator="lessThan">
      <formula>$C$4</formula>
    </cfRule>
  </conditionalFormatting>
  <conditionalFormatting sqref="AU14">
    <cfRule type="cellIs" dxfId="3316" priority="1404" operator="lessThan">
      <formula>$C$4</formula>
    </cfRule>
  </conditionalFormatting>
  <conditionalFormatting sqref="AU15">
    <cfRule type="cellIs" dxfId="3315" priority="1405" operator="lessThan">
      <formula>$C$4</formula>
    </cfRule>
  </conditionalFormatting>
  <conditionalFormatting sqref="AU16">
    <cfRule type="cellIs" dxfId="3314" priority="1406" operator="lessThan">
      <formula>$C$4</formula>
    </cfRule>
  </conditionalFormatting>
  <conditionalFormatting sqref="AU17">
    <cfRule type="cellIs" dxfId="3313" priority="1407" operator="lessThan">
      <formula>$C$4</formula>
    </cfRule>
  </conditionalFormatting>
  <conditionalFormatting sqref="AU18">
    <cfRule type="cellIs" dxfId="3312" priority="1408" operator="lessThan">
      <formula>$C$4</formula>
    </cfRule>
  </conditionalFormatting>
  <conditionalFormatting sqref="AU19">
    <cfRule type="cellIs" dxfId="3311" priority="1409" operator="lessThan">
      <formula>$C$4</formula>
    </cfRule>
  </conditionalFormatting>
  <conditionalFormatting sqref="AU20">
    <cfRule type="cellIs" dxfId="3310" priority="1410" operator="lessThan">
      <formula>$C$4</formula>
    </cfRule>
  </conditionalFormatting>
  <conditionalFormatting sqref="AU21">
    <cfRule type="cellIs" dxfId="3309" priority="1411" operator="lessThan">
      <formula>$C$4</formula>
    </cfRule>
  </conditionalFormatting>
  <conditionalFormatting sqref="AU22">
    <cfRule type="cellIs" dxfId="3308" priority="1412" operator="lessThan">
      <formula>$C$4</formula>
    </cfRule>
  </conditionalFormatting>
  <conditionalFormatting sqref="AU23">
    <cfRule type="cellIs" dxfId="3307" priority="1413" operator="lessThan">
      <formula>$C$4</formula>
    </cfRule>
  </conditionalFormatting>
  <conditionalFormatting sqref="AU24">
    <cfRule type="cellIs" dxfId="3306" priority="1414" operator="lessThan">
      <formula>$C$4</formula>
    </cfRule>
  </conditionalFormatting>
  <conditionalFormatting sqref="AU25">
    <cfRule type="cellIs" dxfId="3305" priority="1415" operator="lessThan">
      <formula>$C$4</formula>
    </cfRule>
  </conditionalFormatting>
  <conditionalFormatting sqref="AU26">
    <cfRule type="cellIs" dxfId="3304" priority="1416" operator="lessThan">
      <formula>$C$4</formula>
    </cfRule>
  </conditionalFormatting>
  <conditionalFormatting sqref="AU27">
    <cfRule type="cellIs" dxfId="3303" priority="1417" operator="lessThan">
      <formula>$C$4</formula>
    </cfRule>
  </conditionalFormatting>
  <conditionalFormatting sqref="AU28">
    <cfRule type="cellIs" dxfId="3302" priority="1418" operator="lessThan">
      <formula>$C$4</formula>
    </cfRule>
  </conditionalFormatting>
  <conditionalFormatting sqref="AU29">
    <cfRule type="cellIs" dxfId="3301" priority="1419" operator="lessThan">
      <formula>$C$4</formula>
    </cfRule>
  </conditionalFormatting>
  <conditionalFormatting sqref="AU30">
    <cfRule type="cellIs" dxfId="3300" priority="1420" operator="lessThan">
      <formula>$C$4</formula>
    </cfRule>
  </conditionalFormatting>
  <conditionalFormatting sqref="AU31">
    <cfRule type="cellIs" dxfId="3299" priority="1421" operator="lessThan">
      <formula>$C$4</formula>
    </cfRule>
  </conditionalFormatting>
  <conditionalFormatting sqref="AU32">
    <cfRule type="cellIs" dxfId="3298" priority="1422" operator="lessThan">
      <formula>$C$4</formula>
    </cfRule>
  </conditionalFormatting>
  <conditionalFormatting sqref="AU33">
    <cfRule type="cellIs" dxfId="3297" priority="1423" operator="lessThan">
      <formula>$C$4</formula>
    </cfRule>
  </conditionalFormatting>
  <conditionalFormatting sqref="AU34">
    <cfRule type="cellIs" dxfId="3296" priority="1424" operator="lessThan">
      <formula>$C$4</formula>
    </cfRule>
  </conditionalFormatting>
  <conditionalFormatting sqref="AU35">
    <cfRule type="cellIs" dxfId="3295" priority="1425" operator="lessThan">
      <formula>$C$4</formula>
    </cfRule>
  </conditionalFormatting>
  <conditionalFormatting sqref="AU36">
    <cfRule type="cellIs" dxfId="3294" priority="1426" operator="lessThan">
      <formula>$C$4</formula>
    </cfRule>
  </conditionalFormatting>
  <conditionalFormatting sqref="AU37">
    <cfRule type="cellIs" dxfId="3293" priority="1427" operator="lessThan">
      <formula>$C$4</formula>
    </cfRule>
  </conditionalFormatting>
  <conditionalFormatting sqref="AU38">
    <cfRule type="cellIs" dxfId="3292" priority="1428" operator="lessThan">
      <formula>$C$4</formula>
    </cfRule>
  </conditionalFormatting>
  <conditionalFormatting sqref="AU39">
    <cfRule type="cellIs" dxfId="3291" priority="1429" operator="lessThan">
      <formula>$C$4</formula>
    </cfRule>
  </conditionalFormatting>
  <conditionalFormatting sqref="AU40">
    <cfRule type="cellIs" dxfId="3290" priority="1430" operator="lessThan">
      <formula>$C$4</formula>
    </cfRule>
  </conditionalFormatting>
  <conditionalFormatting sqref="AU41">
    <cfRule type="cellIs" dxfId="3289" priority="1431" operator="lessThan">
      <formula>$C$4</formula>
    </cfRule>
  </conditionalFormatting>
  <conditionalFormatting sqref="AU42">
    <cfRule type="cellIs" dxfId="3288" priority="1432" operator="lessThan">
      <formula>$C$4</formula>
    </cfRule>
  </conditionalFormatting>
  <conditionalFormatting sqref="AU43">
    <cfRule type="cellIs" dxfId="3287" priority="1433" operator="lessThan">
      <formula>$C$4</formula>
    </cfRule>
  </conditionalFormatting>
  <conditionalFormatting sqref="AU44">
    <cfRule type="cellIs" dxfId="3286" priority="1434" operator="lessThan">
      <formula>$C$4</formula>
    </cfRule>
  </conditionalFormatting>
  <conditionalFormatting sqref="AU45">
    <cfRule type="cellIs" dxfId="3285" priority="1435" operator="lessThan">
      <formula>$C$4</formula>
    </cfRule>
  </conditionalFormatting>
  <conditionalFormatting sqref="AU46">
    <cfRule type="cellIs" dxfId="3284" priority="1436" operator="lessThan">
      <formula>$C$4</formula>
    </cfRule>
  </conditionalFormatting>
  <conditionalFormatting sqref="AU47">
    <cfRule type="cellIs" dxfId="3283" priority="1437" operator="lessThan">
      <formula>$C$4</formula>
    </cfRule>
  </conditionalFormatting>
  <conditionalFormatting sqref="AU48">
    <cfRule type="cellIs" dxfId="3282" priority="1438" operator="lessThan">
      <formula>$C$4</formula>
    </cfRule>
  </conditionalFormatting>
  <conditionalFormatting sqref="AU49">
    <cfRule type="cellIs" dxfId="3281" priority="1439" operator="lessThan">
      <formula>$C$4</formula>
    </cfRule>
  </conditionalFormatting>
  <conditionalFormatting sqref="AU50">
    <cfRule type="cellIs" dxfId="3280" priority="1440" operator="lessThan">
      <formula>$C$4</formula>
    </cfRule>
  </conditionalFormatting>
  <conditionalFormatting sqref="AU51">
    <cfRule type="cellIs" dxfId="3279" priority="1441" operator="lessThan">
      <formula>$C$4</formula>
    </cfRule>
  </conditionalFormatting>
  <conditionalFormatting sqref="AU52">
    <cfRule type="cellIs" dxfId="3278" priority="1442" operator="lessThan">
      <formula>$C$4</formula>
    </cfRule>
  </conditionalFormatting>
  <conditionalFormatting sqref="AU53">
    <cfRule type="cellIs" dxfId="3277" priority="1443" operator="lessThan">
      <formula>$C$4</formula>
    </cfRule>
  </conditionalFormatting>
  <conditionalFormatting sqref="AU54">
    <cfRule type="cellIs" dxfId="3276" priority="1444" operator="lessThan">
      <formula>$C$4</formula>
    </cfRule>
  </conditionalFormatting>
  <conditionalFormatting sqref="AU55">
    <cfRule type="cellIs" dxfId="3275" priority="1445" operator="lessThan">
      <formula>$C$4</formula>
    </cfRule>
  </conditionalFormatting>
  <conditionalFormatting sqref="AU56">
    <cfRule type="cellIs" dxfId="3274" priority="1446" operator="lessThan">
      <formula>$C$4</formula>
    </cfRule>
  </conditionalFormatting>
  <conditionalFormatting sqref="AU57">
    <cfRule type="cellIs" dxfId="3273" priority="1447" operator="lessThan">
      <formula>$C$4</formula>
    </cfRule>
  </conditionalFormatting>
  <conditionalFormatting sqref="AU58">
    <cfRule type="cellIs" dxfId="3272" priority="1448" operator="lessThan">
      <formula>$C$4</formula>
    </cfRule>
  </conditionalFormatting>
  <conditionalFormatting sqref="AU59">
    <cfRule type="cellIs" dxfId="3271" priority="1449" operator="lessThan">
      <formula>$C$4</formula>
    </cfRule>
  </conditionalFormatting>
  <conditionalFormatting sqref="AU60">
    <cfRule type="cellIs" dxfId="3270" priority="1450" operator="lessThan">
      <formula>$C$4</formula>
    </cfRule>
  </conditionalFormatting>
  <conditionalFormatting sqref="AV11">
    <cfRule type="cellIs" dxfId="3269" priority="1451" operator="lessThan">
      <formula>$C$4</formula>
    </cfRule>
  </conditionalFormatting>
  <conditionalFormatting sqref="AV12">
    <cfRule type="cellIs" dxfId="3268" priority="1452" operator="lessThan">
      <formula>$C$4</formula>
    </cfRule>
  </conditionalFormatting>
  <conditionalFormatting sqref="AV13">
    <cfRule type="cellIs" dxfId="3267" priority="1453" operator="lessThan">
      <formula>$C$4</formula>
    </cfRule>
  </conditionalFormatting>
  <conditionalFormatting sqref="AV14">
    <cfRule type="cellIs" dxfId="3266" priority="1454" operator="lessThan">
      <formula>$C$4</formula>
    </cfRule>
  </conditionalFormatting>
  <conditionalFormatting sqref="AV15">
    <cfRule type="cellIs" dxfId="3265" priority="1455" operator="lessThan">
      <formula>$C$4</formula>
    </cfRule>
  </conditionalFormatting>
  <conditionalFormatting sqref="AV16">
    <cfRule type="cellIs" dxfId="3264" priority="1456" operator="lessThan">
      <formula>$C$4</formula>
    </cfRule>
  </conditionalFormatting>
  <conditionalFormatting sqref="AV17">
    <cfRule type="cellIs" dxfId="3263" priority="1457" operator="lessThan">
      <formula>$C$4</formula>
    </cfRule>
  </conditionalFormatting>
  <conditionalFormatting sqref="AV18">
    <cfRule type="cellIs" dxfId="3262" priority="1458" operator="lessThan">
      <formula>$C$4</formula>
    </cfRule>
  </conditionalFormatting>
  <conditionalFormatting sqref="AV19">
    <cfRule type="cellIs" dxfId="3261" priority="1459" operator="lessThan">
      <formula>$C$4</formula>
    </cfRule>
  </conditionalFormatting>
  <conditionalFormatting sqref="AV20">
    <cfRule type="cellIs" dxfId="3260" priority="1460" operator="lessThan">
      <formula>$C$4</formula>
    </cfRule>
  </conditionalFormatting>
  <conditionalFormatting sqref="AV21">
    <cfRule type="cellIs" dxfId="3259" priority="1461" operator="lessThan">
      <formula>$C$4</formula>
    </cfRule>
  </conditionalFormatting>
  <conditionalFormatting sqref="AV22">
    <cfRule type="cellIs" dxfId="3258" priority="1462" operator="lessThan">
      <formula>$C$4</formula>
    </cfRule>
  </conditionalFormatting>
  <conditionalFormatting sqref="AV23">
    <cfRule type="cellIs" dxfId="3257" priority="1463" operator="lessThan">
      <formula>$C$4</formula>
    </cfRule>
  </conditionalFormatting>
  <conditionalFormatting sqref="AV24">
    <cfRule type="cellIs" dxfId="3256" priority="1464" operator="lessThan">
      <formula>$C$4</formula>
    </cfRule>
  </conditionalFormatting>
  <conditionalFormatting sqref="AV25">
    <cfRule type="cellIs" dxfId="3255" priority="1465" operator="lessThan">
      <formula>$C$4</formula>
    </cfRule>
  </conditionalFormatting>
  <conditionalFormatting sqref="AV26">
    <cfRule type="cellIs" dxfId="3254" priority="1466" operator="lessThan">
      <formula>$C$4</formula>
    </cfRule>
  </conditionalFormatting>
  <conditionalFormatting sqref="AV27">
    <cfRule type="cellIs" dxfId="3253" priority="1467" operator="lessThan">
      <formula>$C$4</formula>
    </cfRule>
  </conditionalFormatting>
  <conditionalFormatting sqref="AV28">
    <cfRule type="cellIs" dxfId="3252" priority="1468" operator="lessThan">
      <formula>$C$4</formula>
    </cfRule>
  </conditionalFormatting>
  <conditionalFormatting sqref="AV29">
    <cfRule type="cellIs" dxfId="3251" priority="1469" operator="lessThan">
      <formula>$C$4</formula>
    </cfRule>
  </conditionalFormatting>
  <conditionalFormatting sqref="AV30">
    <cfRule type="cellIs" dxfId="3250" priority="1470" operator="lessThan">
      <formula>$C$4</formula>
    </cfRule>
  </conditionalFormatting>
  <conditionalFormatting sqref="AV31">
    <cfRule type="cellIs" dxfId="3249" priority="1471" operator="lessThan">
      <formula>$C$4</formula>
    </cfRule>
  </conditionalFormatting>
  <conditionalFormatting sqref="AV32">
    <cfRule type="cellIs" dxfId="3248" priority="1472" operator="lessThan">
      <formula>$C$4</formula>
    </cfRule>
  </conditionalFormatting>
  <conditionalFormatting sqref="AV33">
    <cfRule type="cellIs" dxfId="3247" priority="1473" operator="lessThan">
      <formula>$C$4</formula>
    </cfRule>
  </conditionalFormatting>
  <conditionalFormatting sqref="AV34">
    <cfRule type="cellIs" dxfId="3246" priority="1474" operator="lessThan">
      <formula>$C$4</formula>
    </cfRule>
  </conditionalFormatting>
  <conditionalFormatting sqref="AV35">
    <cfRule type="cellIs" dxfId="3245" priority="1475" operator="lessThan">
      <formula>$C$4</formula>
    </cfRule>
  </conditionalFormatting>
  <conditionalFormatting sqref="AV36">
    <cfRule type="cellIs" dxfId="3244" priority="1476" operator="lessThan">
      <formula>$C$4</formula>
    </cfRule>
  </conditionalFormatting>
  <conditionalFormatting sqref="AV37">
    <cfRule type="cellIs" dxfId="3243" priority="1477" operator="lessThan">
      <formula>$C$4</formula>
    </cfRule>
  </conditionalFormatting>
  <conditionalFormatting sqref="AV38">
    <cfRule type="cellIs" dxfId="3242" priority="1478" operator="lessThan">
      <formula>$C$4</formula>
    </cfRule>
  </conditionalFormatting>
  <conditionalFormatting sqref="AV39">
    <cfRule type="cellIs" dxfId="3241" priority="1479" operator="lessThan">
      <formula>$C$4</formula>
    </cfRule>
  </conditionalFormatting>
  <conditionalFormatting sqref="AV40">
    <cfRule type="cellIs" dxfId="3240" priority="1480" operator="lessThan">
      <formula>$C$4</formula>
    </cfRule>
  </conditionalFormatting>
  <conditionalFormatting sqref="AV41">
    <cfRule type="cellIs" dxfId="3239" priority="1481" operator="lessThan">
      <formula>$C$4</formula>
    </cfRule>
  </conditionalFormatting>
  <conditionalFormatting sqref="AV42">
    <cfRule type="cellIs" dxfId="3238" priority="1482" operator="lessThan">
      <formula>$C$4</formula>
    </cfRule>
  </conditionalFormatting>
  <conditionalFormatting sqref="AV43">
    <cfRule type="cellIs" dxfId="3237" priority="1483" operator="lessThan">
      <formula>$C$4</formula>
    </cfRule>
  </conditionalFormatting>
  <conditionalFormatting sqref="AV44">
    <cfRule type="cellIs" dxfId="3236" priority="1484" operator="lessThan">
      <formula>$C$4</formula>
    </cfRule>
  </conditionalFormatting>
  <conditionalFormatting sqref="AV45">
    <cfRule type="cellIs" dxfId="3235" priority="1485" operator="lessThan">
      <formula>$C$4</formula>
    </cfRule>
  </conditionalFormatting>
  <conditionalFormatting sqref="AV46">
    <cfRule type="cellIs" dxfId="3234" priority="1486" operator="lessThan">
      <formula>$C$4</formula>
    </cfRule>
  </conditionalFormatting>
  <conditionalFormatting sqref="AV47">
    <cfRule type="cellIs" dxfId="3233" priority="1487" operator="lessThan">
      <formula>$C$4</formula>
    </cfRule>
  </conditionalFormatting>
  <conditionalFormatting sqref="AV48">
    <cfRule type="cellIs" dxfId="3232" priority="1488" operator="lessThan">
      <formula>$C$4</formula>
    </cfRule>
  </conditionalFormatting>
  <conditionalFormatting sqref="AV49">
    <cfRule type="cellIs" dxfId="3231" priority="1489" operator="lessThan">
      <formula>$C$4</formula>
    </cfRule>
  </conditionalFormatting>
  <conditionalFormatting sqref="AV50">
    <cfRule type="cellIs" dxfId="3230" priority="1490" operator="lessThan">
      <formula>$C$4</formula>
    </cfRule>
  </conditionalFormatting>
  <conditionalFormatting sqref="AV51">
    <cfRule type="cellIs" dxfId="3229" priority="1491" operator="lessThan">
      <formula>$C$4</formula>
    </cfRule>
  </conditionalFormatting>
  <conditionalFormatting sqref="AV52">
    <cfRule type="cellIs" dxfId="3228" priority="1492" operator="lessThan">
      <formula>$C$4</formula>
    </cfRule>
  </conditionalFormatting>
  <conditionalFormatting sqref="AV53">
    <cfRule type="cellIs" dxfId="3227" priority="1493" operator="lessThan">
      <formula>$C$4</formula>
    </cfRule>
  </conditionalFormatting>
  <conditionalFormatting sqref="AV54">
    <cfRule type="cellIs" dxfId="3226" priority="1494" operator="lessThan">
      <formula>$C$4</formula>
    </cfRule>
  </conditionalFormatting>
  <conditionalFormatting sqref="AV55">
    <cfRule type="cellIs" dxfId="3225" priority="1495" operator="lessThan">
      <formula>$C$4</formula>
    </cfRule>
  </conditionalFormatting>
  <conditionalFormatting sqref="AV56">
    <cfRule type="cellIs" dxfId="3224" priority="1496" operator="lessThan">
      <formula>$C$4</formula>
    </cfRule>
  </conditionalFormatting>
  <conditionalFormatting sqref="AV57">
    <cfRule type="cellIs" dxfId="3223" priority="1497" operator="lessThan">
      <formula>$C$4</formula>
    </cfRule>
  </conditionalFormatting>
  <conditionalFormatting sqref="AV58">
    <cfRule type="cellIs" dxfId="3222" priority="1498" operator="lessThan">
      <formula>$C$4</formula>
    </cfRule>
  </conditionalFormatting>
  <conditionalFormatting sqref="AV59">
    <cfRule type="cellIs" dxfId="3221" priority="1499" operator="lessThan">
      <formula>$C$4</formula>
    </cfRule>
  </conditionalFormatting>
  <conditionalFormatting sqref="AV60">
    <cfRule type="cellIs" dxfId="3220" priority="1500" operator="lessThan">
      <formula>$C$4</formula>
    </cfRule>
  </conditionalFormatting>
  <conditionalFormatting sqref="AW11">
    <cfRule type="cellIs" dxfId="3219" priority="1501" operator="lessThan">
      <formula>$C$4</formula>
    </cfRule>
  </conditionalFormatting>
  <conditionalFormatting sqref="AW12">
    <cfRule type="cellIs" dxfId="3218" priority="1502" operator="lessThan">
      <formula>$C$4</formula>
    </cfRule>
  </conditionalFormatting>
  <conditionalFormatting sqref="AW13">
    <cfRule type="cellIs" dxfId="3217" priority="1503" operator="lessThan">
      <formula>$C$4</formula>
    </cfRule>
  </conditionalFormatting>
  <conditionalFormatting sqref="AW14">
    <cfRule type="cellIs" dxfId="3216" priority="1504" operator="lessThan">
      <formula>$C$4</formula>
    </cfRule>
  </conditionalFormatting>
  <conditionalFormatting sqref="AW15">
    <cfRule type="cellIs" dxfId="3215" priority="1505" operator="lessThan">
      <formula>$C$4</formula>
    </cfRule>
  </conditionalFormatting>
  <conditionalFormatting sqref="AW16">
    <cfRule type="cellIs" dxfId="3214" priority="1506" operator="lessThan">
      <formula>$C$4</formula>
    </cfRule>
  </conditionalFormatting>
  <conditionalFormatting sqref="AW17">
    <cfRule type="cellIs" dxfId="3213" priority="1507" operator="lessThan">
      <formula>$C$4</formula>
    </cfRule>
  </conditionalFormatting>
  <conditionalFormatting sqref="AW18">
    <cfRule type="cellIs" dxfId="3212" priority="1508" operator="lessThan">
      <formula>$C$4</formula>
    </cfRule>
  </conditionalFormatting>
  <conditionalFormatting sqref="AW19">
    <cfRule type="cellIs" dxfId="3211" priority="1509" operator="lessThan">
      <formula>$C$4</formula>
    </cfRule>
  </conditionalFormatting>
  <conditionalFormatting sqref="AW20">
    <cfRule type="cellIs" dxfId="3210" priority="1510" operator="lessThan">
      <formula>$C$4</formula>
    </cfRule>
  </conditionalFormatting>
  <conditionalFormatting sqref="AW21">
    <cfRule type="cellIs" dxfId="3209" priority="1511" operator="lessThan">
      <formula>$C$4</formula>
    </cfRule>
  </conditionalFormatting>
  <conditionalFormatting sqref="AW22">
    <cfRule type="cellIs" dxfId="3208" priority="1512" operator="lessThan">
      <formula>$C$4</formula>
    </cfRule>
  </conditionalFormatting>
  <conditionalFormatting sqref="AW23">
    <cfRule type="cellIs" dxfId="3207" priority="1513" operator="lessThan">
      <formula>$C$4</formula>
    </cfRule>
  </conditionalFormatting>
  <conditionalFormatting sqref="AW24">
    <cfRule type="cellIs" dxfId="3206" priority="1514" operator="lessThan">
      <formula>$C$4</formula>
    </cfRule>
  </conditionalFormatting>
  <conditionalFormatting sqref="AW25">
    <cfRule type="cellIs" dxfId="3205" priority="1515" operator="lessThan">
      <formula>$C$4</formula>
    </cfRule>
  </conditionalFormatting>
  <conditionalFormatting sqref="AW26">
    <cfRule type="cellIs" dxfId="3204" priority="1516" operator="lessThan">
      <formula>$C$4</formula>
    </cfRule>
  </conditionalFormatting>
  <conditionalFormatting sqref="AW27">
    <cfRule type="cellIs" dxfId="3203" priority="1517" operator="lessThan">
      <formula>$C$4</formula>
    </cfRule>
  </conditionalFormatting>
  <conditionalFormatting sqref="AW28">
    <cfRule type="cellIs" dxfId="3202" priority="1518" operator="lessThan">
      <formula>$C$4</formula>
    </cfRule>
  </conditionalFormatting>
  <conditionalFormatting sqref="AW29">
    <cfRule type="cellIs" dxfId="3201" priority="1519" operator="lessThan">
      <formula>$C$4</formula>
    </cfRule>
  </conditionalFormatting>
  <conditionalFormatting sqref="AW30">
    <cfRule type="cellIs" dxfId="3200" priority="1520" operator="lessThan">
      <formula>$C$4</formula>
    </cfRule>
  </conditionalFormatting>
  <conditionalFormatting sqref="AW31">
    <cfRule type="cellIs" dxfId="3199" priority="1521" operator="lessThan">
      <formula>$C$4</formula>
    </cfRule>
  </conditionalFormatting>
  <conditionalFormatting sqref="AW32">
    <cfRule type="cellIs" dxfId="3198" priority="1522" operator="lessThan">
      <formula>$C$4</formula>
    </cfRule>
  </conditionalFormatting>
  <conditionalFormatting sqref="AW33">
    <cfRule type="cellIs" dxfId="3197" priority="1523" operator="lessThan">
      <formula>$C$4</formula>
    </cfRule>
  </conditionalFormatting>
  <conditionalFormatting sqref="AW34">
    <cfRule type="cellIs" dxfId="3196" priority="1524" operator="lessThan">
      <formula>$C$4</formula>
    </cfRule>
  </conditionalFormatting>
  <conditionalFormatting sqref="AW35">
    <cfRule type="cellIs" dxfId="3195" priority="1525" operator="lessThan">
      <formula>$C$4</formula>
    </cfRule>
  </conditionalFormatting>
  <conditionalFormatting sqref="AW36">
    <cfRule type="cellIs" dxfId="3194" priority="1526" operator="lessThan">
      <formula>$C$4</formula>
    </cfRule>
  </conditionalFormatting>
  <conditionalFormatting sqref="AW37">
    <cfRule type="cellIs" dxfId="3193" priority="1527" operator="lessThan">
      <formula>$C$4</formula>
    </cfRule>
  </conditionalFormatting>
  <conditionalFormatting sqref="AW38">
    <cfRule type="cellIs" dxfId="3192" priority="1528" operator="lessThan">
      <formula>$C$4</formula>
    </cfRule>
  </conditionalFormatting>
  <conditionalFormatting sqref="AW39">
    <cfRule type="cellIs" dxfId="3191" priority="1529" operator="lessThan">
      <formula>$C$4</formula>
    </cfRule>
  </conditionalFormatting>
  <conditionalFormatting sqref="AW40">
    <cfRule type="cellIs" dxfId="3190" priority="1530" operator="lessThan">
      <formula>$C$4</formula>
    </cfRule>
  </conditionalFormatting>
  <conditionalFormatting sqref="AW41">
    <cfRule type="cellIs" dxfId="3189" priority="1531" operator="lessThan">
      <formula>$C$4</formula>
    </cfRule>
  </conditionalFormatting>
  <conditionalFormatting sqref="AW42">
    <cfRule type="cellIs" dxfId="3188" priority="1532" operator="lessThan">
      <formula>$C$4</formula>
    </cfRule>
  </conditionalFormatting>
  <conditionalFormatting sqref="AW43">
    <cfRule type="cellIs" dxfId="3187" priority="1533" operator="lessThan">
      <formula>$C$4</formula>
    </cfRule>
  </conditionalFormatting>
  <conditionalFormatting sqref="AW44">
    <cfRule type="cellIs" dxfId="3186" priority="1534" operator="lessThan">
      <formula>$C$4</formula>
    </cfRule>
  </conditionalFormatting>
  <conditionalFormatting sqref="AW45">
    <cfRule type="cellIs" dxfId="3185" priority="1535" operator="lessThan">
      <formula>$C$4</formula>
    </cfRule>
  </conditionalFormatting>
  <conditionalFormatting sqref="AW46">
    <cfRule type="cellIs" dxfId="3184" priority="1536" operator="lessThan">
      <formula>$C$4</formula>
    </cfRule>
  </conditionalFormatting>
  <conditionalFormatting sqref="AW47">
    <cfRule type="cellIs" dxfId="3183" priority="1537" operator="lessThan">
      <formula>$C$4</formula>
    </cfRule>
  </conditionalFormatting>
  <conditionalFormatting sqref="AW48">
    <cfRule type="cellIs" dxfId="3182" priority="1538" operator="lessThan">
      <formula>$C$4</formula>
    </cfRule>
  </conditionalFormatting>
  <conditionalFormatting sqref="AW49">
    <cfRule type="cellIs" dxfId="3181" priority="1539" operator="lessThan">
      <formula>$C$4</formula>
    </cfRule>
  </conditionalFormatting>
  <conditionalFormatting sqref="AW50">
    <cfRule type="cellIs" dxfId="3180" priority="1540" operator="lessThan">
      <formula>$C$4</formula>
    </cfRule>
  </conditionalFormatting>
  <conditionalFormatting sqref="AW51">
    <cfRule type="cellIs" dxfId="3179" priority="1541" operator="lessThan">
      <formula>$C$4</formula>
    </cfRule>
  </conditionalFormatting>
  <conditionalFormatting sqref="AW52">
    <cfRule type="cellIs" dxfId="3178" priority="1542" operator="lessThan">
      <formula>$C$4</formula>
    </cfRule>
  </conditionalFormatting>
  <conditionalFormatting sqref="AW53">
    <cfRule type="cellIs" dxfId="3177" priority="1543" operator="lessThan">
      <formula>$C$4</formula>
    </cfRule>
  </conditionalFormatting>
  <conditionalFormatting sqref="AW54">
    <cfRule type="cellIs" dxfId="3176" priority="1544" operator="lessThan">
      <formula>$C$4</formula>
    </cfRule>
  </conditionalFormatting>
  <conditionalFormatting sqref="AW55">
    <cfRule type="cellIs" dxfId="3175" priority="1545" operator="lessThan">
      <formula>$C$4</formula>
    </cfRule>
  </conditionalFormatting>
  <conditionalFormatting sqref="AW56">
    <cfRule type="cellIs" dxfId="3174" priority="1546" operator="lessThan">
      <formula>$C$4</formula>
    </cfRule>
  </conditionalFormatting>
  <conditionalFormatting sqref="AW57">
    <cfRule type="cellIs" dxfId="3173" priority="1547" operator="lessThan">
      <formula>$C$4</formula>
    </cfRule>
  </conditionalFormatting>
  <conditionalFormatting sqref="AW58">
    <cfRule type="cellIs" dxfId="3172" priority="1548" operator="lessThan">
      <formula>$C$4</formula>
    </cfRule>
  </conditionalFormatting>
  <conditionalFormatting sqref="AW59">
    <cfRule type="cellIs" dxfId="3171" priority="1549" operator="lessThan">
      <formula>$C$4</formula>
    </cfRule>
  </conditionalFormatting>
  <conditionalFormatting sqref="AW60">
    <cfRule type="cellIs" dxfId="3170" priority="1550" operator="lessThan">
      <formula>$C$4</formula>
    </cfRule>
  </conditionalFormatting>
  <conditionalFormatting sqref="BM11">
    <cfRule type="cellIs" dxfId="3169" priority="1551" operator="lessThan">
      <formula>$C$4</formula>
    </cfRule>
  </conditionalFormatting>
  <conditionalFormatting sqref="BM12">
    <cfRule type="cellIs" dxfId="3168" priority="1552" operator="lessThan">
      <formula>$C$4</formula>
    </cfRule>
  </conditionalFormatting>
  <conditionalFormatting sqref="BM13">
    <cfRule type="cellIs" dxfId="3167" priority="1553" operator="lessThan">
      <formula>$C$4</formula>
    </cfRule>
  </conditionalFormatting>
  <conditionalFormatting sqref="BM14">
    <cfRule type="cellIs" dxfId="3166" priority="1554" operator="lessThan">
      <formula>$C$4</formula>
    </cfRule>
  </conditionalFormatting>
  <conditionalFormatting sqref="BM15">
    <cfRule type="cellIs" dxfId="3165" priority="1555" operator="lessThan">
      <formula>$C$4</formula>
    </cfRule>
  </conditionalFormatting>
  <conditionalFormatting sqref="BM16">
    <cfRule type="cellIs" dxfId="3164" priority="1556" operator="lessThan">
      <formula>$C$4</formula>
    </cfRule>
  </conditionalFormatting>
  <conditionalFormatting sqref="BM17">
    <cfRule type="cellIs" dxfId="3163" priority="1557" operator="lessThan">
      <formula>$C$4</formula>
    </cfRule>
  </conditionalFormatting>
  <conditionalFormatting sqref="BM18">
    <cfRule type="cellIs" dxfId="3162" priority="1558" operator="lessThan">
      <formula>$C$4</formula>
    </cfRule>
  </conditionalFormatting>
  <conditionalFormatting sqref="BM19">
    <cfRule type="cellIs" dxfId="3161" priority="1559" operator="lessThan">
      <formula>$C$4</formula>
    </cfRule>
  </conditionalFormatting>
  <conditionalFormatting sqref="BM20">
    <cfRule type="cellIs" dxfId="3160" priority="1560" operator="lessThan">
      <formula>$C$4</formula>
    </cfRule>
  </conditionalFormatting>
  <conditionalFormatting sqref="BM21">
    <cfRule type="cellIs" dxfId="3159" priority="1561" operator="lessThan">
      <formula>$C$4</formula>
    </cfRule>
  </conditionalFormatting>
  <conditionalFormatting sqref="BM22">
    <cfRule type="cellIs" dxfId="3158" priority="1562" operator="lessThan">
      <formula>$C$4</formula>
    </cfRule>
  </conditionalFormatting>
  <conditionalFormatting sqref="BM23">
    <cfRule type="cellIs" dxfId="3157" priority="1563" operator="lessThan">
      <formula>$C$4</formula>
    </cfRule>
  </conditionalFormatting>
  <conditionalFormatting sqref="BM24">
    <cfRule type="cellIs" dxfId="3156" priority="1564" operator="lessThan">
      <formula>$C$4</formula>
    </cfRule>
  </conditionalFormatting>
  <conditionalFormatting sqref="BM25">
    <cfRule type="cellIs" dxfId="3155" priority="1565" operator="lessThan">
      <formula>$C$4</formula>
    </cfRule>
  </conditionalFormatting>
  <conditionalFormatting sqref="BM26">
    <cfRule type="cellIs" dxfId="3154" priority="1566" operator="lessThan">
      <formula>$C$4</formula>
    </cfRule>
  </conditionalFormatting>
  <conditionalFormatting sqref="BM27">
    <cfRule type="cellIs" dxfId="3153" priority="1567" operator="lessThan">
      <formula>$C$4</formula>
    </cfRule>
  </conditionalFormatting>
  <conditionalFormatting sqref="BM28">
    <cfRule type="cellIs" dxfId="3152" priority="1568" operator="lessThan">
      <formula>$C$4</formula>
    </cfRule>
  </conditionalFormatting>
  <conditionalFormatting sqref="BM29">
    <cfRule type="cellIs" dxfId="3151" priority="1569" operator="lessThan">
      <formula>$C$4</formula>
    </cfRule>
  </conditionalFormatting>
  <conditionalFormatting sqref="BM30">
    <cfRule type="cellIs" dxfId="3150" priority="1570" operator="lessThan">
      <formula>$C$4</formula>
    </cfRule>
  </conditionalFormatting>
  <conditionalFormatting sqref="BM31">
    <cfRule type="cellIs" dxfId="3149" priority="1571" operator="lessThan">
      <formula>$C$4</formula>
    </cfRule>
  </conditionalFormatting>
  <conditionalFormatting sqref="BM32">
    <cfRule type="cellIs" dxfId="3148" priority="1572" operator="lessThan">
      <formula>$C$4</formula>
    </cfRule>
  </conditionalFormatting>
  <conditionalFormatting sqref="BM33">
    <cfRule type="cellIs" dxfId="3147" priority="1573" operator="lessThan">
      <formula>$C$4</formula>
    </cfRule>
  </conditionalFormatting>
  <conditionalFormatting sqref="BM34">
    <cfRule type="cellIs" dxfId="3146" priority="1574" operator="lessThan">
      <formula>$C$4</formula>
    </cfRule>
  </conditionalFormatting>
  <conditionalFormatting sqref="BM35">
    <cfRule type="cellIs" dxfId="3145" priority="1575" operator="lessThan">
      <formula>$C$4</formula>
    </cfRule>
  </conditionalFormatting>
  <conditionalFormatting sqref="BM36">
    <cfRule type="cellIs" dxfId="3144" priority="1576" operator="lessThan">
      <formula>$C$4</formula>
    </cfRule>
  </conditionalFormatting>
  <conditionalFormatting sqref="BM37">
    <cfRule type="cellIs" dxfId="3143" priority="1577" operator="lessThan">
      <formula>$C$4</formula>
    </cfRule>
  </conditionalFormatting>
  <conditionalFormatting sqref="BM38">
    <cfRule type="cellIs" dxfId="3142" priority="1578" operator="lessThan">
      <formula>$C$4</formula>
    </cfRule>
  </conditionalFormatting>
  <conditionalFormatting sqref="BM39">
    <cfRule type="cellIs" dxfId="3141" priority="1579" operator="lessThan">
      <formula>$C$4</formula>
    </cfRule>
  </conditionalFormatting>
  <conditionalFormatting sqref="BM40">
    <cfRule type="cellIs" dxfId="3140" priority="1580" operator="lessThan">
      <formula>$C$4</formula>
    </cfRule>
  </conditionalFormatting>
  <conditionalFormatting sqref="BM41">
    <cfRule type="cellIs" dxfId="3139" priority="1581" operator="lessThan">
      <formula>$C$4</formula>
    </cfRule>
  </conditionalFormatting>
  <conditionalFormatting sqref="BM42">
    <cfRule type="cellIs" dxfId="3138" priority="1582" operator="lessThan">
      <formula>$C$4</formula>
    </cfRule>
  </conditionalFormatting>
  <conditionalFormatting sqref="BM43">
    <cfRule type="cellIs" dxfId="3137" priority="1583" operator="lessThan">
      <formula>$C$4</formula>
    </cfRule>
  </conditionalFormatting>
  <conditionalFormatting sqref="BM44">
    <cfRule type="cellIs" dxfId="3136" priority="1584" operator="lessThan">
      <formula>$C$4</formula>
    </cfRule>
  </conditionalFormatting>
  <conditionalFormatting sqref="BM45">
    <cfRule type="cellIs" dxfId="3135" priority="1585" operator="lessThan">
      <formula>$C$4</formula>
    </cfRule>
  </conditionalFormatting>
  <conditionalFormatting sqref="BM46">
    <cfRule type="cellIs" dxfId="3134" priority="1586" operator="lessThan">
      <formula>$C$4</formula>
    </cfRule>
  </conditionalFormatting>
  <conditionalFormatting sqref="BM47">
    <cfRule type="cellIs" dxfId="3133" priority="1587" operator="lessThan">
      <formula>$C$4</formula>
    </cfRule>
  </conditionalFormatting>
  <conditionalFormatting sqref="BM48">
    <cfRule type="cellIs" dxfId="3132" priority="1588" operator="lessThan">
      <formula>$C$4</formula>
    </cfRule>
  </conditionalFormatting>
  <conditionalFormatting sqref="BM49">
    <cfRule type="cellIs" dxfId="3131" priority="1589" operator="lessThan">
      <formula>$C$4</formula>
    </cfRule>
  </conditionalFormatting>
  <conditionalFormatting sqref="BM50">
    <cfRule type="cellIs" dxfId="3130" priority="1590" operator="lessThan">
      <formula>$C$4</formula>
    </cfRule>
  </conditionalFormatting>
  <conditionalFormatting sqref="BM51">
    <cfRule type="cellIs" dxfId="3129" priority="1591" operator="lessThan">
      <formula>$C$4</formula>
    </cfRule>
  </conditionalFormatting>
  <conditionalFormatting sqref="BM52">
    <cfRule type="cellIs" dxfId="3128" priority="1592" operator="lessThan">
      <formula>$C$4</formula>
    </cfRule>
  </conditionalFormatting>
  <conditionalFormatting sqref="BM53">
    <cfRule type="cellIs" dxfId="3127" priority="1593" operator="lessThan">
      <formula>$C$4</formula>
    </cfRule>
  </conditionalFormatting>
  <conditionalFormatting sqref="BM54">
    <cfRule type="cellIs" dxfId="3126" priority="1594" operator="lessThan">
      <formula>$C$4</formula>
    </cfRule>
  </conditionalFormatting>
  <conditionalFormatting sqref="BM55">
    <cfRule type="cellIs" dxfId="3125" priority="1595" operator="lessThan">
      <formula>$C$4</formula>
    </cfRule>
  </conditionalFormatting>
  <conditionalFormatting sqref="BM56">
    <cfRule type="cellIs" dxfId="3124" priority="1596" operator="lessThan">
      <formula>$C$4</formula>
    </cfRule>
  </conditionalFormatting>
  <conditionalFormatting sqref="BM57">
    <cfRule type="cellIs" dxfId="3123" priority="1597" operator="lessThan">
      <formula>$C$4</formula>
    </cfRule>
  </conditionalFormatting>
  <conditionalFormatting sqref="BM58">
    <cfRule type="cellIs" dxfId="3122" priority="1598" operator="lessThan">
      <formula>$C$4</formula>
    </cfRule>
  </conditionalFormatting>
  <conditionalFormatting sqref="BM59">
    <cfRule type="cellIs" dxfId="3121" priority="1599" operator="lessThan">
      <formula>$C$4</formula>
    </cfRule>
  </conditionalFormatting>
  <conditionalFormatting sqref="BM60">
    <cfRule type="cellIs" dxfId="3120" priority="1600" operator="lessThan">
      <formula>$C$4</formula>
    </cfRule>
  </conditionalFormatting>
  <conditionalFormatting sqref="BN11">
    <cfRule type="cellIs" dxfId="3119" priority="1601" operator="lessThan">
      <formula>$C$4</formula>
    </cfRule>
  </conditionalFormatting>
  <conditionalFormatting sqref="BN12">
    <cfRule type="cellIs" dxfId="3118" priority="1602" operator="lessThan">
      <formula>$C$4</formula>
    </cfRule>
  </conditionalFormatting>
  <conditionalFormatting sqref="BN13">
    <cfRule type="cellIs" dxfId="3117" priority="1603" operator="lessThan">
      <formula>$C$4</formula>
    </cfRule>
  </conditionalFormatting>
  <conditionalFormatting sqref="BN14">
    <cfRule type="cellIs" dxfId="3116" priority="1604" operator="lessThan">
      <formula>$C$4</formula>
    </cfRule>
  </conditionalFormatting>
  <conditionalFormatting sqref="BN15">
    <cfRule type="cellIs" dxfId="3115" priority="1605" operator="lessThan">
      <formula>$C$4</formula>
    </cfRule>
  </conditionalFormatting>
  <conditionalFormatting sqref="BN16">
    <cfRule type="cellIs" dxfId="3114" priority="1606" operator="lessThan">
      <formula>$C$4</formula>
    </cfRule>
  </conditionalFormatting>
  <conditionalFormatting sqref="BN17">
    <cfRule type="cellIs" dxfId="3113" priority="1607" operator="lessThan">
      <formula>$C$4</formula>
    </cfRule>
  </conditionalFormatting>
  <conditionalFormatting sqref="BN18">
    <cfRule type="cellIs" dxfId="3112" priority="1608" operator="lessThan">
      <formula>$C$4</formula>
    </cfRule>
  </conditionalFormatting>
  <conditionalFormatting sqref="BN19">
    <cfRule type="cellIs" dxfId="3111" priority="1609" operator="lessThan">
      <formula>$C$4</formula>
    </cfRule>
  </conditionalFormatting>
  <conditionalFormatting sqref="BN20">
    <cfRule type="cellIs" dxfId="3110" priority="1610" operator="lessThan">
      <formula>$C$4</formula>
    </cfRule>
  </conditionalFormatting>
  <conditionalFormatting sqref="BN21">
    <cfRule type="cellIs" dxfId="3109" priority="1611" operator="lessThan">
      <formula>$C$4</formula>
    </cfRule>
  </conditionalFormatting>
  <conditionalFormatting sqref="BN22">
    <cfRule type="cellIs" dxfId="3108" priority="1612" operator="lessThan">
      <formula>$C$4</formula>
    </cfRule>
  </conditionalFormatting>
  <conditionalFormatting sqref="BN23">
    <cfRule type="cellIs" dxfId="3107" priority="1613" operator="lessThan">
      <formula>$C$4</formula>
    </cfRule>
  </conditionalFormatting>
  <conditionalFormatting sqref="BN24">
    <cfRule type="cellIs" dxfId="3106" priority="1614" operator="lessThan">
      <formula>$C$4</formula>
    </cfRule>
  </conditionalFormatting>
  <conditionalFormatting sqref="BN25">
    <cfRule type="cellIs" dxfId="3105" priority="1615" operator="lessThan">
      <formula>$C$4</formula>
    </cfRule>
  </conditionalFormatting>
  <conditionalFormatting sqref="BN26">
    <cfRule type="cellIs" dxfId="3104" priority="1616" operator="lessThan">
      <formula>$C$4</formula>
    </cfRule>
  </conditionalFormatting>
  <conditionalFormatting sqref="BN27">
    <cfRule type="cellIs" dxfId="3103" priority="1617" operator="lessThan">
      <formula>$C$4</formula>
    </cfRule>
  </conditionalFormatting>
  <conditionalFormatting sqref="BN28">
    <cfRule type="cellIs" dxfId="3102" priority="1618" operator="lessThan">
      <formula>$C$4</formula>
    </cfRule>
  </conditionalFormatting>
  <conditionalFormatting sqref="BN29">
    <cfRule type="cellIs" dxfId="3101" priority="1619" operator="lessThan">
      <formula>$C$4</formula>
    </cfRule>
  </conditionalFormatting>
  <conditionalFormatting sqref="BN30">
    <cfRule type="cellIs" dxfId="3100" priority="1620" operator="lessThan">
      <formula>$C$4</formula>
    </cfRule>
  </conditionalFormatting>
  <conditionalFormatting sqref="BN31">
    <cfRule type="cellIs" dxfId="3099" priority="1621" operator="lessThan">
      <formula>$C$4</formula>
    </cfRule>
  </conditionalFormatting>
  <conditionalFormatting sqref="BN32">
    <cfRule type="cellIs" dxfId="3098" priority="1622" operator="lessThan">
      <formula>$C$4</formula>
    </cfRule>
  </conditionalFormatting>
  <conditionalFormatting sqref="BN33">
    <cfRule type="cellIs" dxfId="3097" priority="1623" operator="lessThan">
      <formula>$C$4</formula>
    </cfRule>
  </conditionalFormatting>
  <conditionalFormatting sqref="BN34">
    <cfRule type="cellIs" dxfId="3096" priority="1624" operator="lessThan">
      <formula>$C$4</formula>
    </cfRule>
  </conditionalFormatting>
  <conditionalFormatting sqref="BN35">
    <cfRule type="cellIs" dxfId="3095" priority="1625" operator="lessThan">
      <formula>$C$4</formula>
    </cfRule>
  </conditionalFormatting>
  <conditionalFormatting sqref="BN36">
    <cfRule type="cellIs" dxfId="3094" priority="1626" operator="lessThan">
      <formula>$C$4</formula>
    </cfRule>
  </conditionalFormatting>
  <conditionalFormatting sqref="BN37">
    <cfRule type="cellIs" dxfId="3093" priority="1627" operator="lessThan">
      <formula>$C$4</formula>
    </cfRule>
  </conditionalFormatting>
  <conditionalFormatting sqref="BN38">
    <cfRule type="cellIs" dxfId="3092" priority="1628" operator="lessThan">
      <formula>$C$4</formula>
    </cfRule>
  </conditionalFormatting>
  <conditionalFormatting sqref="BN39">
    <cfRule type="cellIs" dxfId="3091" priority="1629" operator="lessThan">
      <formula>$C$4</formula>
    </cfRule>
  </conditionalFormatting>
  <conditionalFormatting sqref="BN40">
    <cfRule type="cellIs" dxfId="3090" priority="1630" operator="lessThan">
      <formula>$C$4</formula>
    </cfRule>
  </conditionalFormatting>
  <conditionalFormatting sqref="BN41">
    <cfRule type="cellIs" dxfId="3089" priority="1631" operator="lessThan">
      <formula>$C$4</formula>
    </cfRule>
  </conditionalFormatting>
  <conditionalFormatting sqref="BN42">
    <cfRule type="cellIs" dxfId="3088" priority="1632" operator="lessThan">
      <formula>$C$4</formula>
    </cfRule>
  </conditionalFormatting>
  <conditionalFormatting sqref="BN43">
    <cfRule type="cellIs" dxfId="3087" priority="1633" operator="lessThan">
      <formula>$C$4</formula>
    </cfRule>
  </conditionalFormatting>
  <conditionalFormatting sqref="BN44">
    <cfRule type="cellIs" dxfId="3086" priority="1634" operator="lessThan">
      <formula>$C$4</formula>
    </cfRule>
  </conditionalFormatting>
  <conditionalFormatting sqref="BN45">
    <cfRule type="cellIs" dxfId="3085" priority="1635" operator="lessThan">
      <formula>$C$4</formula>
    </cfRule>
  </conditionalFormatting>
  <conditionalFormatting sqref="BN46">
    <cfRule type="cellIs" dxfId="3084" priority="1636" operator="lessThan">
      <formula>$C$4</formula>
    </cfRule>
  </conditionalFormatting>
  <conditionalFormatting sqref="BN47">
    <cfRule type="cellIs" dxfId="3083" priority="1637" operator="lessThan">
      <formula>$C$4</formula>
    </cfRule>
  </conditionalFormatting>
  <conditionalFormatting sqref="BN48">
    <cfRule type="cellIs" dxfId="3082" priority="1638" operator="lessThan">
      <formula>$C$4</formula>
    </cfRule>
  </conditionalFormatting>
  <conditionalFormatting sqref="BN49">
    <cfRule type="cellIs" dxfId="3081" priority="1639" operator="lessThan">
      <formula>$C$4</formula>
    </cfRule>
  </conditionalFormatting>
  <conditionalFormatting sqref="BN50">
    <cfRule type="cellIs" dxfId="3080" priority="1640" operator="lessThan">
      <formula>$C$4</formula>
    </cfRule>
  </conditionalFormatting>
  <conditionalFormatting sqref="BN51">
    <cfRule type="cellIs" dxfId="3079" priority="1641" operator="lessThan">
      <formula>$C$4</formula>
    </cfRule>
  </conditionalFormatting>
  <conditionalFormatting sqref="BN52">
    <cfRule type="cellIs" dxfId="3078" priority="1642" operator="lessThan">
      <formula>$C$4</formula>
    </cfRule>
  </conditionalFormatting>
  <conditionalFormatting sqref="BN53">
    <cfRule type="cellIs" dxfId="3077" priority="1643" operator="lessThan">
      <formula>$C$4</formula>
    </cfRule>
  </conditionalFormatting>
  <conditionalFormatting sqref="BN54">
    <cfRule type="cellIs" dxfId="3076" priority="1644" operator="lessThan">
      <formula>$C$4</formula>
    </cfRule>
  </conditionalFormatting>
  <conditionalFormatting sqref="BN55">
    <cfRule type="cellIs" dxfId="3075" priority="1645" operator="lessThan">
      <formula>$C$4</formula>
    </cfRule>
  </conditionalFormatting>
  <conditionalFormatting sqref="BN56">
    <cfRule type="cellIs" dxfId="3074" priority="1646" operator="lessThan">
      <formula>$C$4</formula>
    </cfRule>
  </conditionalFormatting>
  <conditionalFormatting sqref="BN57">
    <cfRule type="cellIs" dxfId="3073" priority="1647" operator="lessThan">
      <formula>$C$4</formula>
    </cfRule>
  </conditionalFormatting>
  <conditionalFormatting sqref="BN58">
    <cfRule type="cellIs" dxfId="3072" priority="1648" operator="lessThan">
      <formula>$C$4</formula>
    </cfRule>
  </conditionalFormatting>
  <conditionalFormatting sqref="BN59">
    <cfRule type="cellIs" dxfId="3071" priority="1649" operator="lessThan">
      <formula>$C$4</formula>
    </cfRule>
  </conditionalFormatting>
  <conditionalFormatting sqref="BN60">
    <cfRule type="cellIs" dxfId="3070" priority="1650" operator="lessThan">
      <formula>$C$4</formula>
    </cfRule>
  </conditionalFormatting>
  <conditionalFormatting sqref="BO11">
    <cfRule type="cellIs" dxfId="3069" priority="1651" operator="lessThan">
      <formula>$C$4</formula>
    </cfRule>
  </conditionalFormatting>
  <conditionalFormatting sqref="BO12">
    <cfRule type="cellIs" dxfId="3068" priority="1652" operator="lessThan">
      <formula>$C$4</formula>
    </cfRule>
  </conditionalFormatting>
  <conditionalFormatting sqref="BO13">
    <cfRule type="cellIs" dxfId="3067" priority="1653" operator="lessThan">
      <formula>$C$4</formula>
    </cfRule>
  </conditionalFormatting>
  <conditionalFormatting sqref="BO14">
    <cfRule type="cellIs" dxfId="3066" priority="1654" operator="lessThan">
      <formula>$C$4</formula>
    </cfRule>
  </conditionalFormatting>
  <conditionalFormatting sqref="BO15">
    <cfRule type="cellIs" dxfId="3065" priority="1655" operator="lessThan">
      <formula>$C$4</formula>
    </cfRule>
  </conditionalFormatting>
  <conditionalFormatting sqref="BO16">
    <cfRule type="cellIs" dxfId="3064" priority="1656" operator="lessThan">
      <formula>$C$4</formula>
    </cfRule>
  </conditionalFormatting>
  <conditionalFormatting sqref="BO17">
    <cfRule type="cellIs" dxfId="3063" priority="1657" operator="lessThan">
      <formula>$C$4</formula>
    </cfRule>
  </conditionalFormatting>
  <conditionalFormatting sqref="BO18">
    <cfRule type="cellIs" dxfId="3062" priority="1658" operator="lessThan">
      <formula>$C$4</formula>
    </cfRule>
  </conditionalFormatting>
  <conditionalFormatting sqref="BO19">
    <cfRule type="cellIs" dxfId="3061" priority="1659" operator="lessThan">
      <formula>$C$4</formula>
    </cfRule>
  </conditionalFormatting>
  <conditionalFormatting sqref="BO20">
    <cfRule type="cellIs" dxfId="3060" priority="1660" operator="lessThan">
      <formula>$C$4</formula>
    </cfRule>
  </conditionalFormatting>
  <conditionalFormatting sqref="BO21">
    <cfRule type="cellIs" dxfId="3059" priority="1661" operator="lessThan">
      <formula>$C$4</formula>
    </cfRule>
  </conditionalFormatting>
  <conditionalFormatting sqref="BO22">
    <cfRule type="cellIs" dxfId="3058" priority="1662" operator="lessThan">
      <formula>$C$4</formula>
    </cfRule>
  </conditionalFormatting>
  <conditionalFormatting sqref="BO23">
    <cfRule type="cellIs" dxfId="3057" priority="1663" operator="lessThan">
      <formula>$C$4</formula>
    </cfRule>
  </conditionalFormatting>
  <conditionalFormatting sqref="BO24">
    <cfRule type="cellIs" dxfId="3056" priority="1664" operator="lessThan">
      <formula>$C$4</formula>
    </cfRule>
  </conditionalFormatting>
  <conditionalFormatting sqref="BO25">
    <cfRule type="cellIs" dxfId="3055" priority="1665" operator="lessThan">
      <formula>$C$4</formula>
    </cfRule>
  </conditionalFormatting>
  <conditionalFormatting sqref="BO26">
    <cfRule type="cellIs" dxfId="3054" priority="1666" operator="lessThan">
      <formula>$C$4</formula>
    </cfRule>
  </conditionalFormatting>
  <conditionalFormatting sqref="BO27">
    <cfRule type="cellIs" dxfId="3053" priority="1667" operator="lessThan">
      <formula>$C$4</formula>
    </cfRule>
  </conditionalFormatting>
  <conditionalFormatting sqref="BO28">
    <cfRule type="cellIs" dxfId="3052" priority="1668" operator="lessThan">
      <formula>$C$4</formula>
    </cfRule>
  </conditionalFormatting>
  <conditionalFormatting sqref="BO29">
    <cfRule type="cellIs" dxfId="3051" priority="1669" operator="lessThan">
      <formula>$C$4</formula>
    </cfRule>
  </conditionalFormatting>
  <conditionalFormatting sqref="BO30">
    <cfRule type="cellIs" dxfId="3050" priority="1670" operator="lessThan">
      <formula>$C$4</formula>
    </cfRule>
  </conditionalFormatting>
  <conditionalFormatting sqref="BO31">
    <cfRule type="cellIs" dxfId="3049" priority="1671" operator="lessThan">
      <formula>$C$4</formula>
    </cfRule>
  </conditionalFormatting>
  <conditionalFormatting sqref="BO32">
    <cfRule type="cellIs" dxfId="3048" priority="1672" operator="lessThan">
      <formula>$C$4</formula>
    </cfRule>
  </conditionalFormatting>
  <conditionalFormatting sqref="BO33">
    <cfRule type="cellIs" dxfId="3047" priority="1673" operator="lessThan">
      <formula>$C$4</formula>
    </cfRule>
  </conditionalFormatting>
  <conditionalFormatting sqref="BO34">
    <cfRule type="cellIs" dxfId="3046" priority="1674" operator="lessThan">
      <formula>$C$4</formula>
    </cfRule>
  </conditionalFormatting>
  <conditionalFormatting sqref="BO35">
    <cfRule type="cellIs" dxfId="3045" priority="1675" operator="lessThan">
      <formula>$C$4</formula>
    </cfRule>
  </conditionalFormatting>
  <conditionalFormatting sqref="BO36">
    <cfRule type="cellIs" dxfId="3044" priority="1676" operator="lessThan">
      <formula>$C$4</formula>
    </cfRule>
  </conditionalFormatting>
  <conditionalFormatting sqref="BO37">
    <cfRule type="cellIs" dxfId="3043" priority="1677" operator="lessThan">
      <formula>$C$4</formula>
    </cfRule>
  </conditionalFormatting>
  <conditionalFormatting sqref="BO38">
    <cfRule type="cellIs" dxfId="3042" priority="1678" operator="lessThan">
      <formula>$C$4</formula>
    </cfRule>
  </conditionalFormatting>
  <conditionalFormatting sqref="BO39">
    <cfRule type="cellIs" dxfId="3041" priority="1679" operator="lessThan">
      <formula>$C$4</formula>
    </cfRule>
  </conditionalFormatting>
  <conditionalFormatting sqref="BO40">
    <cfRule type="cellIs" dxfId="3040" priority="1680" operator="lessThan">
      <formula>$C$4</formula>
    </cfRule>
  </conditionalFormatting>
  <conditionalFormatting sqref="BO41">
    <cfRule type="cellIs" dxfId="3039" priority="1681" operator="lessThan">
      <formula>$C$4</formula>
    </cfRule>
  </conditionalFormatting>
  <conditionalFormatting sqref="BO42">
    <cfRule type="cellIs" dxfId="3038" priority="1682" operator="lessThan">
      <formula>$C$4</formula>
    </cfRule>
  </conditionalFormatting>
  <conditionalFormatting sqref="BO43">
    <cfRule type="cellIs" dxfId="3037" priority="1683" operator="lessThan">
      <formula>$C$4</formula>
    </cfRule>
  </conditionalFormatting>
  <conditionalFormatting sqref="BO44">
    <cfRule type="cellIs" dxfId="3036" priority="1684" operator="lessThan">
      <formula>$C$4</formula>
    </cfRule>
  </conditionalFormatting>
  <conditionalFormatting sqref="BO45">
    <cfRule type="cellIs" dxfId="3035" priority="1685" operator="lessThan">
      <formula>$C$4</formula>
    </cfRule>
  </conditionalFormatting>
  <conditionalFormatting sqref="BO46">
    <cfRule type="cellIs" dxfId="3034" priority="1686" operator="lessThan">
      <formula>$C$4</formula>
    </cfRule>
  </conditionalFormatting>
  <conditionalFormatting sqref="BO47">
    <cfRule type="cellIs" dxfId="3033" priority="1687" operator="lessThan">
      <formula>$C$4</formula>
    </cfRule>
  </conditionalFormatting>
  <conditionalFormatting sqref="BO48">
    <cfRule type="cellIs" dxfId="3032" priority="1688" operator="lessThan">
      <formula>$C$4</formula>
    </cfRule>
  </conditionalFormatting>
  <conditionalFormatting sqref="BO49">
    <cfRule type="cellIs" dxfId="3031" priority="1689" operator="lessThan">
      <formula>$C$4</formula>
    </cfRule>
  </conditionalFormatting>
  <conditionalFormatting sqref="BO50">
    <cfRule type="cellIs" dxfId="3030" priority="1690" operator="lessThan">
      <formula>$C$4</formula>
    </cfRule>
  </conditionalFormatting>
  <conditionalFormatting sqref="BO51">
    <cfRule type="cellIs" dxfId="3029" priority="1691" operator="lessThan">
      <formula>$C$4</formula>
    </cfRule>
  </conditionalFormatting>
  <conditionalFormatting sqref="BO52">
    <cfRule type="cellIs" dxfId="3028" priority="1692" operator="lessThan">
      <formula>$C$4</formula>
    </cfRule>
  </conditionalFormatting>
  <conditionalFormatting sqref="BO53">
    <cfRule type="cellIs" dxfId="3027" priority="1693" operator="lessThan">
      <formula>$C$4</formula>
    </cfRule>
  </conditionalFormatting>
  <conditionalFormatting sqref="BO54">
    <cfRule type="cellIs" dxfId="3026" priority="1694" operator="lessThan">
      <formula>$C$4</formula>
    </cfRule>
  </conditionalFormatting>
  <conditionalFormatting sqref="BO55">
    <cfRule type="cellIs" dxfId="3025" priority="1695" operator="lessThan">
      <formula>$C$4</formula>
    </cfRule>
  </conditionalFormatting>
  <conditionalFormatting sqref="BO56">
    <cfRule type="cellIs" dxfId="3024" priority="1696" operator="lessThan">
      <formula>$C$4</formula>
    </cfRule>
  </conditionalFormatting>
  <conditionalFormatting sqref="BO57">
    <cfRule type="cellIs" dxfId="3023" priority="1697" operator="lessThan">
      <formula>$C$4</formula>
    </cfRule>
  </conditionalFormatting>
  <conditionalFormatting sqref="BO58">
    <cfRule type="cellIs" dxfId="3022" priority="1698" operator="lessThan">
      <formula>$C$4</formula>
    </cfRule>
  </conditionalFormatting>
  <conditionalFormatting sqref="BO59">
    <cfRule type="cellIs" dxfId="3021" priority="1699" operator="lessThan">
      <formula>$C$4</formula>
    </cfRule>
  </conditionalFormatting>
  <conditionalFormatting sqref="BO60">
    <cfRule type="cellIs" dxfId="3020" priority="1700" operator="lessThan">
      <formula>$C$4</formula>
    </cfRule>
  </conditionalFormatting>
  <conditionalFormatting sqref="BP11">
    <cfRule type="cellIs" dxfId="3019" priority="1701" operator="lessThan">
      <formula>$C$4</formula>
    </cfRule>
  </conditionalFormatting>
  <conditionalFormatting sqref="BP12">
    <cfRule type="cellIs" dxfId="3018" priority="1702" operator="lessThan">
      <formula>$C$4</formula>
    </cfRule>
  </conditionalFormatting>
  <conditionalFormatting sqref="BP13">
    <cfRule type="cellIs" dxfId="3017" priority="1703" operator="lessThan">
      <formula>$C$4</formula>
    </cfRule>
  </conditionalFormatting>
  <conditionalFormatting sqref="BP14">
    <cfRule type="cellIs" dxfId="3016" priority="1704" operator="lessThan">
      <formula>$C$4</formula>
    </cfRule>
  </conditionalFormatting>
  <conditionalFormatting sqref="BP15">
    <cfRule type="cellIs" dxfId="3015" priority="1705" operator="lessThan">
      <formula>$C$4</formula>
    </cfRule>
  </conditionalFormatting>
  <conditionalFormatting sqref="BP16">
    <cfRule type="cellIs" dxfId="3014" priority="1706" operator="lessThan">
      <formula>$C$4</formula>
    </cfRule>
  </conditionalFormatting>
  <conditionalFormatting sqref="BP17">
    <cfRule type="cellIs" dxfId="3013" priority="1707" operator="lessThan">
      <formula>$C$4</formula>
    </cfRule>
  </conditionalFormatting>
  <conditionalFormatting sqref="BP18">
    <cfRule type="cellIs" dxfId="3012" priority="1708" operator="lessThan">
      <formula>$C$4</formula>
    </cfRule>
  </conditionalFormatting>
  <conditionalFormatting sqref="BP19">
    <cfRule type="cellIs" dxfId="3011" priority="1709" operator="lessThan">
      <formula>$C$4</formula>
    </cfRule>
  </conditionalFormatting>
  <conditionalFormatting sqref="BP20">
    <cfRule type="cellIs" dxfId="3010" priority="1710" operator="lessThan">
      <formula>$C$4</formula>
    </cfRule>
  </conditionalFormatting>
  <conditionalFormatting sqref="BP21">
    <cfRule type="cellIs" dxfId="3009" priority="1711" operator="lessThan">
      <formula>$C$4</formula>
    </cfRule>
  </conditionalFormatting>
  <conditionalFormatting sqref="BP22">
    <cfRule type="cellIs" dxfId="3008" priority="1712" operator="lessThan">
      <formula>$C$4</formula>
    </cfRule>
  </conditionalFormatting>
  <conditionalFormatting sqref="BP23">
    <cfRule type="cellIs" dxfId="3007" priority="1713" operator="lessThan">
      <formula>$C$4</formula>
    </cfRule>
  </conditionalFormatting>
  <conditionalFormatting sqref="BP24">
    <cfRule type="cellIs" dxfId="3006" priority="1714" operator="lessThan">
      <formula>$C$4</formula>
    </cfRule>
  </conditionalFormatting>
  <conditionalFormatting sqref="BP25">
    <cfRule type="cellIs" dxfId="3005" priority="1715" operator="lessThan">
      <formula>$C$4</formula>
    </cfRule>
  </conditionalFormatting>
  <conditionalFormatting sqref="BP26">
    <cfRule type="cellIs" dxfId="3004" priority="1716" operator="lessThan">
      <formula>$C$4</formula>
    </cfRule>
  </conditionalFormatting>
  <conditionalFormatting sqref="BP27">
    <cfRule type="cellIs" dxfId="3003" priority="1717" operator="lessThan">
      <formula>$C$4</formula>
    </cfRule>
  </conditionalFormatting>
  <conditionalFormatting sqref="BP28">
    <cfRule type="cellIs" dxfId="3002" priority="1718" operator="lessThan">
      <formula>$C$4</formula>
    </cfRule>
  </conditionalFormatting>
  <conditionalFormatting sqref="BP29">
    <cfRule type="cellIs" dxfId="3001" priority="1719" operator="lessThan">
      <formula>$C$4</formula>
    </cfRule>
  </conditionalFormatting>
  <conditionalFormatting sqref="BP30">
    <cfRule type="cellIs" dxfId="3000" priority="1720" operator="lessThan">
      <formula>$C$4</formula>
    </cfRule>
  </conditionalFormatting>
  <conditionalFormatting sqref="BP31">
    <cfRule type="cellIs" dxfId="2999" priority="1721" operator="lessThan">
      <formula>$C$4</formula>
    </cfRule>
  </conditionalFormatting>
  <conditionalFormatting sqref="BP32">
    <cfRule type="cellIs" dxfId="2998" priority="1722" operator="lessThan">
      <formula>$C$4</formula>
    </cfRule>
  </conditionalFormatting>
  <conditionalFormatting sqref="BP33">
    <cfRule type="cellIs" dxfId="2997" priority="1723" operator="lessThan">
      <formula>$C$4</formula>
    </cfRule>
  </conditionalFormatting>
  <conditionalFormatting sqref="BP34">
    <cfRule type="cellIs" dxfId="2996" priority="1724" operator="lessThan">
      <formula>$C$4</formula>
    </cfRule>
  </conditionalFormatting>
  <conditionalFormatting sqref="BP35">
    <cfRule type="cellIs" dxfId="2995" priority="1725" operator="lessThan">
      <formula>$C$4</formula>
    </cfRule>
  </conditionalFormatting>
  <conditionalFormatting sqref="BP36">
    <cfRule type="cellIs" dxfId="2994" priority="1726" operator="lessThan">
      <formula>$C$4</formula>
    </cfRule>
  </conditionalFormatting>
  <conditionalFormatting sqref="BP37">
    <cfRule type="cellIs" dxfId="2993" priority="1727" operator="lessThan">
      <formula>$C$4</formula>
    </cfRule>
  </conditionalFormatting>
  <conditionalFormatting sqref="BP38">
    <cfRule type="cellIs" dxfId="2992" priority="1728" operator="lessThan">
      <formula>$C$4</formula>
    </cfRule>
  </conditionalFormatting>
  <conditionalFormatting sqref="BP39">
    <cfRule type="cellIs" dxfId="2991" priority="1729" operator="lessThan">
      <formula>$C$4</formula>
    </cfRule>
  </conditionalFormatting>
  <conditionalFormatting sqref="BP40">
    <cfRule type="cellIs" dxfId="2990" priority="1730" operator="lessThan">
      <formula>$C$4</formula>
    </cfRule>
  </conditionalFormatting>
  <conditionalFormatting sqref="BP41">
    <cfRule type="cellIs" dxfId="2989" priority="1731" operator="lessThan">
      <formula>$C$4</formula>
    </cfRule>
  </conditionalFormatting>
  <conditionalFormatting sqref="BP42">
    <cfRule type="cellIs" dxfId="2988" priority="1732" operator="lessThan">
      <formula>$C$4</formula>
    </cfRule>
  </conditionalFormatting>
  <conditionalFormatting sqref="BP43">
    <cfRule type="cellIs" dxfId="2987" priority="1733" operator="lessThan">
      <formula>$C$4</formula>
    </cfRule>
  </conditionalFormatting>
  <conditionalFormatting sqref="BP44">
    <cfRule type="cellIs" dxfId="2986" priority="1734" operator="lessThan">
      <formula>$C$4</formula>
    </cfRule>
  </conditionalFormatting>
  <conditionalFormatting sqref="BP45">
    <cfRule type="cellIs" dxfId="2985" priority="1735" operator="lessThan">
      <formula>$C$4</formula>
    </cfRule>
  </conditionalFormatting>
  <conditionalFormatting sqref="BP46">
    <cfRule type="cellIs" dxfId="2984" priority="1736" operator="lessThan">
      <formula>$C$4</formula>
    </cfRule>
  </conditionalFormatting>
  <conditionalFormatting sqref="BP47">
    <cfRule type="cellIs" dxfId="2983" priority="1737" operator="lessThan">
      <formula>$C$4</formula>
    </cfRule>
  </conditionalFormatting>
  <conditionalFormatting sqref="BP48">
    <cfRule type="cellIs" dxfId="2982" priority="1738" operator="lessThan">
      <formula>$C$4</formula>
    </cfRule>
  </conditionalFormatting>
  <conditionalFormatting sqref="BP49">
    <cfRule type="cellIs" dxfId="2981" priority="1739" operator="lessThan">
      <formula>$C$4</formula>
    </cfRule>
  </conditionalFormatting>
  <conditionalFormatting sqref="BP50">
    <cfRule type="cellIs" dxfId="2980" priority="1740" operator="lessThan">
      <formula>$C$4</formula>
    </cfRule>
  </conditionalFormatting>
  <conditionalFormatting sqref="BP51">
    <cfRule type="cellIs" dxfId="2979" priority="1741" operator="lessThan">
      <formula>$C$4</formula>
    </cfRule>
  </conditionalFormatting>
  <conditionalFormatting sqref="BP52">
    <cfRule type="cellIs" dxfId="2978" priority="1742" operator="lessThan">
      <formula>$C$4</formula>
    </cfRule>
  </conditionalFormatting>
  <conditionalFormatting sqref="BP53">
    <cfRule type="cellIs" dxfId="2977" priority="1743" operator="lessThan">
      <formula>$C$4</formula>
    </cfRule>
  </conditionalFormatting>
  <conditionalFormatting sqref="BP54">
    <cfRule type="cellIs" dxfId="2976" priority="1744" operator="lessThan">
      <formula>$C$4</formula>
    </cfRule>
  </conditionalFormatting>
  <conditionalFormatting sqref="BP55">
    <cfRule type="cellIs" dxfId="2975" priority="1745" operator="lessThan">
      <formula>$C$4</formula>
    </cfRule>
  </conditionalFormatting>
  <conditionalFormatting sqref="BP56">
    <cfRule type="cellIs" dxfId="2974" priority="1746" operator="lessThan">
      <formula>$C$4</formula>
    </cfRule>
  </conditionalFormatting>
  <conditionalFormatting sqref="BP57">
    <cfRule type="cellIs" dxfId="2973" priority="1747" operator="lessThan">
      <formula>$C$4</formula>
    </cfRule>
  </conditionalFormatting>
  <conditionalFormatting sqref="BP58">
    <cfRule type="cellIs" dxfId="2972" priority="1748" operator="lessThan">
      <formula>$C$4</formula>
    </cfRule>
  </conditionalFormatting>
  <conditionalFormatting sqref="BP59">
    <cfRule type="cellIs" dxfId="2971" priority="1749" operator="lessThan">
      <formula>$C$4</formula>
    </cfRule>
  </conditionalFormatting>
  <conditionalFormatting sqref="BP60">
    <cfRule type="cellIs" dxfId="2970" priority="1750" operator="lessThan">
      <formula>$C$4</formula>
    </cfRule>
  </conditionalFormatting>
  <conditionalFormatting sqref="BQ11">
    <cfRule type="cellIs" dxfId="2969" priority="1751" operator="lessThan">
      <formula>$C$4</formula>
    </cfRule>
  </conditionalFormatting>
  <conditionalFormatting sqref="BQ12">
    <cfRule type="cellIs" dxfId="2968" priority="1752" operator="lessThan">
      <formula>$C$4</formula>
    </cfRule>
  </conditionalFormatting>
  <conditionalFormatting sqref="BQ13">
    <cfRule type="cellIs" dxfId="2967" priority="1753" operator="lessThan">
      <formula>$C$4</formula>
    </cfRule>
  </conditionalFormatting>
  <conditionalFormatting sqref="BQ14">
    <cfRule type="cellIs" dxfId="2966" priority="1754" operator="lessThan">
      <formula>$C$4</formula>
    </cfRule>
  </conditionalFormatting>
  <conditionalFormatting sqref="BQ15">
    <cfRule type="cellIs" dxfId="2965" priority="1755" operator="lessThan">
      <formula>$C$4</formula>
    </cfRule>
  </conditionalFormatting>
  <conditionalFormatting sqref="BQ16">
    <cfRule type="cellIs" dxfId="2964" priority="1756" operator="lessThan">
      <formula>$C$4</formula>
    </cfRule>
  </conditionalFormatting>
  <conditionalFormatting sqref="BQ17">
    <cfRule type="cellIs" dxfId="2963" priority="1757" operator="lessThan">
      <formula>$C$4</formula>
    </cfRule>
  </conditionalFormatting>
  <conditionalFormatting sqref="BQ18">
    <cfRule type="cellIs" dxfId="2962" priority="1758" operator="lessThan">
      <formula>$C$4</formula>
    </cfRule>
  </conditionalFormatting>
  <conditionalFormatting sqref="BQ19">
    <cfRule type="cellIs" dxfId="2961" priority="1759" operator="lessThan">
      <formula>$C$4</formula>
    </cfRule>
  </conditionalFormatting>
  <conditionalFormatting sqref="BQ20">
    <cfRule type="cellIs" dxfId="2960" priority="1760" operator="lessThan">
      <formula>$C$4</formula>
    </cfRule>
  </conditionalFormatting>
  <conditionalFormatting sqref="BQ21">
    <cfRule type="cellIs" dxfId="2959" priority="1761" operator="lessThan">
      <formula>$C$4</formula>
    </cfRule>
  </conditionalFormatting>
  <conditionalFormatting sqref="BQ22">
    <cfRule type="cellIs" dxfId="2958" priority="1762" operator="lessThan">
      <formula>$C$4</formula>
    </cfRule>
  </conditionalFormatting>
  <conditionalFormatting sqref="BQ23">
    <cfRule type="cellIs" dxfId="2957" priority="1763" operator="lessThan">
      <formula>$C$4</formula>
    </cfRule>
  </conditionalFormatting>
  <conditionalFormatting sqref="BQ24">
    <cfRule type="cellIs" dxfId="2956" priority="1764" operator="lessThan">
      <formula>$C$4</formula>
    </cfRule>
  </conditionalFormatting>
  <conditionalFormatting sqref="BQ25">
    <cfRule type="cellIs" dxfId="2955" priority="1765" operator="lessThan">
      <formula>$C$4</formula>
    </cfRule>
  </conditionalFormatting>
  <conditionalFormatting sqref="BQ26">
    <cfRule type="cellIs" dxfId="2954" priority="1766" operator="lessThan">
      <formula>$C$4</formula>
    </cfRule>
  </conditionalFormatting>
  <conditionalFormatting sqref="BQ27">
    <cfRule type="cellIs" dxfId="2953" priority="1767" operator="lessThan">
      <formula>$C$4</formula>
    </cfRule>
  </conditionalFormatting>
  <conditionalFormatting sqref="BQ28">
    <cfRule type="cellIs" dxfId="2952" priority="1768" operator="lessThan">
      <formula>$C$4</formula>
    </cfRule>
  </conditionalFormatting>
  <conditionalFormatting sqref="BQ29">
    <cfRule type="cellIs" dxfId="2951" priority="1769" operator="lessThan">
      <formula>$C$4</formula>
    </cfRule>
  </conditionalFormatting>
  <conditionalFormatting sqref="BQ30">
    <cfRule type="cellIs" dxfId="2950" priority="1770" operator="lessThan">
      <formula>$C$4</formula>
    </cfRule>
  </conditionalFormatting>
  <conditionalFormatting sqref="BQ31">
    <cfRule type="cellIs" dxfId="2949" priority="1771" operator="lessThan">
      <formula>$C$4</formula>
    </cfRule>
  </conditionalFormatting>
  <conditionalFormatting sqref="BQ32">
    <cfRule type="cellIs" dxfId="2948" priority="1772" operator="lessThan">
      <formula>$C$4</formula>
    </cfRule>
  </conditionalFormatting>
  <conditionalFormatting sqref="BQ33">
    <cfRule type="cellIs" dxfId="2947" priority="1773" operator="lessThan">
      <formula>$C$4</formula>
    </cfRule>
  </conditionalFormatting>
  <conditionalFormatting sqref="BQ34">
    <cfRule type="cellIs" dxfId="2946" priority="1774" operator="lessThan">
      <formula>$C$4</formula>
    </cfRule>
  </conditionalFormatting>
  <conditionalFormatting sqref="BQ35">
    <cfRule type="cellIs" dxfId="2945" priority="1775" operator="lessThan">
      <formula>$C$4</formula>
    </cfRule>
  </conditionalFormatting>
  <conditionalFormatting sqref="BQ36">
    <cfRule type="cellIs" dxfId="2944" priority="1776" operator="lessThan">
      <formula>$C$4</formula>
    </cfRule>
  </conditionalFormatting>
  <conditionalFormatting sqref="BQ37">
    <cfRule type="cellIs" dxfId="2943" priority="1777" operator="lessThan">
      <formula>$C$4</formula>
    </cfRule>
  </conditionalFormatting>
  <conditionalFormatting sqref="BQ38">
    <cfRule type="cellIs" dxfId="2942" priority="1778" operator="lessThan">
      <formula>$C$4</formula>
    </cfRule>
  </conditionalFormatting>
  <conditionalFormatting sqref="BQ39">
    <cfRule type="cellIs" dxfId="2941" priority="1779" operator="lessThan">
      <formula>$C$4</formula>
    </cfRule>
  </conditionalFormatting>
  <conditionalFormatting sqref="BQ40">
    <cfRule type="cellIs" dxfId="2940" priority="1780" operator="lessThan">
      <formula>$C$4</formula>
    </cfRule>
  </conditionalFormatting>
  <conditionalFormatting sqref="BQ41">
    <cfRule type="cellIs" dxfId="2939" priority="1781" operator="lessThan">
      <formula>$C$4</formula>
    </cfRule>
  </conditionalFormatting>
  <conditionalFormatting sqref="BQ42">
    <cfRule type="cellIs" dxfId="2938" priority="1782" operator="lessThan">
      <formula>$C$4</formula>
    </cfRule>
  </conditionalFormatting>
  <conditionalFormatting sqref="BQ43">
    <cfRule type="cellIs" dxfId="2937" priority="1783" operator="lessThan">
      <formula>$C$4</formula>
    </cfRule>
  </conditionalFormatting>
  <conditionalFormatting sqref="BQ44">
    <cfRule type="cellIs" dxfId="2936" priority="1784" operator="lessThan">
      <formula>$C$4</formula>
    </cfRule>
  </conditionalFormatting>
  <conditionalFormatting sqref="BQ45">
    <cfRule type="cellIs" dxfId="2935" priority="1785" operator="lessThan">
      <formula>$C$4</formula>
    </cfRule>
  </conditionalFormatting>
  <conditionalFormatting sqref="BQ46">
    <cfRule type="cellIs" dxfId="2934" priority="1786" operator="lessThan">
      <formula>$C$4</formula>
    </cfRule>
  </conditionalFormatting>
  <conditionalFormatting sqref="BQ47">
    <cfRule type="cellIs" dxfId="2933" priority="1787" operator="lessThan">
      <formula>$C$4</formula>
    </cfRule>
  </conditionalFormatting>
  <conditionalFormatting sqref="BQ48">
    <cfRule type="cellIs" dxfId="2932" priority="1788" operator="lessThan">
      <formula>$C$4</formula>
    </cfRule>
  </conditionalFormatting>
  <conditionalFormatting sqref="BQ49">
    <cfRule type="cellIs" dxfId="2931" priority="1789" operator="lessThan">
      <formula>$C$4</formula>
    </cfRule>
  </conditionalFormatting>
  <conditionalFormatting sqref="BQ50">
    <cfRule type="cellIs" dxfId="2930" priority="1790" operator="lessThan">
      <formula>$C$4</formula>
    </cfRule>
  </conditionalFormatting>
  <conditionalFormatting sqref="BQ51">
    <cfRule type="cellIs" dxfId="2929" priority="1791" operator="lessThan">
      <formula>$C$4</formula>
    </cfRule>
  </conditionalFormatting>
  <conditionalFormatting sqref="BQ52">
    <cfRule type="cellIs" dxfId="2928" priority="1792" operator="lessThan">
      <formula>$C$4</formula>
    </cfRule>
  </conditionalFormatting>
  <conditionalFormatting sqref="BQ53">
    <cfRule type="cellIs" dxfId="2927" priority="1793" operator="lessThan">
      <formula>$C$4</formula>
    </cfRule>
  </conditionalFormatting>
  <conditionalFormatting sqref="BQ54">
    <cfRule type="cellIs" dxfId="2926" priority="1794" operator="lessThan">
      <formula>$C$4</formula>
    </cfRule>
  </conditionalFormatting>
  <conditionalFormatting sqref="BQ55">
    <cfRule type="cellIs" dxfId="2925" priority="1795" operator="lessThan">
      <formula>$C$4</formula>
    </cfRule>
  </conditionalFormatting>
  <conditionalFormatting sqref="BQ56">
    <cfRule type="cellIs" dxfId="2924" priority="1796" operator="lessThan">
      <formula>$C$4</formula>
    </cfRule>
  </conditionalFormatting>
  <conditionalFormatting sqref="BQ57">
    <cfRule type="cellIs" dxfId="2923" priority="1797" operator="lessThan">
      <formula>$C$4</formula>
    </cfRule>
  </conditionalFormatting>
  <conditionalFormatting sqref="BQ58">
    <cfRule type="cellIs" dxfId="2922" priority="1798" operator="lessThan">
      <formula>$C$4</formula>
    </cfRule>
  </conditionalFormatting>
  <conditionalFormatting sqref="BQ59">
    <cfRule type="cellIs" dxfId="2921" priority="1799" operator="lessThan">
      <formula>$C$4</formula>
    </cfRule>
  </conditionalFormatting>
  <conditionalFormatting sqref="BQ60">
    <cfRule type="cellIs" dxfId="2920" priority="1800" operator="lessThan">
      <formula>$C$4</formula>
    </cfRule>
  </conditionalFormatting>
  <conditionalFormatting sqref="BR11">
    <cfRule type="cellIs" dxfId="2919" priority="1801" operator="lessThan">
      <formula>$C$4</formula>
    </cfRule>
  </conditionalFormatting>
  <conditionalFormatting sqref="BR12">
    <cfRule type="cellIs" dxfId="2918" priority="1802" operator="lessThan">
      <formula>$C$4</formula>
    </cfRule>
  </conditionalFormatting>
  <conditionalFormatting sqref="BR13">
    <cfRule type="cellIs" dxfId="2917" priority="1803" operator="lessThan">
      <formula>$C$4</formula>
    </cfRule>
  </conditionalFormatting>
  <conditionalFormatting sqref="BR14">
    <cfRule type="cellIs" dxfId="2916" priority="1804" operator="lessThan">
      <formula>$C$4</formula>
    </cfRule>
  </conditionalFormatting>
  <conditionalFormatting sqref="BR15">
    <cfRule type="cellIs" dxfId="2915" priority="1805" operator="lessThan">
      <formula>$C$4</formula>
    </cfRule>
  </conditionalFormatting>
  <conditionalFormatting sqref="BR16">
    <cfRule type="cellIs" dxfId="2914" priority="1806" operator="lessThan">
      <formula>$C$4</formula>
    </cfRule>
  </conditionalFormatting>
  <conditionalFormatting sqref="BR17">
    <cfRule type="cellIs" dxfId="2913" priority="1807" operator="lessThan">
      <formula>$C$4</formula>
    </cfRule>
  </conditionalFormatting>
  <conditionalFormatting sqref="BR18">
    <cfRule type="cellIs" dxfId="2912" priority="1808" operator="lessThan">
      <formula>$C$4</formula>
    </cfRule>
  </conditionalFormatting>
  <conditionalFormatting sqref="BR19">
    <cfRule type="cellIs" dxfId="2911" priority="1809" operator="lessThan">
      <formula>$C$4</formula>
    </cfRule>
  </conditionalFormatting>
  <conditionalFormatting sqref="BR20">
    <cfRule type="cellIs" dxfId="2910" priority="1810" operator="lessThan">
      <formula>$C$4</formula>
    </cfRule>
  </conditionalFormatting>
  <conditionalFormatting sqref="BR21">
    <cfRule type="cellIs" dxfId="2909" priority="1811" operator="lessThan">
      <formula>$C$4</formula>
    </cfRule>
  </conditionalFormatting>
  <conditionalFormatting sqref="BR22">
    <cfRule type="cellIs" dxfId="2908" priority="1812" operator="lessThan">
      <formula>$C$4</formula>
    </cfRule>
  </conditionalFormatting>
  <conditionalFormatting sqref="BR23">
    <cfRule type="cellIs" dxfId="2907" priority="1813" operator="lessThan">
      <formula>$C$4</formula>
    </cfRule>
  </conditionalFormatting>
  <conditionalFormatting sqref="BR24">
    <cfRule type="cellIs" dxfId="2906" priority="1814" operator="lessThan">
      <formula>$C$4</formula>
    </cfRule>
  </conditionalFormatting>
  <conditionalFormatting sqref="BR25">
    <cfRule type="cellIs" dxfId="2905" priority="1815" operator="lessThan">
      <formula>$C$4</formula>
    </cfRule>
  </conditionalFormatting>
  <conditionalFormatting sqref="BR26">
    <cfRule type="cellIs" dxfId="2904" priority="1816" operator="lessThan">
      <formula>$C$4</formula>
    </cfRule>
  </conditionalFormatting>
  <conditionalFormatting sqref="BR27">
    <cfRule type="cellIs" dxfId="2903" priority="1817" operator="lessThan">
      <formula>$C$4</formula>
    </cfRule>
  </conditionalFormatting>
  <conditionalFormatting sqref="BR28">
    <cfRule type="cellIs" dxfId="2902" priority="1818" operator="lessThan">
      <formula>$C$4</formula>
    </cfRule>
  </conditionalFormatting>
  <conditionalFormatting sqref="BR29">
    <cfRule type="cellIs" dxfId="2901" priority="1819" operator="lessThan">
      <formula>$C$4</formula>
    </cfRule>
  </conditionalFormatting>
  <conditionalFormatting sqref="BR30">
    <cfRule type="cellIs" dxfId="2900" priority="1820" operator="lessThan">
      <formula>$C$4</formula>
    </cfRule>
  </conditionalFormatting>
  <conditionalFormatting sqref="BR31">
    <cfRule type="cellIs" dxfId="2899" priority="1821" operator="lessThan">
      <formula>$C$4</formula>
    </cfRule>
  </conditionalFormatting>
  <conditionalFormatting sqref="BR32">
    <cfRule type="cellIs" dxfId="2898" priority="1822" operator="lessThan">
      <formula>$C$4</formula>
    </cfRule>
  </conditionalFormatting>
  <conditionalFormatting sqref="BR33">
    <cfRule type="cellIs" dxfId="2897" priority="1823" operator="lessThan">
      <formula>$C$4</formula>
    </cfRule>
  </conditionalFormatting>
  <conditionalFormatting sqref="BR34">
    <cfRule type="cellIs" dxfId="2896" priority="1824" operator="lessThan">
      <formula>$C$4</formula>
    </cfRule>
  </conditionalFormatting>
  <conditionalFormatting sqref="BR35">
    <cfRule type="cellIs" dxfId="2895" priority="1825" operator="lessThan">
      <formula>$C$4</formula>
    </cfRule>
  </conditionalFormatting>
  <conditionalFormatting sqref="BR36">
    <cfRule type="cellIs" dxfId="2894" priority="1826" operator="lessThan">
      <formula>$C$4</formula>
    </cfRule>
  </conditionalFormatting>
  <conditionalFormatting sqref="BR37">
    <cfRule type="cellIs" dxfId="2893" priority="1827" operator="lessThan">
      <formula>$C$4</formula>
    </cfRule>
  </conditionalFormatting>
  <conditionalFormatting sqref="BR38">
    <cfRule type="cellIs" dxfId="2892" priority="1828" operator="lessThan">
      <formula>$C$4</formula>
    </cfRule>
  </conditionalFormatting>
  <conditionalFormatting sqref="BR39">
    <cfRule type="cellIs" dxfId="2891" priority="1829" operator="lessThan">
      <formula>$C$4</formula>
    </cfRule>
  </conditionalFormatting>
  <conditionalFormatting sqref="BR40">
    <cfRule type="cellIs" dxfId="2890" priority="1830" operator="lessThan">
      <formula>$C$4</formula>
    </cfRule>
  </conditionalFormatting>
  <conditionalFormatting sqref="BR41">
    <cfRule type="cellIs" dxfId="2889" priority="1831" operator="lessThan">
      <formula>$C$4</formula>
    </cfRule>
  </conditionalFormatting>
  <conditionalFormatting sqref="BR42">
    <cfRule type="cellIs" dxfId="2888" priority="1832" operator="lessThan">
      <formula>$C$4</formula>
    </cfRule>
  </conditionalFormatting>
  <conditionalFormatting sqref="BR43">
    <cfRule type="cellIs" dxfId="2887" priority="1833" operator="lessThan">
      <formula>$C$4</formula>
    </cfRule>
  </conditionalFormatting>
  <conditionalFormatting sqref="BR44">
    <cfRule type="cellIs" dxfId="2886" priority="1834" operator="lessThan">
      <formula>$C$4</formula>
    </cfRule>
  </conditionalFormatting>
  <conditionalFormatting sqref="BR45">
    <cfRule type="cellIs" dxfId="2885" priority="1835" operator="lessThan">
      <formula>$C$4</formula>
    </cfRule>
  </conditionalFormatting>
  <conditionalFormatting sqref="BR46">
    <cfRule type="cellIs" dxfId="2884" priority="1836" operator="lessThan">
      <formula>$C$4</formula>
    </cfRule>
  </conditionalFormatting>
  <conditionalFormatting sqref="BR47">
    <cfRule type="cellIs" dxfId="2883" priority="1837" operator="lessThan">
      <formula>$C$4</formula>
    </cfRule>
  </conditionalFormatting>
  <conditionalFormatting sqref="BR48">
    <cfRule type="cellIs" dxfId="2882" priority="1838" operator="lessThan">
      <formula>$C$4</formula>
    </cfRule>
  </conditionalFormatting>
  <conditionalFormatting sqref="BR49">
    <cfRule type="cellIs" dxfId="2881" priority="1839" operator="lessThan">
      <formula>$C$4</formula>
    </cfRule>
  </conditionalFormatting>
  <conditionalFormatting sqref="BR50">
    <cfRule type="cellIs" dxfId="2880" priority="1840" operator="lessThan">
      <formula>$C$4</formula>
    </cfRule>
  </conditionalFormatting>
  <conditionalFormatting sqref="BR51">
    <cfRule type="cellIs" dxfId="2879" priority="1841" operator="lessThan">
      <formula>$C$4</formula>
    </cfRule>
  </conditionalFormatting>
  <conditionalFormatting sqref="BR52">
    <cfRule type="cellIs" dxfId="2878" priority="1842" operator="lessThan">
      <formula>$C$4</formula>
    </cfRule>
  </conditionalFormatting>
  <conditionalFormatting sqref="BR53">
    <cfRule type="cellIs" dxfId="2877" priority="1843" operator="lessThan">
      <formula>$C$4</formula>
    </cfRule>
  </conditionalFormatting>
  <conditionalFormatting sqref="BR54">
    <cfRule type="cellIs" dxfId="2876" priority="1844" operator="lessThan">
      <formula>$C$4</formula>
    </cfRule>
  </conditionalFormatting>
  <conditionalFormatting sqref="BR55">
    <cfRule type="cellIs" dxfId="2875" priority="1845" operator="lessThan">
      <formula>$C$4</formula>
    </cfRule>
  </conditionalFormatting>
  <conditionalFormatting sqref="BR56">
    <cfRule type="cellIs" dxfId="2874" priority="1846" operator="lessThan">
      <formula>$C$4</formula>
    </cfRule>
  </conditionalFormatting>
  <conditionalFormatting sqref="BR57">
    <cfRule type="cellIs" dxfId="2873" priority="1847" operator="lessThan">
      <formula>$C$4</formula>
    </cfRule>
  </conditionalFormatting>
  <conditionalFormatting sqref="BR58">
    <cfRule type="cellIs" dxfId="2872" priority="1848" operator="lessThan">
      <formula>$C$4</formula>
    </cfRule>
  </conditionalFormatting>
  <conditionalFormatting sqref="BR59">
    <cfRule type="cellIs" dxfId="2871" priority="1849" operator="lessThan">
      <formula>$C$4</formula>
    </cfRule>
  </conditionalFormatting>
  <conditionalFormatting sqref="BR60">
    <cfRule type="cellIs" dxfId="2870" priority="1850" operator="lessThan">
      <formula>$C$4</formula>
    </cfRule>
  </conditionalFormatting>
  <conditionalFormatting sqref="BS11">
    <cfRule type="cellIs" dxfId="2869" priority="1851" operator="lessThan">
      <formula>$C$4</formula>
    </cfRule>
  </conditionalFormatting>
  <conditionalFormatting sqref="BS12">
    <cfRule type="cellIs" dxfId="2868" priority="1852" operator="lessThan">
      <formula>$C$4</formula>
    </cfRule>
  </conditionalFormatting>
  <conditionalFormatting sqref="BS13">
    <cfRule type="cellIs" dxfId="2867" priority="1853" operator="lessThan">
      <formula>$C$4</formula>
    </cfRule>
  </conditionalFormatting>
  <conditionalFormatting sqref="BS14">
    <cfRule type="cellIs" dxfId="2866" priority="1854" operator="lessThan">
      <formula>$C$4</formula>
    </cfRule>
  </conditionalFormatting>
  <conditionalFormatting sqref="BS15">
    <cfRule type="cellIs" dxfId="2865" priority="1855" operator="lessThan">
      <formula>$C$4</formula>
    </cfRule>
  </conditionalFormatting>
  <conditionalFormatting sqref="BS16">
    <cfRule type="cellIs" dxfId="2864" priority="1856" operator="lessThan">
      <formula>$C$4</formula>
    </cfRule>
  </conditionalFormatting>
  <conditionalFormatting sqref="BS17">
    <cfRule type="cellIs" dxfId="2863" priority="1857" operator="lessThan">
      <formula>$C$4</formula>
    </cfRule>
  </conditionalFormatting>
  <conditionalFormatting sqref="BS18">
    <cfRule type="cellIs" dxfId="2862" priority="1858" operator="lessThan">
      <formula>$C$4</formula>
    </cfRule>
  </conditionalFormatting>
  <conditionalFormatting sqref="BS19">
    <cfRule type="cellIs" dxfId="2861" priority="1859" operator="lessThan">
      <formula>$C$4</formula>
    </cfRule>
  </conditionalFormatting>
  <conditionalFormatting sqref="BS20">
    <cfRule type="cellIs" dxfId="2860" priority="1860" operator="lessThan">
      <formula>$C$4</formula>
    </cfRule>
  </conditionalFormatting>
  <conditionalFormatting sqref="BS21">
    <cfRule type="cellIs" dxfId="2859" priority="1861" operator="lessThan">
      <formula>$C$4</formula>
    </cfRule>
  </conditionalFormatting>
  <conditionalFormatting sqref="BS22">
    <cfRule type="cellIs" dxfId="2858" priority="1862" operator="lessThan">
      <formula>$C$4</formula>
    </cfRule>
  </conditionalFormatting>
  <conditionalFormatting sqref="BS23">
    <cfRule type="cellIs" dxfId="2857" priority="1863" operator="lessThan">
      <formula>$C$4</formula>
    </cfRule>
  </conditionalFormatting>
  <conditionalFormatting sqref="BS24">
    <cfRule type="cellIs" dxfId="2856" priority="1864" operator="lessThan">
      <formula>$C$4</formula>
    </cfRule>
  </conditionalFormatting>
  <conditionalFormatting sqref="BS25">
    <cfRule type="cellIs" dxfId="2855" priority="1865" operator="lessThan">
      <formula>$C$4</formula>
    </cfRule>
  </conditionalFormatting>
  <conditionalFormatting sqref="BS26">
    <cfRule type="cellIs" dxfId="2854" priority="1866" operator="lessThan">
      <formula>$C$4</formula>
    </cfRule>
  </conditionalFormatting>
  <conditionalFormatting sqref="BS27">
    <cfRule type="cellIs" dxfId="2853" priority="1867" operator="lessThan">
      <formula>$C$4</formula>
    </cfRule>
  </conditionalFormatting>
  <conditionalFormatting sqref="BS28">
    <cfRule type="cellIs" dxfId="2852" priority="1868" operator="lessThan">
      <formula>$C$4</formula>
    </cfRule>
  </conditionalFormatting>
  <conditionalFormatting sqref="BS29">
    <cfRule type="cellIs" dxfId="2851" priority="1869" operator="lessThan">
      <formula>$C$4</formula>
    </cfRule>
  </conditionalFormatting>
  <conditionalFormatting sqref="BS30">
    <cfRule type="cellIs" dxfId="2850" priority="1870" operator="lessThan">
      <formula>$C$4</formula>
    </cfRule>
  </conditionalFormatting>
  <conditionalFormatting sqref="BS31">
    <cfRule type="cellIs" dxfId="2849" priority="1871" operator="lessThan">
      <formula>$C$4</formula>
    </cfRule>
  </conditionalFormatting>
  <conditionalFormatting sqref="BS32">
    <cfRule type="cellIs" dxfId="2848" priority="1872" operator="lessThan">
      <formula>$C$4</formula>
    </cfRule>
  </conditionalFormatting>
  <conditionalFormatting sqref="BS33">
    <cfRule type="cellIs" dxfId="2847" priority="1873" operator="lessThan">
      <formula>$C$4</formula>
    </cfRule>
  </conditionalFormatting>
  <conditionalFormatting sqref="BS34">
    <cfRule type="cellIs" dxfId="2846" priority="1874" operator="lessThan">
      <formula>$C$4</formula>
    </cfRule>
  </conditionalFormatting>
  <conditionalFormatting sqref="BS35">
    <cfRule type="cellIs" dxfId="2845" priority="1875" operator="lessThan">
      <formula>$C$4</formula>
    </cfRule>
  </conditionalFormatting>
  <conditionalFormatting sqref="BS36">
    <cfRule type="cellIs" dxfId="2844" priority="1876" operator="lessThan">
      <formula>$C$4</formula>
    </cfRule>
  </conditionalFormatting>
  <conditionalFormatting sqref="BS37">
    <cfRule type="cellIs" dxfId="2843" priority="1877" operator="lessThan">
      <formula>$C$4</formula>
    </cfRule>
  </conditionalFormatting>
  <conditionalFormatting sqref="BS38">
    <cfRule type="cellIs" dxfId="2842" priority="1878" operator="lessThan">
      <formula>$C$4</formula>
    </cfRule>
  </conditionalFormatting>
  <conditionalFormatting sqref="BS39">
    <cfRule type="cellIs" dxfId="2841" priority="1879" operator="lessThan">
      <formula>$C$4</formula>
    </cfRule>
  </conditionalFormatting>
  <conditionalFormatting sqref="BS40">
    <cfRule type="cellIs" dxfId="2840" priority="1880" operator="lessThan">
      <formula>$C$4</formula>
    </cfRule>
  </conditionalFormatting>
  <conditionalFormatting sqref="BS41">
    <cfRule type="cellIs" dxfId="2839" priority="1881" operator="lessThan">
      <formula>$C$4</formula>
    </cfRule>
  </conditionalFormatting>
  <conditionalFormatting sqref="BS42">
    <cfRule type="cellIs" dxfId="2838" priority="1882" operator="lessThan">
      <formula>$C$4</formula>
    </cfRule>
  </conditionalFormatting>
  <conditionalFormatting sqref="BS43">
    <cfRule type="cellIs" dxfId="2837" priority="1883" operator="lessThan">
      <formula>$C$4</formula>
    </cfRule>
  </conditionalFormatting>
  <conditionalFormatting sqref="BS44">
    <cfRule type="cellIs" dxfId="2836" priority="1884" operator="lessThan">
      <formula>$C$4</formula>
    </cfRule>
  </conditionalFormatting>
  <conditionalFormatting sqref="BS45">
    <cfRule type="cellIs" dxfId="2835" priority="1885" operator="lessThan">
      <formula>$C$4</formula>
    </cfRule>
  </conditionalFormatting>
  <conditionalFormatting sqref="BS46">
    <cfRule type="cellIs" dxfId="2834" priority="1886" operator="lessThan">
      <formula>$C$4</formula>
    </cfRule>
  </conditionalFormatting>
  <conditionalFormatting sqref="BS47">
    <cfRule type="cellIs" dxfId="2833" priority="1887" operator="lessThan">
      <formula>$C$4</formula>
    </cfRule>
  </conditionalFormatting>
  <conditionalFormatting sqref="BS48">
    <cfRule type="cellIs" dxfId="2832" priority="1888" operator="lessThan">
      <formula>$C$4</formula>
    </cfRule>
  </conditionalFormatting>
  <conditionalFormatting sqref="BS49">
    <cfRule type="cellIs" dxfId="2831" priority="1889" operator="lessThan">
      <formula>$C$4</formula>
    </cfRule>
  </conditionalFormatting>
  <conditionalFormatting sqref="BS50">
    <cfRule type="cellIs" dxfId="2830" priority="1890" operator="lessThan">
      <formula>$C$4</formula>
    </cfRule>
  </conditionalFormatting>
  <conditionalFormatting sqref="BS51">
    <cfRule type="cellIs" dxfId="2829" priority="1891" operator="lessThan">
      <formula>$C$4</formula>
    </cfRule>
  </conditionalFormatting>
  <conditionalFormatting sqref="BS52">
    <cfRule type="cellIs" dxfId="2828" priority="1892" operator="lessThan">
      <formula>$C$4</formula>
    </cfRule>
  </conditionalFormatting>
  <conditionalFormatting sqref="BS53">
    <cfRule type="cellIs" dxfId="2827" priority="1893" operator="lessThan">
      <formula>$C$4</formula>
    </cfRule>
  </conditionalFormatting>
  <conditionalFormatting sqref="BS54">
    <cfRule type="cellIs" dxfId="2826" priority="1894" operator="lessThan">
      <formula>$C$4</formula>
    </cfRule>
  </conditionalFormatting>
  <conditionalFormatting sqref="BS55">
    <cfRule type="cellIs" dxfId="2825" priority="1895" operator="lessThan">
      <formula>$C$4</formula>
    </cfRule>
  </conditionalFormatting>
  <conditionalFormatting sqref="BS56">
    <cfRule type="cellIs" dxfId="2824" priority="1896" operator="lessThan">
      <formula>$C$4</formula>
    </cfRule>
  </conditionalFormatting>
  <conditionalFormatting sqref="BS57">
    <cfRule type="cellIs" dxfId="2823" priority="1897" operator="lessThan">
      <formula>$C$4</formula>
    </cfRule>
  </conditionalFormatting>
  <conditionalFormatting sqref="BS58">
    <cfRule type="cellIs" dxfId="2822" priority="1898" operator="lessThan">
      <formula>$C$4</formula>
    </cfRule>
  </conditionalFormatting>
  <conditionalFormatting sqref="BS59">
    <cfRule type="cellIs" dxfId="2821" priority="1899" operator="lessThan">
      <formula>$C$4</formula>
    </cfRule>
  </conditionalFormatting>
  <conditionalFormatting sqref="BS60">
    <cfRule type="cellIs" dxfId="2820" priority="1900" operator="lessThan">
      <formula>$C$4</formula>
    </cfRule>
  </conditionalFormatting>
  <conditionalFormatting sqref="BT11">
    <cfRule type="cellIs" dxfId="2819" priority="1901" operator="lessThan">
      <formula>$C$4</formula>
    </cfRule>
  </conditionalFormatting>
  <conditionalFormatting sqref="BT12">
    <cfRule type="cellIs" dxfId="2818" priority="1902" operator="lessThan">
      <formula>$C$4</formula>
    </cfRule>
  </conditionalFormatting>
  <conditionalFormatting sqref="BT13">
    <cfRule type="cellIs" dxfId="2817" priority="1903" operator="lessThan">
      <formula>$C$4</formula>
    </cfRule>
  </conditionalFormatting>
  <conditionalFormatting sqref="BT14">
    <cfRule type="cellIs" dxfId="2816" priority="1904" operator="lessThan">
      <formula>$C$4</formula>
    </cfRule>
  </conditionalFormatting>
  <conditionalFormatting sqref="BT15">
    <cfRule type="cellIs" dxfId="2815" priority="1905" operator="lessThan">
      <formula>$C$4</formula>
    </cfRule>
  </conditionalFormatting>
  <conditionalFormatting sqref="BT16">
    <cfRule type="cellIs" dxfId="2814" priority="1906" operator="lessThan">
      <formula>$C$4</formula>
    </cfRule>
  </conditionalFormatting>
  <conditionalFormatting sqref="BT17">
    <cfRule type="cellIs" dxfId="2813" priority="1907" operator="lessThan">
      <formula>$C$4</formula>
    </cfRule>
  </conditionalFormatting>
  <conditionalFormatting sqref="BT18">
    <cfRule type="cellIs" dxfId="2812" priority="1908" operator="lessThan">
      <formula>$C$4</formula>
    </cfRule>
  </conditionalFormatting>
  <conditionalFormatting sqref="BT19">
    <cfRule type="cellIs" dxfId="2811" priority="1909" operator="lessThan">
      <formula>$C$4</formula>
    </cfRule>
  </conditionalFormatting>
  <conditionalFormatting sqref="BT20">
    <cfRule type="cellIs" dxfId="2810" priority="1910" operator="lessThan">
      <formula>$C$4</formula>
    </cfRule>
  </conditionalFormatting>
  <conditionalFormatting sqref="BT21">
    <cfRule type="cellIs" dxfId="2809" priority="1911" operator="lessThan">
      <formula>$C$4</formula>
    </cfRule>
  </conditionalFormatting>
  <conditionalFormatting sqref="BT22">
    <cfRule type="cellIs" dxfId="2808" priority="1912" operator="lessThan">
      <formula>$C$4</formula>
    </cfRule>
  </conditionalFormatting>
  <conditionalFormatting sqref="BT23">
    <cfRule type="cellIs" dxfId="2807" priority="1913" operator="lessThan">
      <formula>$C$4</formula>
    </cfRule>
  </conditionalFormatting>
  <conditionalFormatting sqref="BT24">
    <cfRule type="cellIs" dxfId="2806" priority="1914" operator="lessThan">
      <formula>$C$4</formula>
    </cfRule>
  </conditionalFormatting>
  <conditionalFormatting sqref="BT25">
    <cfRule type="cellIs" dxfId="2805" priority="1915" operator="lessThan">
      <formula>$C$4</formula>
    </cfRule>
  </conditionalFormatting>
  <conditionalFormatting sqref="BT26">
    <cfRule type="cellIs" dxfId="2804" priority="1916" operator="lessThan">
      <formula>$C$4</formula>
    </cfRule>
  </conditionalFormatting>
  <conditionalFormatting sqref="BT27">
    <cfRule type="cellIs" dxfId="2803" priority="1917" operator="lessThan">
      <formula>$C$4</formula>
    </cfRule>
  </conditionalFormatting>
  <conditionalFormatting sqref="BT28">
    <cfRule type="cellIs" dxfId="2802" priority="1918" operator="lessThan">
      <formula>$C$4</formula>
    </cfRule>
  </conditionalFormatting>
  <conditionalFormatting sqref="BT29">
    <cfRule type="cellIs" dxfId="2801" priority="1919" operator="lessThan">
      <formula>$C$4</formula>
    </cfRule>
  </conditionalFormatting>
  <conditionalFormatting sqref="BT30">
    <cfRule type="cellIs" dxfId="2800" priority="1920" operator="lessThan">
      <formula>$C$4</formula>
    </cfRule>
  </conditionalFormatting>
  <conditionalFormatting sqref="BT31">
    <cfRule type="cellIs" dxfId="2799" priority="1921" operator="lessThan">
      <formula>$C$4</formula>
    </cfRule>
  </conditionalFormatting>
  <conditionalFormatting sqref="BT32">
    <cfRule type="cellIs" dxfId="2798" priority="1922" operator="lessThan">
      <formula>$C$4</formula>
    </cfRule>
  </conditionalFormatting>
  <conditionalFormatting sqref="BT33">
    <cfRule type="cellIs" dxfId="2797" priority="1923" operator="lessThan">
      <formula>$C$4</formula>
    </cfRule>
  </conditionalFormatting>
  <conditionalFormatting sqref="BT34">
    <cfRule type="cellIs" dxfId="2796" priority="1924" operator="lessThan">
      <formula>$C$4</formula>
    </cfRule>
  </conditionalFormatting>
  <conditionalFormatting sqref="BT35">
    <cfRule type="cellIs" dxfId="2795" priority="1925" operator="lessThan">
      <formula>$C$4</formula>
    </cfRule>
  </conditionalFormatting>
  <conditionalFormatting sqref="BT36">
    <cfRule type="cellIs" dxfId="2794" priority="1926" operator="lessThan">
      <formula>$C$4</formula>
    </cfRule>
  </conditionalFormatting>
  <conditionalFormatting sqref="BT37">
    <cfRule type="cellIs" dxfId="2793" priority="1927" operator="lessThan">
      <formula>$C$4</formula>
    </cfRule>
  </conditionalFormatting>
  <conditionalFormatting sqref="BT38">
    <cfRule type="cellIs" dxfId="2792" priority="1928" operator="lessThan">
      <formula>$C$4</formula>
    </cfRule>
  </conditionalFormatting>
  <conditionalFormatting sqref="BT39">
    <cfRule type="cellIs" dxfId="2791" priority="1929" operator="lessThan">
      <formula>$C$4</formula>
    </cfRule>
  </conditionalFormatting>
  <conditionalFormatting sqref="BT40">
    <cfRule type="cellIs" dxfId="2790" priority="1930" operator="lessThan">
      <formula>$C$4</formula>
    </cfRule>
  </conditionalFormatting>
  <conditionalFormatting sqref="BT41">
    <cfRule type="cellIs" dxfId="2789" priority="1931" operator="lessThan">
      <formula>$C$4</formula>
    </cfRule>
  </conditionalFormatting>
  <conditionalFormatting sqref="BT42">
    <cfRule type="cellIs" dxfId="2788" priority="1932" operator="lessThan">
      <formula>$C$4</formula>
    </cfRule>
  </conditionalFormatting>
  <conditionalFormatting sqref="BT43">
    <cfRule type="cellIs" dxfId="2787" priority="1933" operator="lessThan">
      <formula>$C$4</formula>
    </cfRule>
  </conditionalFormatting>
  <conditionalFormatting sqref="BT44">
    <cfRule type="cellIs" dxfId="2786" priority="1934" operator="lessThan">
      <formula>$C$4</formula>
    </cfRule>
  </conditionalFormatting>
  <conditionalFormatting sqref="BT45">
    <cfRule type="cellIs" dxfId="2785" priority="1935" operator="lessThan">
      <formula>$C$4</formula>
    </cfRule>
  </conditionalFormatting>
  <conditionalFormatting sqref="BT46">
    <cfRule type="cellIs" dxfId="2784" priority="1936" operator="lessThan">
      <formula>$C$4</formula>
    </cfRule>
  </conditionalFormatting>
  <conditionalFormatting sqref="BT47">
    <cfRule type="cellIs" dxfId="2783" priority="1937" operator="lessThan">
      <formula>$C$4</formula>
    </cfRule>
  </conditionalFormatting>
  <conditionalFormatting sqref="BT48">
    <cfRule type="cellIs" dxfId="2782" priority="1938" operator="lessThan">
      <formula>$C$4</formula>
    </cfRule>
  </conditionalFormatting>
  <conditionalFormatting sqref="BT49">
    <cfRule type="cellIs" dxfId="2781" priority="1939" operator="lessThan">
      <formula>$C$4</formula>
    </cfRule>
  </conditionalFormatting>
  <conditionalFormatting sqref="BT50">
    <cfRule type="cellIs" dxfId="2780" priority="1940" operator="lessThan">
      <formula>$C$4</formula>
    </cfRule>
  </conditionalFormatting>
  <conditionalFormatting sqref="BT51">
    <cfRule type="cellIs" dxfId="2779" priority="1941" operator="lessThan">
      <formula>$C$4</formula>
    </cfRule>
  </conditionalFormatting>
  <conditionalFormatting sqref="BT52">
    <cfRule type="cellIs" dxfId="2778" priority="1942" operator="lessThan">
      <formula>$C$4</formula>
    </cfRule>
  </conditionalFormatting>
  <conditionalFormatting sqref="BT53">
    <cfRule type="cellIs" dxfId="2777" priority="1943" operator="lessThan">
      <formula>$C$4</formula>
    </cfRule>
  </conditionalFormatting>
  <conditionalFormatting sqref="BT54">
    <cfRule type="cellIs" dxfId="2776" priority="1944" operator="lessThan">
      <formula>$C$4</formula>
    </cfRule>
  </conditionalFormatting>
  <conditionalFormatting sqref="BT55">
    <cfRule type="cellIs" dxfId="2775" priority="1945" operator="lessThan">
      <formula>$C$4</formula>
    </cfRule>
  </conditionalFormatting>
  <conditionalFormatting sqref="BT56">
    <cfRule type="cellIs" dxfId="2774" priority="1946" operator="lessThan">
      <formula>$C$4</formula>
    </cfRule>
  </conditionalFormatting>
  <conditionalFormatting sqref="BT57">
    <cfRule type="cellIs" dxfId="2773" priority="1947" operator="lessThan">
      <formula>$C$4</formula>
    </cfRule>
  </conditionalFormatting>
  <conditionalFormatting sqref="BT58">
    <cfRule type="cellIs" dxfId="2772" priority="1948" operator="lessThan">
      <formula>$C$4</formula>
    </cfRule>
  </conditionalFormatting>
  <conditionalFormatting sqref="BT59">
    <cfRule type="cellIs" dxfId="2771" priority="1949" operator="lessThan">
      <formula>$C$4</formula>
    </cfRule>
  </conditionalFormatting>
  <conditionalFormatting sqref="BT60">
    <cfRule type="cellIs" dxfId="2770" priority="1950" operator="lessThan">
      <formula>$C$4</formula>
    </cfRule>
  </conditionalFormatting>
  <conditionalFormatting sqref="BU11">
    <cfRule type="cellIs" dxfId="2769" priority="1951" operator="lessThan">
      <formula>$C$4</formula>
    </cfRule>
  </conditionalFormatting>
  <conditionalFormatting sqref="BU12">
    <cfRule type="cellIs" dxfId="2768" priority="1952" operator="lessThan">
      <formula>$C$4</formula>
    </cfRule>
  </conditionalFormatting>
  <conditionalFormatting sqref="BU13">
    <cfRule type="cellIs" dxfId="2767" priority="1953" operator="lessThan">
      <formula>$C$4</formula>
    </cfRule>
  </conditionalFormatting>
  <conditionalFormatting sqref="BU14">
    <cfRule type="cellIs" dxfId="2766" priority="1954" operator="lessThan">
      <formula>$C$4</formula>
    </cfRule>
  </conditionalFormatting>
  <conditionalFormatting sqref="BU15">
    <cfRule type="cellIs" dxfId="2765" priority="1955" operator="lessThan">
      <formula>$C$4</formula>
    </cfRule>
  </conditionalFormatting>
  <conditionalFormatting sqref="BU16">
    <cfRule type="cellIs" dxfId="2764" priority="1956" operator="lessThan">
      <formula>$C$4</formula>
    </cfRule>
  </conditionalFormatting>
  <conditionalFormatting sqref="BU17">
    <cfRule type="cellIs" dxfId="2763" priority="1957" operator="lessThan">
      <formula>$C$4</formula>
    </cfRule>
  </conditionalFormatting>
  <conditionalFormatting sqref="BU18">
    <cfRule type="cellIs" dxfId="2762" priority="1958" operator="lessThan">
      <formula>$C$4</formula>
    </cfRule>
  </conditionalFormatting>
  <conditionalFormatting sqref="BU19">
    <cfRule type="cellIs" dxfId="2761" priority="1959" operator="lessThan">
      <formula>$C$4</formula>
    </cfRule>
  </conditionalFormatting>
  <conditionalFormatting sqref="BU20">
    <cfRule type="cellIs" dxfId="2760" priority="1960" operator="lessThan">
      <formula>$C$4</formula>
    </cfRule>
  </conditionalFormatting>
  <conditionalFormatting sqref="BU21">
    <cfRule type="cellIs" dxfId="2759" priority="1961" operator="lessThan">
      <formula>$C$4</formula>
    </cfRule>
  </conditionalFormatting>
  <conditionalFormatting sqref="BU22">
    <cfRule type="cellIs" dxfId="2758" priority="1962" operator="lessThan">
      <formula>$C$4</formula>
    </cfRule>
  </conditionalFormatting>
  <conditionalFormatting sqref="BU23">
    <cfRule type="cellIs" dxfId="2757" priority="1963" operator="lessThan">
      <formula>$C$4</formula>
    </cfRule>
  </conditionalFormatting>
  <conditionalFormatting sqref="BU24">
    <cfRule type="cellIs" dxfId="2756" priority="1964" operator="lessThan">
      <formula>$C$4</formula>
    </cfRule>
  </conditionalFormatting>
  <conditionalFormatting sqref="BU25">
    <cfRule type="cellIs" dxfId="2755" priority="1965" operator="lessThan">
      <formula>$C$4</formula>
    </cfRule>
  </conditionalFormatting>
  <conditionalFormatting sqref="BU26">
    <cfRule type="cellIs" dxfId="2754" priority="1966" operator="lessThan">
      <formula>$C$4</formula>
    </cfRule>
  </conditionalFormatting>
  <conditionalFormatting sqref="BU27">
    <cfRule type="cellIs" dxfId="2753" priority="1967" operator="lessThan">
      <formula>$C$4</formula>
    </cfRule>
  </conditionalFormatting>
  <conditionalFormatting sqref="BU28">
    <cfRule type="cellIs" dxfId="2752" priority="1968" operator="lessThan">
      <formula>$C$4</formula>
    </cfRule>
  </conditionalFormatting>
  <conditionalFormatting sqref="BU29">
    <cfRule type="cellIs" dxfId="2751" priority="1969" operator="lessThan">
      <formula>$C$4</formula>
    </cfRule>
  </conditionalFormatting>
  <conditionalFormatting sqref="BU30">
    <cfRule type="cellIs" dxfId="2750" priority="1970" operator="lessThan">
      <formula>$C$4</formula>
    </cfRule>
  </conditionalFormatting>
  <conditionalFormatting sqref="BU31">
    <cfRule type="cellIs" dxfId="2749" priority="1971" operator="lessThan">
      <formula>$C$4</formula>
    </cfRule>
  </conditionalFormatting>
  <conditionalFormatting sqref="BU32">
    <cfRule type="cellIs" dxfId="2748" priority="1972" operator="lessThan">
      <formula>$C$4</formula>
    </cfRule>
  </conditionalFormatting>
  <conditionalFormatting sqref="BU33">
    <cfRule type="cellIs" dxfId="2747" priority="1973" operator="lessThan">
      <formula>$C$4</formula>
    </cfRule>
  </conditionalFormatting>
  <conditionalFormatting sqref="BU34">
    <cfRule type="cellIs" dxfId="2746" priority="1974" operator="lessThan">
      <formula>$C$4</formula>
    </cfRule>
  </conditionalFormatting>
  <conditionalFormatting sqref="BU35">
    <cfRule type="cellIs" dxfId="2745" priority="1975" operator="lessThan">
      <formula>$C$4</formula>
    </cfRule>
  </conditionalFormatting>
  <conditionalFormatting sqref="BU36">
    <cfRule type="cellIs" dxfId="2744" priority="1976" operator="lessThan">
      <formula>$C$4</formula>
    </cfRule>
  </conditionalFormatting>
  <conditionalFormatting sqref="BU37">
    <cfRule type="cellIs" dxfId="2743" priority="1977" operator="lessThan">
      <formula>$C$4</formula>
    </cfRule>
  </conditionalFormatting>
  <conditionalFormatting sqref="BU38">
    <cfRule type="cellIs" dxfId="2742" priority="1978" operator="lessThan">
      <formula>$C$4</formula>
    </cfRule>
  </conditionalFormatting>
  <conditionalFormatting sqref="BU39">
    <cfRule type="cellIs" dxfId="2741" priority="1979" operator="lessThan">
      <formula>$C$4</formula>
    </cfRule>
  </conditionalFormatting>
  <conditionalFormatting sqref="BU40">
    <cfRule type="cellIs" dxfId="2740" priority="1980" operator="lessThan">
      <formula>$C$4</formula>
    </cfRule>
  </conditionalFormatting>
  <conditionalFormatting sqref="BU41">
    <cfRule type="cellIs" dxfId="2739" priority="1981" operator="lessThan">
      <formula>$C$4</formula>
    </cfRule>
  </conditionalFormatting>
  <conditionalFormatting sqref="BU42">
    <cfRule type="cellIs" dxfId="2738" priority="1982" operator="lessThan">
      <formula>$C$4</formula>
    </cfRule>
  </conditionalFormatting>
  <conditionalFormatting sqref="BU43">
    <cfRule type="cellIs" dxfId="2737" priority="1983" operator="lessThan">
      <formula>$C$4</formula>
    </cfRule>
  </conditionalFormatting>
  <conditionalFormatting sqref="BU44">
    <cfRule type="cellIs" dxfId="2736" priority="1984" operator="lessThan">
      <formula>$C$4</formula>
    </cfRule>
  </conditionalFormatting>
  <conditionalFormatting sqref="BU45">
    <cfRule type="cellIs" dxfId="2735" priority="1985" operator="lessThan">
      <formula>$C$4</formula>
    </cfRule>
  </conditionalFormatting>
  <conditionalFormatting sqref="BU46">
    <cfRule type="cellIs" dxfId="2734" priority="1986" operator="lessThan">
      <formula>$C$4</formula>
    </cfRule>
  </conditionalFormatting>
  <conditionalFormatting sqref="BU47">
    <cfRule type="cellIs" dxfId="2733" priority="1987" operator="lessThan">
      <formula>$C$4</formula>
    </cfRule>
  </conditionalFormatting>
  <conditionalFormatting sqref="BU48">
    <cfRule type="cellIs" dxfId="2732" priority="1988" operator="lessThan">
      <formula>$C$4</formula>
    </cfRule>
  </conditionalFormatting>
  <conditionalFormatting sqref="BU49">
    <cfRule type="cellIs" dxfId="2731" priority="1989" operator="lessThan">
      <formula>$C$4</formula>
    </cfRule>
  </conditionalFormatting>
  <conditionalFormatting sqref="BU50">
    <cfRule type="cellIs" dxfId="2730" priority="1990" operator="lessThan">
      <formula>$C$4</formula>
    </cfRule>
  </conditionalFormatting>
  <conditionalFormatting sqref="BU51">
    <cfRule type="cellIs" dxfId="2729" priority="1991" operator="lessThan">
      <formula>$C$4</formula>
    </cfRule>
  </conditionalFormatting>
  <conditionalFormatting sqref="BU52">
    <cfRule type="cellIs" dxfId="2728" priority="1992" operator="lessThan">
      <formula>$C$4</formula>
    </cfRule>
  </conditionalFormatting>
  <conditionalFormatting sqref="BU53">
    <cfRule type="cellIs" dxfId="2727" priority="1993" operator="lessThan">
      <formula>$C$4</formula>
    </cfRule>
  </conditionalFormatting>
  <conditionalFormatting sqref="BU54">
    <cfRule type="cellIs" dxfId="2726" priority="1994" operator="lessThan">
      <formula>$C$4</formula>
    </cfRule>
  </conditionalFormatting>
  <conditionalFormatting sqref="BU55">
    <cfRule type="cellIs" dxfId="2725" priority="1995" operator="lessThan">
      <formula>$C$4</formula>
    </cfRule>
  </conditionalFormatting>
  <conditionalFormatting sqref="BU56">
    <cfRule type="cellIs" dxfId="2724" priority="1996" operator="lessThan">
      <formula>$C$4</formula>
    </cfRule>
  </conditionalFormatting>
  <conditionalFormatting sqref="BU57">
    <cfRule type="cellIs" dxfId="2723" priority="1997" operator="lessThan">
      <formula>$C$4</formula>
    </cfRule>
  </conditionalFormatting>
  <conditionalFormatting sqref="BU58">
    <cfRule type="cellIs" dxfId="2722" priority="1998" operator="lessThan">
      <formula>$C$4</formula>
    </cfRule>
  </conditionalFormatting>
  <conditionalFormatting sqref="BU59">
    <cfRule type="cellIs" dxfId="2721" priority="1999" operator="lessThan">
      <formula>$C$4</formula>
    </cfRule>
  </conditionalFormatting>
  <conditionalFormatting sqref="BU60">
    <cfRule type="cellIs" dxfId="2720" priority="2000" operator="lessThan">
      <formula>$C$4</formula>
    </cfRule>
  </conditionalFormatting>
  <conditionalFormatting sqref="BV11">
    <cfRule type="cellIs" dxfId="2719" priority="2001" operator="lessThan">
      <formula>$C$4</formula>
    </cfRule>
  </conditionalFormatting>
  <conditionalFormatting sqref="BV12">
    <cfRule type="cellIs" dxfId="2718" priority="2002" operator="lessThan">
      <formula>$C$4</formula>
    </cfRule>
  </conditionalFormatting>
  <conditionalFormatting sqref="BV13">
    <cfRule type="cellIs" dxfId="2717" priority="2003" operator="lessThan">
      <formula>$C$4</formula>
    </cfRule>
  </conditionalFormatting>
  <conditionalFormatting sqref="BV14">
    <cfRule type="cellIs" dxfId="2716" priority="2004" operator="lessThan">
      <formula>$C$4</formula>
    </cfRule>
  </conditionalFormatting>
  <conditionalFormatting sqref="BV15">
    <cfRule type="cellIs" dxfId="2715" priority="2005" operator="lessThan">
      <formula>$C$4</formula>
    </cfRule>
  </conditionalFormatting>
  <conditionalFormatting sqref="BV16">
    <cfRule type="cellIs" dxfId="2714" priority="2006" operator="lessThan">
      <formula>$C$4</formula>
    </cfRule>
  </conditionalFormatting>
  <conditionalFormatting sqref="BV17">
    <cfRule type="cellIs" dxfId="2713" priority="2007" operator="lessThan">
      <formula>$C$4</formula>
    </cfRule>
  </conditionalFormatting>
  <conditionalFormatting sqref="BV18">
    <cfRule type="cellIs" dxfId="2712" priority="2008" operator="lessThan">
      <formula>$C$4</formula>
    </cfRule>
  </conditionalFormatting>
  <conditionalFormatting sqref="BV19">
    <cfRule type="cellIs" dxfId="2711" priority="2009" operator="lessThan">
      <formula>$C$4</formula>
    </cfRule>
  </conditionalFormatting>
  <conditionalFormatting sqref="BV20">
    <cfRule type="cellIs" dxfId="2710" priority="2010" operator="lessThan">
      <formula>$C$4</formula>
    </cfRule>
  </conditionalFormatting>
  <conditionalFormatting sqref="BV21">
    <cfRule type="cellIs" dxfId="2709" priority="2011" operator="lessThan">
      <formula>$C$4</formula>
    </cfRule>
  </conditionalFormatting>
  <conditionalFormatting sqref="BV22">
    <cfRule type="cellIs" dxfId="2708" priority="2012" operator="lessThan">
      <formula>$C$4</formula>
    </cfRule>
  </conditionalFormatting>
  <conditionalFormatting sqref="BV23">
    <cfRule type="cellIs" dxfId="2707" priority="2013" operator="lessThan">
      <formula>$C$4</formula>
    </cfRule>
  </conditionalFormatting>
  <conditionalFormatting sqref="BV24">
    <cfRule type="cellIs" dxfId="2706" priority="2014" operator="lessThan">
      <formula>$C$4</formula>
    </cfRule>
  </conditionalFormatting>
  <conditionalFormatting sqref="BV25">
    <cfRule type="cellIs" dxfId="2705" priority="2015" operator="lessThan">
      <formula>$C$4</formula>
    </cfRule>
  </conditionalFormatting>
  <conditionalFormatting sqref="BV26">
    <cfRule type="cellIs" dxfId="2704" priority="2016" operator="lessThan">
      <formula>$C$4</formula>
    </cfRule>
  </conditionalFormatting>
  <conditionalFormatting sqref="BV27">
    <cfRule type="cellIs" dxfId="2703" priority="2017" operator="lessThan">
      <formula>$C$4</formula>
    </cfRule>
  </conditionalFormatting>
  <conditionalFormatting sqref="BV28">
    <cfRule type="cellIs" dxfId="2702" priority="2018" operator="lessThan">
      <formula>$C$4</formula>
    </cfRule>
  </conditionalFormatting>
  <conditionalFormatting sqref="BV29">
    <cfRule type="cellIs" dxfId="2701" priority="2019" operator="lessThan">
      <formula>$C$4</formula>
    </cfRule>
  </conditionalFormatting>
  <conditionalFormatting sqref="BV30">
    <cfRule type="cellIs" dxfId="2700" priority="2020" operator="lessThan">
      <formula>$C$4</formula>
    </cfRule>
  </conditionalFormatting>
  <conditionalFormatting sqref="BV31">
    <cfRule type="cellIs" dxfId="2699" priority="2021" operator="lessThan">
      <formula>$C$4</formula>
    </cfRule>
  </conditionalFormatting>
  <conditionalFormatting sqref="BV32">
    <cfRule type="cellIs" dxfId="2698" priority="2022" operator="lessThan">
      <formula>$C$4</formula>
    </cfRule>
  </conditionalFormatting>
  <conditionalFormatting sqref="BV33">
    <cfRule type="cellIs" dxfId="2697" priority="2023" operator="lessThan">
      <formula>$C$4</formula>
    </cfRule>
  </conditionalFormatting>
  <conditionalFormatting sqref="BV34">
    <cfRule type="cellIs" dxfId="2696" priority="2024" operator="lessThan">
      <formula>$C$4</formula>
    </cfRule>
  </conditionalFormatting>
  <conditionalFormatting sqref="BV35">
    <cfRule type="cellIs" dxfId="2695" priority="2025" operator="lessThan">
      <formula>$C$4</formula>
    </cfRule>
  </conditionalFormatting>
  <conditionalFormatting sqref="BV36">
    <cfRule type="cellIs" dxfId="2694" priority="2026" operator="lessThan">
      <formula>$C$4</formula>
    </cfRule>
  </conditionalFormatting>
  <conditionalFormatting sqref="BV37">
    <cfRule type="cellIs" dxfId="2693" priority="2027" operator="lessThan">
      <formula>$C$4</formula>
    </cfRule>
  </conditionalFormatting>
  <conditionalFormatting sqref="BV38">
    <cfRule type="cellIs" dxfId="2692" priority="2028" operator="lessThan">
      <formula>$C$4</formula>
    </cfRule>
  </conditionalFormatting>
  <conditionalFormatting sqref="BV39">
    <cfRule type="cellIs" dxfId="2691" priority="2029" operator="lessThan">
      <formula>$C$4</formula>
    </cfRule>
  </conditionalFormatting>
  <conditionalFormatting sqref="BV40">
    <cfRule type="cellIs" dxfId="2690" priority="2030" operator="lessThan">
      <formula>$C$4</formula>
    </cfRule>
  </conditionalFormatting>
  <conditionalFormatting sqref="BV41">
    <cfRule type="cellIs" dxfId="2689" priority="2031" operator="lessThan">
      <formula>$C$4</formula>
    </cfRule>
  </conditionalFormatting>
  <conditionalFormatting sqref="BV42">
    <cfRule type="cellIs" dxfId="2688" priority="2032" operator="lessThan">
      <formula>$C$4</formula>
    </cfRule>
  </conditionalFormatting>
  <conditionalFormatting sqref="BV43">
    <cfRule type="cellIs" dxfId="2687" priority="2033" operator="lessThan">
      <formula>$C$4</formula>
    </cfRule>
  </conditionalFormatting>
  <conditionalFormatting sqref="BV44">
    <cfRule type="cellIs" dxfId="2686" priority="2034" operator="lessThan">
      <formula>$C$4</formula>
    </cfRule>
  </conditionalFormatting>
  <conditionalFormatting sqref="BV45">
    <cfRule type="cellIs" dxfId="2685" priority="2035" operator="lessThan">
      <formula>$C$4</formula>
    </cfRule>
  </conditionalFormatting>
  <conditionalFormatting sqref="BV46">
    <cfRule type="cellIs" dxfId="2684" priority="2036" operator="lessThan">
      <formula>$C$4</formula>
    </cfRule>
  </conditionalFormatting>
  <conditionalFormatting sqref="BV47">
    <cfRule type="cellIs" dxfId="2683" priority="2037" operator="lessThan">
      <formula>$C$4</formula>
    </cfRule>
  </conditionalFormatting>
  <conditionalFormatting sqref="BV48">
    <cfRule type="cellIs" dxfId="2682" priority="2038" operator="lessThan">
      <formula>$C$4</formula>
    </cfRule>
  </conditionalFormatting>
  <conditionalFormatting sqref="BV49">
    <cfRule type="cellIs" dxfId="2681" priority="2039" operator="lessThan">
      <formula>$C$4</formula>
    </cfRule>
  </conditionalFormatting>
  <conditionalFormatting sqref="BV50">
    <cfRule type="cellIs" dxfId="2680" priority="2040" operator="lessThan">
      <formula>$C$4</formula>
    </cfRule>
  </conditionalFormatting>
  <conditionalFormatting sqref="BV51">
    <cfRule type="cellIs" dxfId="2679" priority="2041" operator="lessThan">
      <formula>$C$4</formula>
    </cfRule>
  </conditionalFormatting>
  <conditionalFormatting sqref="BV52">
    <cfRule type="cellIs" dxfId="2678" priority="2042" operator="lessThan">
      <formula>$C$4</formula>
    </cfRule>
  </conditionalFormatting>
  <conditionalFormatting sqref="BV53">
    <cfRule type="cellIs" dxfId="2677" priority="2043" operator="lessThan">
      <formula>$C$4</formula>
    </cfRule>
  </conditionalFormatting>
  <conditionalFormatting sqref="BV54">
    <cfRule type="cellIs" dxfId="2676" priority="2044" operator="lessThan">
      <formula>$C$4</formula>
    </cfRule>
  </conditionalFormatting>
  <conditionalFormatting sqref="BV55">
    <cfRule type="cellIs" dxfId="2675" priority="2045" operator="lessThan">
      <formula>$C$4</formula>
    </cfRule>
  </conditionalFormatting>
  <conditionalFormatting sqref="BV56">
    <cfRule type="cellIs" dxfId="2674" priority="2046" operator="lessThan">
      <formula>$C$4</formula>
    </cfRule>
  </conditionalFormatting>
  <conditionalFormatting sqref="BV57">
    <cfRule type="cellIs" dxfId="2673" priority="2047" operator="lessThan">
      <formula>$C$4</formula>
    </cfRule>
  </conditionalFormatting>
  <conditionalFormatting sqref="BV58">
    <cfRule type="cellIs" dxfId="2672" priority="2048" operator="lessThan">
      <formula>$C$4</formula>
    </cfRule>
  </conditionalFormatting>
  <conditionalFormatting sqref="BV59">
    <cfRule type="cellIs" dxfId="2671" priority="2049" operator="lessThan">
      <formula>$C$4</formula>
    </cfRule>
  </conditionalFormatting>
  <conditionalFormatting sqref="BV60">
    <cfRule type="cellIs" dxfId="2670" priority="2050" operator="lessThan">
      <formula>$C$4</formula>
    </cfRule>
  </conditionalFormatting>
  <conditionalFormatting sqref="BW11">
    <cfRule type="cellIs" dxfId="2669" priority="2051" operator="lessThan">
      <formula>$C$4</formula>
    </cfRule>
  </conditionalFormatting>
  <conditionalFormatting sqref="BW12">
    <cfRule type="cellIs" dxfId="2668" priority="2052" operator="lessThan">
      <formula>$C$4</formula>
    </cfRule>
  </conditionalFormatting>
  <conditionalFormatting sqref="BW13">
    <cfRule type="cellIs" dxfId="2667" priority="2053" operator="lessThan">
      <formula>$C$4</formula>
    </cfRule>
  </conditionalFormatting>
  <conditionalFormatting sqref="BW14">
    <cfRule type="cellIs" dxfId="2666" priority="2054" operator="lessThan">
      <formula>$C$4</formula>
    </cfRule>
  </conditionalFormatting>
  <conditionalFormatting sqref="BW15">
    <cfRule type="cellIs" dxfId="2665" priority="2055" operator="lessThan">
      <formula>$C$4</formula>
    </cfRule>
  </conditionalFormatting>
  <conditionalFormatting sqref="BW16">
    <cfRule type="cellIs" dxfId="2664" priority="2056" operator="lessThan">
      <formula>$C$4</formula>
    </cfRule>
  </conditionalFormatting>
  <conditionalFormatting sqref="BW17">
    <cfRule type="cellIs" dxfId="2663" priority="2057" operator="lessThan">
      <formula>$C$4</formula>
    </cfRule>
  </conditionalFormatting>
  <conditionalFormatting sqref="BW18">
    <cfRule type="cellIs" dxfId="2662" priority="2058" operator="lessThan">
      <formula>$C$4</formula>
    </cfRule>
  </conditionalFormatting>
  <conditionalFormatting sqref="BW19">
    <cfRule type="cellIs" dxfId="2661" priority="2059" operator="lessThan">
      <formula>$C$4</formula>
    </cfRule>
  </conditionalFormatting>
  <conditionalFormatting sqref="BW20">
    <cfRule type="cellIs" dxfId="2660" priority="2060" operator="lessThan">
      <formula>$C$4</formula>
    </cfRule>
  </conditionalFormatting>
  <conditionalFormatting sqref="BW21">
    <cfRule type="cellIs" dxfId="2659" priority="2061" operator="lessThan">
      <formula>$C$4</formula>
    </cfRule>
  </conditionalFormatting>
  <conditionalFormatting sqref="BW22">
    <cfRule type="cellIs" dxfId="2658" priority="2062" operator="lessThan">
      <formula>$C$4</formula>
    </cfRule>
  </conditionalFormatting>
  <conditionalFormatting sqref="BW23">
    <cfRule type="cellIs" dxfId="2657" priority="2063" operator="lessThan">
      <formula>$C$4</formula>
    </cfRule>
  </conditionalFormatting>
  <conditionalFormatting sqref="BW24">
    <cfRule type="cellIs" dxfId="2656" priority="2064" operator="lessThan">
      <formula>$C$4</formula>
    </cfRule>
  </conditionalFormatting>
  <conditionalFormatting sqref="BW25">
    <cfRule type="cellIs" dxfId="2655" priority="2065" operator="lessThan">
      <formula>$C$4</formula>
    </cfRule>
  </conditionalFormatting>
  <conditionalFormatting sqref="BW26">
    <cfRule type="cellIs" dxfId="2654" priority="2066" operator="lessThan">
      <formula>$C$4</formula>
    </cfRule>
  </conditionalFormatting>
  <conditionalFormatting sqref="BW27">
    <cfRule type="cellIs" dxfId="2653" priority="2067" operator="lessThan">
      <formula>$C$4</formula>
    </cfRule>
  </conditionalFormatting>
  <conditionalFormatting sqref="BW28">
    <cfRule type="cellIs" dxfId="2652" priority="2068" operator="lessThan">
      <formula>$C$4</formula>
    </cfRule>
  </conditionalFormatting>
  <conditionalFormatting sqref="BW29">
    <cfRule type="cellIs" dxfId="2651" priority="2069" operator="lessThan">
      <formula>$C$4</formula>
    </cfRule>
  </conditionalFormatting>
  <conditionalFormatting sqref="BW30">
    <cfRule type="cellIs" dxfId="2650" priority="2070" operator="lessThan">
      <formula>$C$4</formula>
    </cfRule>
  </conditionalFormatting>
  <conditionalFormatting sqref="BW31">
    <cfRule type="cellIs" dxfId="2649" priority="2071" operator="lessThan">
      <formula>$C$4</formula>
    </cfRule>
  </conditionalFormatting>
  <conditionalFormatting sqref="BW32">
    <cfRule type="cellIs" dxfId="2648" priority="2072" operator="lessThan">
      <formula>$C$4</formula>
    </cfRule>
  </conditionalFormatting>
  <conditionalFormatting sqref="BW33">
    <cfRule type="cellIs" dxfId="2647" priority="2073" operator="lessThan">
      <formula>$C$4</formula>
    </cfRule>
  </conditionalFormatting>
  <conditionalFormatting sqref="BW34">
    <cfRule type="cellIs" dxfId="2646" priority="2074" operator="lessThan">
      <formula>$C$4</formula>
    </cfRule>
  </conditionalFormatting>
  <conditionalFormatting sqref="BW35">
    <cfRule type="cellIs" dxfId="2645" priority="2075" operator="lessThan">
      <formula>$C$4</formula>
    </cfRule>
  </conditionalFormatting>
  <conditionalFormatting sqref="BW36">
    <cfRule type="cellIs" dxfId="2644" priority="2076" operator="lessThan">
      <formula>$C$4</formula>
    </cfRule>
  </conditionalFormatting>
  <conditionalFormatting sqref="BW37">
    <cfRule type="cellIs" dxfId="2643" priority="2077" operator="lessThan">
      <formula>$C$4</formula>
    </cfRule>
  </conditionalFormatting>
  <conditionalFormatting sqref="BW38">
    <cfRule type="cellIs" dxfId="2642" priority="2078" operator="lessThan">
      <formula>$C$4</formula>
    </cfRule>
  </conditionalFormatting>
  <conditionalFormatting sqref="BW39">
    <cfRule type="cellIs" dxfId="2641" priority="2079" operator="lessThan">
      <formula>$C$4</formula>
    </cfRule>
  </conditionalFormatting>
  <conditionalFormatting sqref="BW40">
    <cfRule type="cellIs" dxfId="2640" priority="2080" operator="lessThan">
      <formula>$C$4</formula>
    </cfRule>
  </conditionalFormatting>
  <conditionalFormatting sqref="BW41">
    <cfRule type="cellIs" dxfId="2639" priority="2081" operator="lessThan">
      <formula>$C$4</formula>
    </cfRule>
  </conditionalFormatting>
  <conditionalFormatting sqref="BW42">
    <cfRule type="cellIs" dxfId="2638" priority="2082" operator="lessThan">
      <formula>$C$4</formula>
    </cfRule>
  </conditionalFormatting>
  <conditionalFormatting sqref="BW43">
    <cfRule type="cellIs" dxfId="2637" priority="2083" operator="lessThan">
      <formula>$C$4</formula>
    </cfRule>
  </conditionalFormatting>
  <conditionalFormatting sqref="BW44">
    <cfRule type="cellIs" dxfId="2636" priority="2084" operator="lessThan">
      <formula>$C$4</formula>
    </cfRule>
  </conditionalFormatting>
  <conditionalFormatting sqref="BW45">
    <cfRule type="cellIs" dxfId="2635" priority="2085" operator="lessThan">
      <formula>$C$4</formula>
    </cfRule>
  </conditionalFormatting>
  <conditionalFormatting sqref="BW46">
    <cfRule type="cellIs" dxfId="2634" priority="2086" operator="lessThan">
      <formula>$C$4</formula>
    </cfRule>
  </conditionalFormatting>
  <conditionalFormatting sqref="BW47">
    <cfRule type="cellIs" dxfId="2633" priority="2087" operator="lessThan">
      <formula>$C$4</formula>
    </cfRule>
  </conditionalFormatting>
  <conditionalFormatting sqref="BW48">
    <cfRule type="cellIs" dxfId="2632" priority="2088" operator="lessThan">
      <formula>$C$4</formula>
    </cfRule>
  </conditionalFormatting>
  <conditionalFormatting sqref="BW49">
    <cfRule type="cellIs" dxfId="2631" priority="2089" operator="lessThan">
      <formula>$C$4</formula>
    </cfRule>
  </conditionalFormatting>
  <conditionalFormatting sqref="BW50">
    <cfRule type="cellIs" dxfId="2630" priority="2090" operator="lessThan">
      <formula>$C$4</formula>
    </cfRule>
  </conditionalFormatting>
  <conditionalFormatting sqref="BW51">
    <cfRule type="cellIs" dxfId="2629" priority="2091" operator="lessThan">
      <formula>$C$4</formula>
    </cfRule>
  </conditionalFormatting>
  <conditionalFormatting sqref="BW52">
    <cfRule type="cellIs" dxfId="2628" priority="2092" operator="lessThan">
      <formula>$C$4</formula>
    </cfRule>
  </conditionalFormatting>
  <conditionalFormatting sqref="BW53">
    <cfRule type="cellIs" dxfId="2627" priority="2093" operator="lessThan">
      <formula>$C$4</formula>
    </cfRule>
  </conditionalFormatting>
  <conditionalFormatting sqref="BW54">
    <cfRule type="cellIs" dxfId="2626" priority="2094" operator="lessThan">
      <formula>$C$4</formula>
    </cfRule>
  </conditionalFormatting>
  <conditionalFormatting sqref="BW55">
    <cfRule type="cellIs" dxfId="2625" priority="2095" operator="lessThan">
      <formula>$C$4</formula>
    </cfRule>
  </conditionalFormatting>
  <conditionalFormatting sqref="BW56">
    <cfRule type="cellIs" dxfId="2624" priority="2096" operator="lessThan">
      <formula>$C$4</formula>
    </cfRule>
  </conditionalFormatting>
  <conditionalFormatting sqref="BW57">
    <cfRule type="cellIs" dxfId="2623" priority="2097" operator="lessThan">
      <formula>$C$4</formula>
    </cfRule>
  </conditionalFormatting>
  <conditionalFormatting sqref="BW58">
    <cfRule type="cellIs" dxfId="2622" priority="2098" operator="lessThan">
      <formula>$C$4</formula>
    </cfRule>
  </conditionalFormatting>
  <conditionalFormatting sqref="BW59">
    <cfRule type="cellIs" dxfId="2621" priority="2099" operator="lessThan">
      <formula>$C$4</formula>
    </cfRule>
  </conditionalFormatting>
  <conditionalFormatting sqref="BW60">
    <cfRule type="cellIs" dxfId="2620" priority="2100" operator="lessThan">
      <formula>$C$4</formula>
    </cfRule>
  </conditionalFormatting>
  <conditionalFormatting sqref="BX11">
    <cfRule type="cellIs" dxfId="2619" priority="2101" operator="lessThan">
      <formula>$C$4</formula>
    </cfRule>
  </conditionalFormatting>
  <conditionalFormatting sqref="BX12">
    <cfRule type="cellIs" dxfId="2618" priority="2102" operator="lessThan">
      <formula>$C$4</formula>
    </cfRule>
  </conditionalFormatting>
  <conditionalFormatting sqref="BX13">
    <cfRule type="cellIs" dxfId="2617" priority="2103" operator="lessThan">
      <formula>$C$4</formula>
    </cfRule>
  </conditionalFormatting>
  <conditionalFormatting sqref="BX14">
    <cfRule type="cellIs" dxfId="2616" priority="2104" operator="lessThan">
      <formula>$C$4</formula>
    </cfRule>
  </conditionalFormatting>
  <conditionalFormatting sqref="BX15">
    <cfRule type="cellIs" dxfId="2615" priority="2105" operator="lessThan">
      <formula>$C$4</formula>
    </cfRule>
  </conditionalFormatting>
  <conditionalFormatting sqref="BX16">
    <cfRule type="cellIs" dxfId="2614" priority="2106" operator="lessThan">
      <formula>$C$4</formula>
    </cfRule>
  </conditionalFormatting>
  <conditionalFormatting sqref="BX17">
    <cfRule type="cellIs" dxfId="2613" priority="2107" operator="lessThan">
      <formula>$C$4</formula>
    </cfRule>
  </conditionalFormatting>
  <conditionalFormatting sqref="BX18">
    <cfRule type="cellIs" dxfId="2612" priority="2108" operator="lessThan">
      <formula>$C$4</formula>
    </cfRule>
  </conditionalFormatting>
  <conditionalFormatting sqref="BX19">
    <cfRule type="cellIs" dxfId="2611" priority="2109" operator="lessThan">
      <formula>$C$4</formula>
    </cfRule>
  </conditionalFormatting>
  <conditionalFormatting sqref="BX20">
    <cfRule type="cellIs" dxfId="2610" priority="2110" operator="lessThan">
      <formula>$C$4</formula>
    </cfRule>
  </conditionalFormatting>
  <conditionalFormatting sqref="BX21">
    <cfRule type="cellIs" dxfId="2609" priority="2111" operator="lessThan">
      <formula>$C$4</formula>
    </cfRule>
  </conditionalFormatting>
  <conditionalFormatting sqref="BX22">
    <cfRule type="cellIs" dxfId="2608" priority="2112" operator="lessThan">
      <formula>$C$4</formula>
    </cfRule>
  </conditionalFormatting>
  <conditionalFormatting sqref="BX23">
    <cfRule type="cellIs" dxfId="2607" priority="2113" operator="lessThan">
      <formula>$C$4</formula>
    </cfRule>
  </conditionalFormatting>
  <conditionalFormatting sqref="BX24">
    <cfRule type="cellIs" dxfId="2606" priority="2114" operator="lessThan">
      <formula>$C$4</formula>
    </cfRule>
  </conditionalFormatting>
  <conditionalFormatting sqref="BX25">
    <cfRule type="cellIs" dxfId="2605" priority="2115" operator="lessThan">
      <formula>$C$4</formula>
    </cfRule>
  </conditionalFormatting>
  <conditionalFormatting sqref="BX26">
    <cfRule type="cellIs" dxfId="2604" priority="2116" operator="lessThan">
      <formula>$C$4</formula>
    </cfRule>
  </conditionalFormatting>
  <conditionalFormatting sqref="BX27">
    <cfRule type="cellIs" dxfId="2603" priority="2117" operator="lessThan">
      <formula>$C$4</formula>
    </cfRule>
  </conditionalFormatting>
  <conditionalFormatting sqref="BX28">
    <cfRule type="cellIs" dxfId="2602" priority="2118" operator="lessThan">
      <formula>$C$4</formula>
    </cfRule>
  </conditionalFormatting>
  <conditionalFormatting sqref="BX29">
    <cfRule type="cellIs" dxfId="2601" priority="2119" operator="lessThan">
      <formula>$C$4</formula>
    </cfRule>
  </conditionalFormatting>
  <conditionalFormatting sqref="BX30">
    <cfRule type="cellIs" dxfId="2600" priority="2120" operator="lessThan">
      <formula>$C$4</formula>
    </cfRule>
  </conditionalFormatting>
  <conditionalFormatting sqref="BX31">
    <cfRule type="cellIs" dxfId="2599" priority="2121" operator="lessThan">
      <formula>$C$4</formula>
    </cfRule>
  </conditionalFormatting>
  <conditionalFormatting sqref="BX32">
    <cfRule type="cellIs" dxfId="2598" priority="2122" operator="lessThan">
      <formula>$C$4</formula>
    </cfRule>
  </conditionalFormatting>
  <conditionalFormatting sqref="BX33">
    <cfRule type="cellIs" dxfId="2597" priority="2123" operator="lessThan">
      <formula>$C$4</formula>
    </cfRule>
  </conditionalFormatting>
  <conditionalFormatting sqref="BX34">
    <cfRule type="cellIs" dxfId="2596" priority="2124" operator="lessThan">
      <formula>$C$4</formula>
    </cfRule>
  </conditionalFormatting>
  <conditionalFormatting sqref="BX35">
    <cfRule type="cellIs" dxfId="2595" priority="2125" operator="lessThan">
      <formula>$C$4</formula>
    </cfRule>
  </conditionalFormatting>
  <conditionalFormatting sqref="BX36">
    <cfRule type="cellIs" dxfId="2594" priority="2126" operator="lessThan">
      <formula>$C$4</formula>
    </cfRule>
  </conditionalFormatting>
  <conditionalFormatting sqref="BX37">
    <cfRule type="cellIs" dxfId="2593" priority="2127" operator="lessThan">
      <formula>$C$4</formula>
    </cfRule>
  </conditionalFormatting>
  <conditionalFormatting sqref="BX38">
    <cfRule type="cellIs" dxfId="2592" priority="2128" operator="lessThan">
      <formula>$C$4</formula>
    </cfRule>
  </conditionalFormatting>
  <conditionalFormatting sqref="BX39">
    <cfRule type="cellIs" dxfId="2591" priority="2129" operator="lessThan">
      <formula>$C$4</formula>
    </cfRule>
  </conditionalFormatting>
  <conditionalFormatting sqref="BX40">
    <cfRule type="cellIs" dxfId="2590" priority="2130" operator="lessThan">
      <formula>$C$4</formula>
    </cfRule>
  </conditionalFormatting>
  <conditionalFormatting sqref="BX41">
    <cfRule type="cellIs" dxfId="2589" priority="2131" operator="lessThan">
      <formula>$C$4</formula>
    </cfRule>
  </conditionalFormatting>
  <conditionalFormatting sqref="BX42">
    <cfRule type="cellIs" dxfId="2588" priority="2132" operator="lessThan">
      <formula>$C$4</formula>
    </cfRule>
  </conditionalFormatting>
  <conditionalFormatting sqref="BX43">
    <cfRule type="cellIs" dxfId="2587" priority="2133" operator="lessThan">
      <formula>$C$4</formula>
    </cfRule>
  </conditionalFormatting>
  <conditionalFormatting sqref="BX44">
    <cfRule type="cellIs" dxfId="2586" priority="2134" operator="lessThan">
      <formula>$C$4</formula>
    </cfRule>
  </conditionalFormatting>
  <conditionalFormatting sqref="BX45">
    <cfRule type="cellIs" dxfId="2585" priority="2135" operator="lessThan">
      <formula>$C$4</formula>
    </cfRule>
  </conditionalFormatting>
  <conditionalFormatting sqref="BX46">
    <cfRule type="cellIs" dxfId="2584" priority="2136" operator="lessThan">
      <formula>$C$4</formula>
    </cfRule>
  </conditionalFormatting>
  <conditionalFormatting sqref="BX47">
    <cfRule type="cellIs" dxfId="2583" priority="2137" operator="lessThan">
      <formula>$C$4</formula>
    </cfRule>
  </conditionalFormatting>
  <conditionalFormatting sqref="BX48">
    <cfRule type="cellIs" dxfId="2582" priority="2138" operator="lessThan">
      <formula>$C$4</formula>
    </cfRule>
  </conditionalFormatting>
  <conditionalFormatting sqref="BX49">
    <cfRule type="cellIs" dxfId="2581" priority="2139" operator="lessThan">
      <formula>$C$4</formula>
    </cfRule>
  </conditionalFormatting>
  <conditionalFormatting sqref="BX50">
    <cfRule type="cellIs" dxfId="2580" priority="2140" operator="lessThan">
      <formula>$C$4</formula>
    </cfRule>
  </conditionalFormatting>
  <conditionalFormatting sqref="BX51">
    <cfRule type="cellIs" dxfId="2579" priority="2141" operator="lessThan">
      <formula>$C$4</formula>
    </cfRule>
  </conditionalFormatting>
  <conditionalFormatting sqref="BX52">
    <cfRule type="cellIs" dxfId="2578" priority="2142" operator="lessThan">
      <formula>$C$4</formula>
    </cfRule>
  </conditionalFormatting>
  <conditionalFormatting sqref="BX53">
    <cfRule type="cellIs" dxfId="2577" priority="2143" operator="lessThan">
      <formula>$C$4</formula>
    </cfRule>
  </conditionalFormatting>
  <conditionalFormatting sqref="BX54">
    <cfRule type="cellIs" dxfId="2576" priority="2144" operator="lessThan">
      <formula>$C$4</formula>
    </cfRule>
  </conditionalFormatting>
  <conditionalFormatting sqref="BX55">
    <cfRule type="cellIs" dxfId="2575" priority="2145" operator="lessThan">
      <formula>$C$4</formula>
    </cfRule>
  </conditionalFormatting>
  <conditionalFormatting sqref="BX56">
    <cfRule type="cellIs" dxfId="2574" priority="2146" operator="lessThan">
      <formula>$C$4</formula>
    </cfRule>
  </conditionalFormatting>
  <conditionalFormatting sqref="BX57">
    <cfRule type="cellIs" dxfId="2573" priority="2147" operator="lessThan">
      <formula>$C$4</formula>
    </cfRule>
  </conditionalFormatting>
  <conditionalFormatting sqref="BX58">
    <cfRule type="cellIs" dxfId="2572" priority="2148" operator="lessThan">
      <formula>$C$4</formula>
    </cfRule>
  </conditionalFormatting>
  <conditionalFormatting sqref="BX59">
    <cfRule type="cellIs" dxfId="2571" priority="2149" operator="lessThan">
      <formula>$C$4</formula>
    </cfRule>
  </conditionalFormatting>
  <conditionalFormatting sqref="BX60">
    <cfRule type="cellIs" dxfId="2570" priority="2150" operator="lessThan">
      <formula>$C$4</formula>
    </cfRule>
  </conditionalFormatting>
  <conditionalFormatting sqref="BY11">
    <cfRule type="cellIs" dxfId="2569" priority="2151" operator="lessThan">
      <formula>$C$4</formula>
    </cfRule>
  </conditionalFormatting>
  <conditionalFormatting sqref="BY12">
    <cfRule type="cellIs" dxfId="2568" priority="2152" operator="lessThan">
      <formula>$C$4</formula>
    </cfRule>
  </conditionalFormatting>
  <conditionalFormatting sqref="BY13">
    <cfRule type="cellIs" dxfId="2567" priority="2153" operator="lessThan">
      <formula>$C$4</formula>
    </cfRule>
  </conditionalFormatting>
  <conditionalFormatting sqref="BY14">
    <cfRule type="cellIs" dxfId="2566" priority="2154" operator="lessThan">
      <formula>$C$4</formula>
    </cfRule>
  </conditionalFormatting>
  <conditionalFormatting sqref="BY15">
    <cfRule type="cellIs" dxfId="2565" priority="2155" operator="lessThan">
      <formula>$C$4</formula>
    </cfRule>
  </conditionalFormatting>
  <conditionalFormatting sqref="BY16">
    <cfRule type="cellIs" dxfId="2564" priority="2156" operator="lessThan">
      <formula>$C$4</formula>
    </cfRule>
  </conditionalFormatting>
  <conditionalFormatting sqref="BY17">
    <cfRule type="cellIs" dxfId="2563" priority="2157" operator="lessThan">
      <formula>$C$4</formula>
    </cfRule>
  </conditionalFormatting>
  <conditionalFormatting sqref="BY18">
    <cfRule type="cellIs" dxfId="2562" priority="2158" operator="lessThan">
      <formula>$C$4</formula>
    </cfRule>
  </conditionalFormatting>
  <conditionalFormatting sqref="BY19">
    <cfRule type="cellIs" dxfId="2561" priority="2159" operator="lessThan">
      <formula>$C$4</formula>
    </cfRule>
  </conditionalFormatting>
  <conditionalFormatting sqref="BY20">
    <cfRule type="cellIs" dxfId="2560" priority="2160" operator="lessThan">
      <formula>$C$4</formula>
    </cfRule>
  </conditionalFormatting>
  <conditionalFormatting sqref="BY21">
    <cfRule type="cellIs" dxfId="2559" priority="2161" operator="lessThan">
      <formula>$C$4</formula>
    </cfRule>
  </conditionalFormatting>
  <conditionalFormatting sqref="BY22">
    <cfRule type="cellIs" dxfId="2558" priority="2162" operator="lessThan">
      <formula>$C$4</formula>
    </cfRule>
  </conditionalFormatting>
  <conditionalFormatting sqref="BY23">
    <cfRule type="cellIs" dxfId="2557" priority="2163" operator="lessThan">
      <formula>$C$4</formula>
    </cfRule>
  </conditionalFormatting>
  <conditionalFormatting sqref="BY24">
    <cfRule type="cellIs" dxfId="2556" priority="2164" operator="lessThan">
      <formula>$C$4</formula>
    </cfRule>
  </conditionalFormatting>
  <conditionalFormatting sqref="BY25">
    <cfRule type="cellIs" dxfId="2555" priority="2165" operator="lessThan">
      <formula>$C$4</formula>
    </cfRule>
  </conditionalFormatting>
  <conditionalFormatting sqref="BY26">
    <cfRule type="cellIs" dxfId="2554" priority="2166" operator="lessThan">
      <formula>$C$4</formula>
    </cfRule>
  </conditionalFormatting>
  <conditionalFormatting sqref="BY27">
    <cfRule type="cellIs" dxfId="2553" priority="2167" operator="lessThan">
      <formula>$C$4</formula>
    </cfRule>
  </conditionalFormatting>
  <conditionalFormatting sqref="BY28">
    <cfRule type="cellIs" dxfId="2552" priority="2168" operator="lessThan">
      <formula>$C$4</formula>
    </cfRule>
  </conditionalFormatting>
  <conditionalFormatting sqref="BY29">
    <cfRule type="cellIs" dxfId="2551" priority="2169" operator="lessThan">
      <formula>$C$4</formula>
    </cfRule>
  </conditionalFormatting>
  <conditionalFormatting sqref="BY30">
    <cfRule type="cellIs" dxfId="2550" priority="2170" operator="lessThan">
      <formula>$C$4</formula>
    </cfRule>
  </conditionalFormatting>
  <conditionalFormatting sqref="BY31">
    <cfRule type="cellIs" dxfId="2549" priority="2171" operator="lessThan">
      <formula>$C$4</formula>
    </cfRule>
  </conditionalFormatting>
  <conditionalFormatting sqref="BY32">
    <cfRule type="cellIs" dxfId="2548" priority="2172" operator="lessThan">
      <formula>$C$4</formula>
    </cfRule>
  </conditionalFormatting>
  <conditionalFormatting sqref="BY33">
    <cfRule type="cellIs" dxfId="2547" priority="2173" operator="lessThan">
      <formula>$C$4</formula>
    </cfRule>
  </conditionalFormatting>
  <conditionalFormatting sqref="BY34">
    <cfRule type="cellIs" dxfId="2546" priority="2174" operator="lessThan">
      <formula>$C$4</formula>
    </cfRule>
  </conditionalFormatting>
  <conditionalFormatting sqref="BY35">
    <cfRule type="cellIs" dxfId="2545" priority="2175" operator="lessThan">
      <formula>$C$4</formula>
    </cfRule>
  </conditionalFormatting>
  <conditionalFormatting sqref="BY36">
    <cfRule type="cellIs" dxfId="2544" priority="2176" operator="lessThan">
      <formula>$C$4</formula>
    </cfRule>
  </conditionalFormatting>
  <conditionalFormatting sqref="BY37">
    <cfRule type="cellIs" dxfId="2543" priority="2177" operator="lessThan">
      <formula>$C$4</formula>
    </cfRule>
  </conditionalFormatting>
  <conditionalFormatting sqref="BY38">
    <cfRule type="cellIs" dxfId="2542" priority="2178" operator="lessThan">
      <formula>$C$4</formula>
    </cfRule>
  </conditionalFormatting>
  <conditionalFormatting sqref="BY39">
    <cfRule type="cellIs" dxfId="2541" priority="2179" operator="lessThan">
      <formula>$C$4</formula>
    </cfRule>
  </conditionalFormatting>
  <conditionalFormatting sqref="BY40">
    <cfRule type="cellIs" dxfId="2540" priority="2180" operator="lessThan">
      <formula>$C$4</formula>
    </cfRule>
  </conditionalFormatting>
  <conditionalFormatting sqref="BY41">
    <cfRule type="cellIs" dxfId="2539" priority="2181" operator="lessThan">
      <formula>$C$4</formula>
    </cfRule>
  </conditionalFormatting>
  <conditionalFormatting sqref="BY42">
    <cfRule type="cellIs" dxfId="2538" priority="2182" operator="lessThan">
      <formula>$C$4</formula>
    </cfRule>
  </conditionalFormatting>
  <conditionalFormatting sqref="BY43">
    <cfRule type="cellIs" dxfId="2537" priority="2183" operator="lessThan">
      <formula>$C$4</formula>
    </cfRule>
  </conditionalFormatting>
  <conditionalFormatting sqref="BY44">
    <cfRule type="cellIs" dxfId="2536" priority="2184" operator="lessThan">
      <formula>$C$4</formula>
    </cfRule>
  </conditionalFormatting>
  <conditionalFormatting sqref="BY45">
    <cfRule type="cellIs" dxfId="2535" priority="2185" operator="lessThan">
      <formula>$C$4</formula>
    </cfRule>
  </conditionalFormatting>
  <conditionalFormatting sqref="BY46">
    <cfRule type="cellIs" dxfId="2534" priority="2186" operator="lessThan">
      <formula>$C$4</formula>
    </cfRule>
  </conditionalFormatting>
  <conditionalFormatting sqref="BY47">
    <cfRule type="cellIs" dxfId="2533" priority="2187" operator="lessThan">
      <formula>$C$4</formula>
    </cfRule>
  </conditionalFormatting>
  <conditionalFormatting sqref="BY48">
    <cfRule type="cellIs" dxfId="2532" priority="2188" operator="lessThan">
      <formula>$C$4</formula>
    </cfRule>
  </conditionalFormatting>
  <conditionalFormatting sqref="BY49">
    <cfRule type="cellIs" dxfId="2531" priority="2189" operator="lessThan">
      <formula>$C$4</formula>
    </cfRule>
  </conditionalFormatting>
  <conditionalFormatting sqref="BY50">
    <cfRule type="cellIs" dxfId="2530" priority="2190" operator="lessThan">
      <formula>$C$4</formula>
    </cfRule>
  </conditionalFormatting>
  <conditionalFormatting sqref="BY51">
    <cfRule type="cellIs" dxfId="2529" priority="2191" operator="lessThan">
      <formula>$C$4</formula>
    </cfRule>
  </conditionalFormatting>
  <conditionalFormatting sqref="BY52">
    <cfRule type="cellIs" dxfId="2528" priority="2192" operator="lessThan">
      <formula>$C$4</formula>
    </cfRule>
  </conditionalFormatting>
  <conditionalFormatting sqref="BY53">
    <cfRule type="cellIs" dxfId="2527" priority="2193" operator="lessThan">
      <formula>$C$4</formula>
    </cfRule>
  </conditionalFormatting>
  <conditionalFormatting sqref="BY54">
    <cfRule type="cellIs" dxfId="2526" priority="2194" operator="lessThan">
      <formula>$C$4</formula>
    </cfRule>
  </conditionalFormatting>
  <conditionalFormatting sqref="BY55">
    <cfRule type="cellIs" dxfId="2525" priority="2195" operator="lessThan">
      <formula>$C$4</formula>
    </cfRule>
  </conditionalFormatting>
  <conditionalFormatting sqref="BY56">
    <cfRule type="cellIs" dxfId="2524" priority="2196" operator="lessThan">
      <formula>$C$4</formula>
    </cfRule>
  </conditionalFormatting>
  <conditionalFormatting sqref="BY57">
    <cfRule type="cellIs" dxfId="2523" priority="2197" operator="lessThan">
      <formula>$C$4</formula>
    </cfRule>
  </conditionalFormatting>
  <conditionalFormatting sqref="BY58">
    <cfRule type="cellIs" dxfId="2522" priority="2198" operator="lessThan">
      <formula>$C$4</formula>
    </cfRule>
  </conditionalFormatting>
  <conditionalFormatting sqref="BY59">
    <cfRule type="cellIs" dxfId="2521" priority="2199" operator="lessThan">
      <formula>$C$4</formula>
    </cfRule>
  </conditionalFormatting>
  <conditionalFormatting sqref="BY60">
    <cfRule type="cellIs" dxfId="2520" priority="2200" operator="lessThan">
      <formula>$C$4</formula>
    </cfRule>
  </conditionalFormatting>
  <conditionalFormatting sqref="BZ11">
    <cfRule type="cellIs" dxfId="2519" priority="2201" operator="lessThan">
      <formula>$C$4</formula>
    </cfRule>
  </conditionalFormatting>
  <conditionalFormatting sqref="BZ12">
    <cfRule type="cellIs" dxfId="2518" priority="2202" operator="lessThan">
      <formula>$C$4</formula>
    </cfRule>
  </conditionalFormatting>
  <conditionalFormatting sqref="BZ13">
    <cfRule type="cellIs" dxfId="2517" priority="2203" operator="lessThan">
      <formula>$C$4</formula>
    </cfRule>
  </conditionalFormatting>
  <conditionalFormatting sqref="BZ14">
    <cfRule type="cellIs" dxfId="2516" priority="2204" operator="lessThan">
      <formula>$C$4</formula>
    </cfRule>
  </conditionalFormatting>
  <conditionalFormatting sqref="BZ15">
    <cfRule type="cellIs" dxfId="2515" priority="2205" operator="lessThan">
      <formula>$C$4</formula>
    </cfRule>
  </conditionalFormatting>
  <conditionalFormatting sqref="BZ16">
    <cfRule type="cellIs" dxfId="2514" priority="2206" operator="lessThan">
      <formula>$C$4</formula>
    </cfRule>
  </conditionalFormatting>
  <conditionalFormatting sqref="BZ17">
    <cfRule type="cellIs" dxfId="2513" priority="2207" operator="lessThan">
      <formula>$C$4</formula>
    </cfRule>
  </conditionalFormatting>
  <conditionalFormatting sqref="BZ18">
    <cfRule type="cellIs" dxfId="2512" priority="2208" operator="lessThan">
      <formula>$C$4</formula>
    </cfRule>
  </conditionalFormatting>
  <conditionalFormatting sqref="BZ19">
    <cfRule type="cellIs" dxfId="2511" priority="2209" operator="lessThan">
      <formula>$C$4</formula>
    </cfRule>
  </conditionalFormatting>
  <conditionalFormatting sqref="BZ20">
    <cfRule type="cellIs" dxfId="2510" priority="2210" operator="lessThan">
      <formula>$C$4</formula>
    </cfRule>
  </conditionalFormatting>
  <conditionalFormatting sqref="BZ21">
    <cfRule type="cellIs" dxfId="2509" priority="2211" operator="lessThan">
      <formula>$C$4</formula>
    </cfRule>
  </conditionalFormatting>
  <conditionalFormatting sqref="BZ22">
    <cfRule type="cellIs" dxfId="2508" priority="2212" operator="lessThan">
      <formula>$C$4</formula>
    </cfRule>
  </conditionalFormatting>
  <conditionalFormatting sqref="BZ23">
    <cfRule type="cellIs" dxfId="2507" priority="2213" operator="lessThan">
      <formula>$C$4</formula>
    </cfRule>
  </conditionalFormatting>
  <conditionalFormatting sqref="BZ24">
    <cfRule type="cellIs" dxfId="2506" priority="2214" operator="lessThan">
      <formula>$C$4</formula>
    </cfRule>
  </conditionalFormatting>
  <conditionalFormatting sqref="BZ25">
    <cfRule type="cellIs" dxfId="2505" priority="2215" operator="lessThan">
      <formula>$C$4</formula>
    </cfRule>
  </conditionalFormatting>
  <conditionalFormatting sqref="BZ26">
    <cfRule type="cellIs" dxfId="2504" priority="2216" operator="lessThan">
      <formula>$C$4</formula>
    </cfRule>
  </conditionalFormatting>
  <conditionalFormatting sqref="BZ27">
    <cfRule type="cellIs" dxfId="2503" priority="2217" operator="lessThan">
      <formula>$C$4</formula>
    </cfRule>
  </conditionalFormatting>
  <conditionalFormatting sqref="BZ28">
    <cfRule type="cellIs" dxfId="2502" priority="2218" operator="lessThan">
      <formula>$C$4</formula>
    </cfRule>
  </conditionalFormatting>
  <conditionalFormatting sqref="BZ29">
    <cfRule type="cellIs" dxfId="2501" priority="2219" operator="lessThan">
      <formula>$C$4</formula>
    </cfRule>
  </conditionalFormatting>
  <conditionalFormatting sqref="BZ30">
    <cfRule type="cellIs" dxfId="2500" priority="2220" operator="lessThan">
      <formula>$C$4</formula>
    </cfRule>
  </conditionalFormatting>
  <conditionalFormatting sqref="BZ31">
    <cfRule type="cellIs" dxfId="2499" priority="2221" operator="lessThan">
      <formula>$C$4</formula>
    </cfRule>
  </conditionalFormatting>
  <conditionalFormatting sqref="BZ32">
    <cfRule type="cellIs" dxfId="2498" priority="2222" operator="lessThan">
      <formula>$C$4</formula>
    </cfRule>
  </conditionalFormatting>
  <conditionalFormatting sqref="BZ33">
    <cfRule type="cellIs" dxfId="2497" priority="2223" operator="lessThan">
      <formula>$C$4</formula>
    </cfRule>
  </conditionalFormatting>
  <conditionalFormatting sqref="BZ34">
    <cfRule type="cellIs" dxfId="2496" priority="2224" operator="lessThan">
      <formula>$C$4</formula>
    </cfRule>
  </conditionalFormatting>
  <conditionalFormatting sqref="BZ35">
    <cfRule type="cellIs" dxfId="2495" priority="2225" operator="lessThan">
      <formula>$C$4</formula>
    </cfRule>
  </conditionalFormatting>
  <conditionalFormatting sqref="BZ36">
    <cfRule type="cellIs" dxfId="2494" priority="2226" operator="lessThan">
      <formula>$C$4</formula>
    </cfRule>
  </conditionalFormatting>
  <conditionalFormatting sqref="BZ37">
    <cfRule type="cellIs" dxfId="2493" priority="2227" operator="lessThan">
      <formula>$C$4</formula>
    </cfRule>
  </conditionalFormatting>
  <conditionalFormatting sqref="BZ38">
    <cfRule type="cellIs" dxfId="2492" priority="2228" operator="lessThan">
      <formula>$C$4</formula>
    </cfRule>
  </conditionalFormatting>
  <conditionalFormatting sqref="BZ39">
    <cfRule type="cellIs" dxfId="2491" priority="2229" operator="lessThan">
      <formula>$C$4</formula>
    </cfRule>
  </conditionalFormatting>
  <conditionalFormatting sqref="BZ40">
    <cfRule type="cellIs" dxfId="2490" priority="2230" operator="lessThan">
      <formula>$C$4</formula>
    </cfRule>
  </conditionalFormatting>
  <conditionalFormatting sqref="BZ41">
    <cfRule type="cellIs" dxfId="2489" priority="2231" operator="lessThan">
      <formula>$C$4</formula>
    </cfRule>
  </conditionalFormatting>
  <conditionalFormatting sqref="BZ42">
    <cfRule type="cellIs" dxfId="2488" priority="2232" operator="lessThan">
      <formula>$C$4</formula>
    </cfRule>
  </conditionalFormatting>
  <conditionalFormatting sqref="BZ43">
    <cfRule type="cellIs" dxfId="2487" priority="2233" operator="lessThan">
      <formula>$C$4</formula>
    </cfRule>
  </conditionalFormatting>
  <conditionalFormatting sqref="BZ44">
    <cfRule type="cellIs" dxfId="2486" priority="2234" operator="lessThan">
      <formula>$C$4</formula>
    </cfRule>
  </conditionalFormatting>
  <conditionalFormatting sqref="BZ45">
    <cfRule type="cellIs" dxfId="2485" priority="2235" operator="lessThan">
      <formula>$C$4</formula>
    </cfRule>
  </conditionalFormatting>
  <conditionalFormatting sqref="BZ46">
    <cfRule type="cellIs" dxfId="2484" priority="2236" operator="lessThan">
      <formula>$C$4</formula>
    </cfRule>
  </conditionalFormatting>
  <conditionalFormatting sqref="BZ47">
    <cfRule type="cellIs" dxfId="2483" priority="2237" operator="lessThan">
      <formula>$C$4</formula>
    </cfRule>
  </conditionalFormatting>
  <conditionalFormatting sqref="BZ48">
    <cfRule type="cellIs" dxfId="2482" priority="2238" operator="lessThan">
      <formula>$C$4</formula>
    </cfRule>
  </conditionalFormatting>
  <conditionalFormatting sqref="BZ49">
    <cfRule type="cellIs" dxfId="2481" priority="2239" operator="lessThan">
      <formula>$C$4</formula>
    </cfRule>
  </conditionalFormatting>
  <conditionalFormatting sqref="BZ50">
    <cfRule type="cellIs" dxfId="2480" priority="2240" operator="lessThan">
      <formula>$C$4</formula>
    </cfRule>
  </conditionalFormatting>
  <conditionalFormatting sqref="BZ51">
    <cfRule type="cellIs" dxfId="2479" priority="2241" operator="lessThan">
      <formula>$C$4</formula>
    </cfRule>
  </conditionalFormatting>
  <conditionalFormatting sqref="BZ52">
    <cfRule type="cellIs" dxfId="2478" priority="2242" operator="lessThan">
      <formula>$C$4</formula>
    </cfRule>
  </conditionalFormatting>
  <conditionalFormatting sqref="BZ53">
    <cfRule type="cellIs" dxfId="2477" priority="2243" operator="lessThan">
      <formula>$C$4</formula>
    </cfRule>
  </conditionalFormatting>
  <conditionalFormatting sqref="BZ54">
    <cfRule type="cellIs" dxfId="2476" priority="2244" operator="lessThan">
      <formula>$C$4</formula>
    </cfRule>
  </conditionalFormatting>
  <conditionalFormatting sqref="BZ55">
    <cfRule type="cellIs" dxfId="2475" priority="2245" operator="lessThan">
      <formula>$C$4</formula>
    </cfRule>
  </conditionalFormatting>
  <conditionalFormatting sqref="BZ56">
    <cfRule type="cellIs" dxfId="2474" priority="2246" operator="lessThan">
      <formula>$C$4</formula>
    </cfRule>
  </conditionalFormatting>
  <conditionalFormatting sqref="BZ57">
    <cfRule type="cellIs" dxfId="2473" priority="2247" operator="lessThan">
      <formula>$C$4</formula>
    </cfRule>
  </conditionalFormatting>
  <conditionalFormatting sqref="BZ58">
    <cfRule type="cellIs" dxfId="2472" priority="2248" operator="lessThan">
      <formula>$C$4</formula>
    </cfRule>
  </conditionalFormatting>
  <conditionalFormatting sqref="BZ59">
    <cfRule type="cellIs" dxfId="2471" priority="2249" operator="lessThan">
      <formula>$C$4</formula>
    </cfRule>
  </conditionalFormatting>
  <conditionalFormatting sqref="BZ60">
    <cfRule type="cellIs" dxfId="2470" priority="2250" operator="lessThan">
      <formula>$C$4</formula>
    </cfRule>
  </conditionalFormatting>
  <conditionalFormatting sqref="CA11">
    <cfRule type="cellIs" dxfId="2469" priority="2251" operator="lessThan">
      <formula>$C$4</formula>
    </cfRule>
  </conditionalFormatting>
  <conditionalFormatting sqref="CA12">
    <cfRule type="cellIs" dxfId="2468" priority="2252" operator="lessThan">
      <formula>$C$4</formula>
    </cfRule>
  </conditionalFormatting>
  <conditionalFormatting sqref="CA13">
    <cfRule type="cellIs" dxfId="2467" priority="2253" operator="lessThan">
      <formula>$C$4</formula>
    </cfRule>
  </conditionalFormatting>
  <conditionalFormatting sqref="CA14">
    <cfRule type="cellIs" dxfId="2466" priority="2254" operator="lessThan">
      <formula>$C$4</formula>
    </cfRule>
  </conditionalFormatting>
  <conditionalFormatting sqref="CA15">
    <cfRule type="cellIs" dxfId="2465" priority="2255" operator="lessThan">
      <formula>$C$4</formula>
    </cfRule>
  </conditionalFormatting>
  <conditionalFormatting sqref="CA16">
    <cfRule type="cellIs" dxfId="2464" priority="2256" operator="lessThan">
      <formula>$C$4</formula>
    </cfRule>
  </conditionalFormatting>
  <conditionalFormatting sqref="CA17">
    <cfRule type="cellIs" dxfId="2463" priority="2257" operator="lessThan">
      <formula>$C$4</formula>
    </cfRule>
  </conditionalFormatting>
  <conditionalFormatting sqref="CA18">
    <cfRule type="cellIs" dxfId="2462" priority="2258" operator="lessThan">
      <formula>$C$4</formula>
    </cfRule>
  </conditionalFormatting>
  <conditionalFormatting sqref="CA19">
    <cfRule type="cellIs" dxfId="2461" priority="2259" operator="lessThan">
      <formula>$C$4</formula>
    </cfRule>
  </conditionalFormatting>
  <conditionalFormatting sqref="CA20">
    <cfRule type="cellIs" dxfId="2460" priority="2260" operator="lessThan">
      <formula>$C$4</formula>
    </cfRule>
  </conditionalFormatting>
  <conditionalFormatting sqref="CA21">
    <cfRule type="cellIs" dxfId="2459" priority="2261" operator="lessThan">
      <formula>$C$4</formula>
    </cfRule>
  </conditionalFormatting>
  <conditionalFormatting sqref="CA22">
    <cfRule type="cellIs" dxfId="2458" priority="2262" operator="lessThan">
      <formula>$C$4</formula>
    </cfRule>
  </conditionalFormatting>
  <conditionalFormatting sqref="CA23">
    <cfRule type="cellIs" dxfId="2457" priority="2263" operator="lessThan">
      <formula>$C$4</formula>
    </cfRule>
  </conditionalFormatting>
  <conditionalFormatting sqref="CA24">
    <cfRule type="cellIs" dxfId="2456" priority="2264" operator="lessThan">
      <formula>$C$4</formula>
    </cfRule>
  </conditionalFormatting>
  <conditionalFormatting sqref="CA25">
    <cfRule type="cellIs" dxfId="2455" priority="2265" operator="lessThan">
      <formula>$C$4</formula>
    </cfRule>
  </conditionalFormatting>
  <conditionalFormatting sqref="CA26">
    <cfRule type="cellIs" dxfId="2454" priority="2266" operator="lessThan">
      <formula>$C$4</formula>
    </cfRule>
  </conditionalFormatting>
  <conditionalFormatting sqref="CA27">
    <cfRule type="cellIs" dxfId="2453" priority="2267" operator="lessThan">
      <formula>$C$4</formula>
    </cfRule>
  </conditionalFormatting>
  <conditionalFormatting sqref="CA28">
    <cfRule type="cellIs" dxfId="2452" priority="2268" operator="lessThan">
      <formula>$C$4</formula>
    </cfRule>
  </conditionalFormatting>
  <conditionalFormatting sqref="CA29">
    <cfRule type="cellIs" dxfId="2451" priority="2269" operator="lessThan">
      <formula>$C$4</formula>
    </cfRule>
  </conditionalFormatting>
  <conditionalFormatting sqref="CA30">
    <cfRule type="cellIs" dxfId="2450" priority="2270" operator="lessThan">
      <formula>$C$4</formula>
    </cfRule>
  </conditionalFormatting>
  <conditionalFormatting sqref="CA31">
    <cfRule type="cellIs" dxfId="2449" priority="2271" operator="lessThan">
      <formula>$C$4</formula>
    </cfRule>
  </conditionalFormatting>
  <conditionalFormatting sqref="CA32">
    <cfRule type="cellIs" dxfId="2448" priority="2272" operator="lessThan">
      <formula>$C$4</formula>
    </cfRule>
  </conditionalFormatting>
  <conditionalFormatting sqref="CA33">
    <cfRule type="cellIs" dxfId="2447" priority="2273" operator="lessThan">
      <formula>$C$4</formula>
    </cfRule>
  </conditionalFormatting>
  <conditionalFormatting sqref="CA34">
    <cfRule type="cellIs" dxfId="2446" priority="2274" operator="lessThan">
      <formula>$C$4</formula>
    </cfRule>
  </conditionalFormatting>
  <conditionalFormatting sqref="CA35">
    <cfRule type="cellIs" dxfId="2445" priority="2275" operator="lessThan">
      <formula>$C$4</formula>
    </cfRule>
  </conditionalFormatting>
  <conditionalFormatting sqref="CA36">
    <cfRule type="cellIs" dxfId="2444" priority="2276" operator="lessThan">
      <formula>$C$4</formula>
    </cfRule>
  </conditionalFormatting>
  <conditionalFormatting sqref="CA37">
    <cfRule type="cellIs" dxfId="2443" priority="2277" operator="lessThan">
      <formula>$C$4</formula>
    </cfRule>
  </conditionalFormatting>
  <conditionalFormatting sqref="CA38">
    <cfRule type="cellIs" dxfId="2442" priority="2278" operator="lessThan">
      <formula>$C$4</formula>
    </cfRule>
  </conditionalFormatting>
  <conditionalFormatting sqref="CA39">
    <cfRule type="cellIs" dxfId="2441" priority="2279" operator="lessThan">
      <formula>$C$4</formula>
    </cfRule>
  </conditionalFormatting>
  <conditionalFormatting sqref="CA40">
    <cfRule type="cellIs" dxfId="2440" priority="2280" operator="lessThan">
      <formula>$C$4</formula>
    </cfRule>
  </conditionalFormatting>
  <conditionalFormatting sqref="CA41">
    <cfRule type="cellIs" dxfId="2439" priority="2281" operator="lessThan">
      <formula>$C$4</formula>
    </cfRule>
  </conditionalFormatting>
  <conditionalFormatting sqref="CA42">
    <cfRule type="cellIs" dxfId="2438" priority="2282" operator="lessThan">
      <formula>$C$4</formula>
    </cfRule>
  </conditionalFormatting>
  <conditionalFormatting sqref="CA43">
    <cfRule type="cellIs" dxfId="2437" priority="2283" operator="lessThan">
      <formula>$C$4</formula>
    </cfRule>
  </conditionalFormatting>
  <conditionalFormatting sqref="CA44">
    <cfRule type="cellIs" dxfId="2436" priority="2284" operator="lessThan">
      <formula>$C$4</formula>
    </cfRule>
  </conditionalFormatting>
  <conditionalFormatting sqref="CA45">
    <cfRule type="cellIs" dxfId="2435" priority="2285" operator="lessThan">
      <formula>$C$4</formula>
    </cfRule>
  </conditionalFormatting>
  <conditionalFormatting sqref="CA46">
    <cfRule type="cellIs" dxfId="2434" priority="2286" operator="lessThan">
      <formula>$C$4</formula>
    </cfRule>
  </conditionalFormatting>
  <conditionalFormatting sqref="CA47">
    <cfRule type="cellIs" dxfId="2433" priority="2287" operator="lessThan">
      <formula>$C$4</formula>
    </cfRule>
  </conditionalFormatting>
  <conditionalFormatting sqref="CA48">
    <cfRule type="cellIs" dxfId="2432" priority="2288" operator="lessThan">
      <formula>$C$4</formula>
    </cfRule>
  </conditionalFormatting>
  <conditionalFormatting sqref="CA49">
    <cfRule type="cellIs" dxfId="2431" priority="2289" operator="lessThan">
      <formula>$C$4</formula>
    </cfRule>
  </conditionalFormatting>
  <conditionalFormatting sqref="CA50">
    <cfRule type="cellIs" dxfId="2430" priority="2290" operator="lessThan">
      <formula>$C$4</formula>
    </cfRule>
  </conditionalFormatting>
  <conditionalFormatting sqref="CA51">
    <cfRule type="cellIs" dxfId="2429" priority="2291" operator="lessThan">
      <formula>$C$4</formula>
    </cfRule>
  </conditionalFormatting>
  <conditionalFormatting sqref="CA52">
    <cfRule type="cellIs" dxfId="2428" priority="2292" operator="lessThan">
      <formula>$C$4</formula>
    </cfRule>
  </conditionalFormatting>
  <conditionalFormatting sqref="CA53">
    <cfRule type="cellIs" dxfId="2427" priority="2293" operator="lessThan">
      <formula>$C$4</formula>
    </cfRule>
  </conditionalFormatting>
  <conditionalFormatting sqref="CA54">
    <cfRule type="cellIs" dxfId="2426" priority="2294" operator="lessThan">
      <formula>$C$4</formula>
    </cfRule>
  </conditionalFormatting>
  <conditionalFormatting sqref="CA55">
    <cfRule type="cellIs" dxfId="2425" priority="2295" operator="lessThan">
      <formula>$C$4</formula>
    </cfRule>
  </conditionalFormatting>
  <conditionalFormatting sqref="CA56">
    <cfRule type="cellIs" dxfId="2424" priority="2296" operator="lessThan">
      <formula>$C$4</formula>
    </cfRule>
  </conditionalFormatting>
  <conditionalFormatting sqref="CA57">
    <cfRule type="cellIs" dxfId="2423" priority="2297" operator="lessThan">
      <formula>$C$4</formula>
    </cfRule>
  </conditionalFormatting>
  <conditionalFormatting sqref="CA58">
    <cfRule type="cellIs" dxfId="2422" priority="2298" operator="lessThan">
      <formula>$C$4</formula>
    </cfRule>
  </conditionalFormatting>
  <conditionalFormatting sqref="CA59">
    <cfRule type="cellIs" dxfId="2421" priority="2299" operator="lessThan">
      <formula>$C$4</formula>
    </cfRule>
  </conditionalFormatting>
  <conditionalFormatting sqref="CA60">
    <cfRule type="cellIs" dxfId="2420" priority="2300" operator="lessThan">
      <formula>$C$4</formula>
    </cfRule>
  </conditionalFormatting>
  <conditionalFormatting sqref="CB11">
    <cfRule type="cellIs" dxfId="2419" priority="2301" operator="lessThan">
      <formula>$C$4</formula>
    </cfRule>
  </conditionalFormatting>
  <conditionalFormatting sqref="CB12">
    <cfRule type="cellIs" dxfId="2418" priority="2302" operator="lessThan">
      <formula>$C$4</formula>
    </cfRule>
  </conditionalFormatting>
  <conditionalFormatting sqref="CB13">
    <cfRule type="cellIs" dxfId="2417" priority="2303" operator="lessThan">
      <formula>$C$4</formula>
    </cfRule>
  </conditionalFormatting>
  <conditionalFormatting sqref="CB14">
    <cfRule type="cellIs" dxfId="2416" priority="2304" operator="lessThan">
      <formula>$C$4</formula>
    </cfRule>
  </conditionalFormatting>
  <conditionalFormatting sqref="CB15">
    <cfRule type="cellIs" dxfId="2415" priority="2305" operator="lessThan">
      <formula>$C$4</formula>
    </cfRule>
  </conditionalFormatting>
  <conditionalFormatting sqref="CB16">
    <cfRule type="cellIs" dxfId="2414" priority="2306" operator="lessThan">
      <formula>$C$4</formula>
    </cfRule>
  </conditionalFormatting>
  <conditionalFormatting sqref="CB17">
    <cfRule type="cellIs" dxfId="2413" priority="2307" operator="lessThan">
      <formula>$C$4</formula>
    </cfRule>
  </conditionalFormatting>
  <conditionalFormatting sqref="CB18">
    <cfRule type="cellIs" dxfId="2412" priority="2308" operator="lessThan">
      <formula>$C$4</formula>
    </cfRule>
  </conditionalFormatting>
  <conditionalFormatting sqref="CB19">
    <cfRule type="cellIs" dxfId="2411" priority="2309" operator="lessThan">
      <formula>$C$4</formula>
    </cfRule>
  </conditionalFormatting>
  <conditionalFormatting sqref="CB20">
    <cfRule type="cellIs" dxfId="2410" priority="2310" operator="lessThan">
      <formula>$C$4</formula>
    </cfRule>
  </conditionalFormatting>
  <conditionalFormatting sqref="CB21">
    <cfRule type="cellIs" dxfId="2409" priority="2311" operator="lessThan">
      <formula>$C$4</formula>
    </cfRule>
  </conditionalFormatting>
  <conditionalFormatting sqref="CB22">
    <cfRule type="cellIs" dxfId="2408" priority="2312" operator="lessThan">
      <formula>$C$4</formula>
    </cfRule>
  </conditionalFormatting>
  <conditionalFormatting sqref="CB23">
    <cfRule type="cellIs" dxfId="2407" priority="2313" operator="lessThan">
      <formula>$C$4</formula>
    </cfRule>
  </conditionalFormatting>
  <conditionalFormatting sqref="CB24">
    <cfRule type="cellIs" dxfId="2406" priority="2314" operator="lessThan">
      <formula>$C$4</formula>
    </cfRule>
  </conditionalFormatting>
  <conditionalFormatting sqref="CB25">
    <cfRule type="cellIs" dxfId="2405" priority="2315" operator="lessThan">
      <formula>$C$4</formula>
    </cfRule>
  </conditionalFormatting>
  <conditionalFormatting sqref="CB26">
    <cfRule type="cellIs" dxfId="2404" priority="2316" operator="lessThan">
      <formula>$C$4</formula>
    </cfRule>
  </conditionalFormatting>
  <conditionalFormatting sqref="CB27">
    <cfRule type="cellIs" dxfId="2403" priority="2317" operator="lessThan">
      <formula>$C$4</formula>
    </cfRule>
  </conditionalFormatting>
  <conditionalFormatting sqref="CB28">
    <cfRule type="cellIs" dxfId="2402" priority="2318" operator="lessThan">
      <formula>$C$4</formula>
    </cfRule>
  </conditionalFormatting>
  <conditionalFormatting sqref="CB29">
    <cfRule type="cellIs" dxfId="2401" priority="2319" operator="lessThan">
      <formula>$C$4</formula>
    </cfRule>
  </conditionalFormatting>
  <conditionalFormatting sqref="CB30">
    <cfRule type="cellIs" dxfId="2400" priority="2320" operator="lessThan">
      <formula>$C$4</formula>
    </cfRule>
  </conditionalFormatting>
  <conditionalFormatting sqref="CB31">
    <cfRule type="cellIs" dxfId="2399" priority="2321" operator="lessThan">
      <formula>$C$4</formula>
    </cfRule>
  </conditionalFormatting>
  <conditionalFormatting sqref="CB32">
    <cfRule type="cellIs" dxfId="2398" priority="2322" operator="lessThan">
      <formula>$C$4</formula>
    </cfRule>
  </conditionalFormatting>
  <conditionalFormatting sqref="CB33">
    <cfRule type="cellIs" dxfId="2397" priority="2323" operator="lessThan">
      <formula>$C$4</formula>
    </cfRule>
  </conditionalFormatting>
  <conditionalFormatting sqref="CB34">
    <cfRule type="cellIs" dxfId="2396" priority="2324" operator="lessThan">
      <formula>$C$4</formula>
    </cfRule>
  </conditionalFormatting>
  <conditionalFormatting sqref="CB35">
    <cfRule type="cellIs" dxfId="2395" priority="2325" operator="lessThan">
      <formula>$C$4</formula>
    </cfRule>
  </conditionalFormatting>
  <conditionalFormatting sqref="CB36">
    <cfRule type="cellIs" dxfId="2394" priority="2326" operator="lessThan">
      <formula>$C$4</formula>
    </cfRule>
  </conditionalFormatting>
  <conditionalFormatting sqref="CB37">
    <cfRule type="cellIs" dxfId="2393" priority="2327" operator="lessThan">
      <formula>$C$4</formula>
    </cfRule>
  </conditionalFormatting>
  <conditionalFormatting sqref="CB38">
    <cfRule type="cellIs" dxfId="2392" priority="2328" operator="lessThan">
      <formula>$C$4</formula>
    </cfRule>
  </conditionalFormatting>
  <conditionalFormatting sqref="CB39">
    <cfRule type="cellIs" dxfId="2391" priority="2329" operator="lessThan">
      <formula>$C$4</formula>
    </cfRule>
  </conditionalFormatting>
  <conditionalFormatting sqref="CB40">
    <cfRule type="cellIs" dxfId="2390" priority="2330" operator="lessThan">
      <formula>$C$4</formula>
    </cfRule>
  </conditionalFormatting>
  <conditionalFormatting sqref="CB41">
    <cfRule type="cellIs" dxfId="2389" priority="2331" operator="lessThan">
      <formula>$C$4</formula>
    </cfRule>
  </conditionalFormatting>
  <conditionalFormatting sqref="CB42">
    <cfRule type="cellIs" dxfId="2388" priority="2332" operator="lessThan">
      <formula>$C$4</formula>
    </cfRule>
  </conditionalFormatting>
  <conditionalFormatting sqref="CB43">
    <cfRule type="cellIs" dxfId="2387" priority="2333" operator="lessThan">
      <formula>$C$4</formula>
    </cfRule>
  </conditionalFormatting>
  <conditionalFormatting sqref="CB44">
    <cfRule type="cellIs" dxfId="2386" priority="2334" operator="lessThan">
      <formula>$C$4</formula>
    </cfRule>
  </conditionalFormatting>
  <conditionalFormatting sqref="CB45">
    <cfRule type="cellIs" dxfId="2385" priority="2335" operator="lessThan">
      <formula>$C$4</formula>
    </cfRule>
  </conditionalFormatting>
  <conditionalFormatting sqref="CB46">
    <cfRule type="cellIs" dxfId="2384" priority="2336" operator="lessThan">
      <formula>$C$4</formula>
    </cfRule>
  </conditionalFormatting>
  <conditionalFormatting sqref="CB47">
    <cfRule type="cellIs" dxfId="2383" priority="2337" operator="lessThan">
      <formula>$C$4</formula>
    </cfRule>
  </conditionalFormatting>
  <conditionalFormatting sqref="CB48">
    <cfRule type="cellIs" dxfId="2382" priority="2338" operator="lessThan">
      <formula>$C$4</formula>
    </cfRule>
  </conditionalFormatting>
  <conditionalFormatting sqref="CB49">
    <cfRule type="cellIs" dxfId="2381" priority="2339" operator="lessThan">
      <formula>$C$4</formula>
    </cfRule>
  </conditionalFormatting>
  <conditionalFormatting sqref="CB50">
    <cfRule type="cellIs" dxfId="2380" priority="2340" operator="lessThan">
      <formula>$C$4</formula>
    </cfRule>
  </conditionalFormatting>
  <conditionalFormatting sqref="CB51">
    <cfRule type="cellIs" dxfId="2379" priority="2341" operator="lessThan">
      <formula>$C$4</formula>
    </cfRule>
  </conditionalFormatting>
  <conditionalFormatting sqref="CB52">
    <cfRule type="cellIs" dxfId="2378" priority="2342" operator="lessThan">
      <formula>$C$4</formula>
    </cfRule>
  </conditionalFormatting>
  <conditionalFormatting sqref="CB53">
    <cfRule type="cellIs" dxfId="2377" priority="2343" operator="lessThan">
      <formula>$C$4</formula>
    </cfRule>
  </conditionalFormatting>
  <conditionalFormatting sqref="CB54">
    <cfRule type="cellIs" dxfId="2376" priority="2344" operator="lessThan">
      <formula>$C$4</formula>
    </cfRule>
  </conditionalFormatting>
  <conditionalFormatting sqref="CB55">
    <cfRule type="cellIs" dxfId="2375" priority="2345" operator="lessThan">
      <formula>$C$4</formula>
    </cfRule>
  </conditionalFormatting>
  <conditionalFormatting sqref="CB56">
    <cfRule type="cellIs" dxfId="2374" priority="2346" operator="lessThan">
      <formula>$C$4</formula>
    </cfRule>
  </conditionalFormatting>
  <conditionalFormatting sqref="CB57">
    <cfRule type="cellIs" dxfId="2373" priority="2347" operator="lessThan">
      <formula>$C$4</formula>
    </cfRule>
  </conditionalFormatting>
  <conditionalFormatting sqref="CB58">
    <cfRule type="cellIs" dxfId="2372" priority="2348" operator="lessThan">
      <formula>$C$4</formula>
    </cfRule>
  </conditionalFormatting>
  <conditionalFormatting sqref="CB59">
    <cfRule type="cellIs" dxfId="2371" priority="2349" operator="lessThan">
      <formula>$C$4</formula>
    </cfRule>
  </conditionalFormatting>
  <conditionalFormatting sqref="CB60">
    <cfRule type="cellIs" dxfId="2370" priority="2350" operator="lessThan">
      <formula>$C$4</formula>
    </cfRule>
  </conditionalFormatting>
  <conditionalFormatting sqref="CC11">
    <cfRule type="cellIs" dxfId="2369" priority="2351" operator="lessThan">
      <formula>$C$4</formula>
    </cfRule>
  </conditionalFormatting>
  <conditionalFormatting sqref="CC12">
    <cfRule type="cellIs" dxfId="2368" priority="2352" operator="lessThan">
      <formula>$C$4</formula>
    </cfRule>
  </conditionalFormatting>
  <conditionalFormatting sqref="CC13">
    <cfRule type="cellIs" dxfId="2367" priority="2353" operator="lessThan">
      <formula>$C$4</formula>
    </cfRule>
  </conditionalFormatting>
  <conditionalFormatting sqref="CC14">
    <cfRule type="cellIs" dxfId="2366" priority="2354" operator="lessThan">
      <formula>$C$4</formula>
    </cfRule>
  </conditionalFormatting>
  <conditionalFormatting sqref="CC15">
    <cfRule type="cellIs" dxfId="2365" priority="2355" operator="lessThan">
      <formula>$C$4</formula>
    </cfRule>
  </conditionalFormatting>
  <conditionalFormatting sqref="CC16">
    <cfRule type="cellIs" dxfId="2364" priority="2356" operator="lessThan">
      <formula>$C$4</formula>
    </cfRule>
  </conditionalFormatting>
  <conditionalFormatting sqref="CC17">
    <cfRule type="cellIs" dxfId="2363" priority="2357" operator="lessThan">
      <formula>$C$4</formula>
    </cfRule>
  </conditionalFormatting>
  <conditionalFormatting sqref="CC18">
    <cfRule type="cellIs" dxfId="2362" priority="2358" operator="lessThan">
      <formula>$C$4</formula>
    </cfRule>
  </conditionalFormatting>
  <conditionalFormatting sqref="CC19">
    <cfRule type="cellIs" dxfId="2361" priority="2359" operator="lessThan">
      <formula>$C$4</formula>
    </cfRule>
  </conditionalFormatting>
  <conditionalFormatting sqref="CC20">
    <cfRule type="cellIs" dxfId="2360" priority="2360" operator="lessThan">
      <formula>$C$4</formula>
    </cfRule>
  </conditionalFormatting>
  <conditionalFormatting sqref="CC21">
    <cfRule type="cellIs" dxfId="2359" priority="2361" operator="lessThan">
      <formula>$C$4</formula>
    </cfRule>
  </conditionalFormatting>
  <conditionalFormatting sqref="CC22">
    <cfRule type="cellIs" dxfId="2358" priority="2362" operator="lessThan">
      <formula>$C$4</formula>
    </cfRule>
  </conditionalFormatting>
  <conditionalFormatting sqref="CC23">
    <cfRule type="cellIs" dxfId="2357" priority="2363" operator="lessThan">
      <formula>$C$4</formula>
    </cfRule>
  </conditionalFormatting>
  <conditionalFormatting sqref="CC24">
    <cfRule type="cellIs" dxfId="2356" priority="2364" operator="lessThan">
      <formula>$C$4</formula>
    </cfRule>
  </conditionalFormatting>
  <conditionalFormatting sqref="CC25">
    <cfRule type="cellIs" dxfId="2355" priority="2365" operator="lessThan">
      <formula>$C$4</formula>
    </cfRule>
  </conditionalFormatting>
  <conditionalFormatting sqref="CC26">
    <cfRule type="cellIs" dxfId="2354" priority="2366" operator="lessThan">
      <formula>$C$4</formula>
    </cfRule>
  </conditionalFormatting>
  <conditionalFormatting sqref="CC27">
    <cfRule type="cellIs" dxfId="2353" priority="2367" operator="lessThan">
      <formula>$C$4</formula>
    </cfRule>
  </conditionalFormatting>
  <conditionalFormatting sqref="CC28">
    <cfRule type="cellIs" dxfId="2352" priority="2368" operator="lessThan">
      <formula>$C$4</formula>
    </cfRule>
  </conditionalFormatting>
  <conditionalFormatting sqref="CC29">
    <cfRule type="cellIs" dxfId="2351" priority="2369" operator="lessThan">
      <formula>$C$4</formula>
    </cfRule>
  </conditionalFormatting>
  <conditionalFormatting sqref="CC30">
    <cfRule type="cellIs" dxfId="2350" priority="2370" operator="lessThan">
      <formula>$C$4</formula>
    </cfRule>
  </conditionalFormatting>
  <conditionalFormatting sqref="CC31">
    <cfRule type="cellIs" dxfId="2349" priority="2371" operator="lessThan">
      <formula>$C$4</formula>
    </cfRule>
  </conditionalFormatting>
  <conditionalFormatting sqref="CC32">
    <cfRule type="cellIs" dxfId="2348" priority="2372" operator="lessThan">
      <formula>$C$4</formula>
    </cfRule>
  </conditionalFormatting>
  <conditionalFormatting sqref="CC33">
    <cfRule type="cellIs" dxfId="2347" priority="2373" operator="lessThan">
      <formula>$C$4</formula>
    </cfRule>
  </conditionalFormatting>
  <conditionalFormatting sqref="CC34">
    <cfRule type="cellIs" dxfId="2346" priority="2374" operator="lessThan">
      <formula>$C$4</formula>
    </cfRule>
  </conditionalFormatting>
  <conditionalFormatting sqref="CC35">
    <cfRule type="cellIs" dxfId="2345" priority="2375" operator="lessThan">
      <formula>$C$4</formula>
    </cfRule>
  </conditionalFormatting>
  <conditionalFormatting sqref="CC36">
    <cfRule type="cellIs" dxfId="2344" priority="2376" operator="lessThan">
      <formula>$C$4</formula>
    </cfRule>
  </conditionalFormatting>
  <conditionalFormatting sqref="CC37">
    <cfRule type="cellIs" dxfId="2343" priority="2377" operator="lessThan">
      <formula>$C$4</formula>
    </cfRule>
  </conditionalFormatting>
  <conditionalFormatting sqref="CC38">
    <cfRule type="cellIs" dxfId="2342" priority="2378" operator="lessThan">
      <formula>$C$4</formula>
    </cfRule>
  </conditionalFormatting>
  <conditionalFormatting sqref="CC39">
    <cfRule type="cellIs" dxfId="2341" priority="2379" operator="lessThan">
      <formula>$C$4</formula>
    </cfRule>
  </conditionalFormatting>
  <conditionalFormatting sqref="CC40">
    <cfRule type="cellIs" dxfId="2340" priority="2380" operator="lessThan">
      <formula>$C$4</formula>
    </cfRule>
  </conditionalFormatting>
  <conditionalFormatting sqref="CC41">
    <cfRule type="cellIs" dxfId="2339" priority="2381" operator="lessThan">
      <formula>$C$4</formula>
    </cfRule>
  </conditionalFormatting>
  <conditionalFormatting sqref="CC42">
    <cfRule type="cellIs" dxfId="2338" priority="2382" operator="lessThan">
      <formula>$C$4</formula>
    </cfRule>
  </conditionalFormatting>
  <conditionalFormatting sqref="CC43">
    <cfRule type="cellIs" dxfId="2337" priority="2383" operator="lessThan">
      <formula>$C$4</formula>
    </cfRule>
  </conditionalFormatting>
  <conditionalFormatting sqref="CC44">
    <cfRule type="cellIs" dxfId="2336" priority="2384" operator="lessThan">
      <formula>$C$4</formula>
    </cfRule>
  </conditionalFormatting>
  <conditionalFormatting sqref="CC45">
    <cfRule type="cellIs" dxfId="2335" priority="2385" operator="lessThan">
      <formula>$C$4</formula>
    </cfRule>
  </conditionalFormatting>
  <conditionalFormatting sqref="CC46">
    <cfRule type="cellIs" dxfId="2334" priority="2386" operator="lessThan">
      <formula>$C$4</formula>
    </cfRule>
  </conditionalFormatting>
  <conditionalFormatting sqref="CC47">
    <cfRule type="cellIs" dxfId="2333" priority="2387" operator="lessThan">
      <formula>$C$4</formula>
    </cfRule>
  </conditionalFormatting>
  <conditionalFormatting sqref="CC48">
    <cfRule type="cellIs" dxfId="2332" priority="2388" operator="lessThan">
      <formula>$C$4</formula>
    </cfRule>
  </conditionalFormatting>
  <conditionalFormatting sqref="CC49">
    <cfRule type="cellIs" dxfId="2331" priority="2389" operator="lessThan">
      <formula>$C$4</formula>
    </cfRule>
  </conditionalFormatting>
  <conditionalFormatting sqref="CC50">
    <cfRule type="cellIs" dxfId="2330" priority="2390" operator="lessThan">
      <formula>$C$4</formula>
    </cfRule>
  </conditionalFormatting>
  <conditionalFormatting sqref="CC51">
    <cfRule type="cellIs" dxfId="2329" priority="2391" operator="lessThan">
      <formula>$C$4</formula>
    </cfRule>
  </conditionalFormatting>
  <conditionalFormatting sqref="CC52">
    <cfRule type="cellIs" dxfId="2328" priority="2392" operator="lessThan">
      <formula>$C$4</formula>
    </cfRule>
  </conditionalFormatting>
  <conditionalFormatting sqref="CC53">
    <cfRule type="cellIs" dxfId="2327" priority="2393" operator="lessThan">
      <formula>$C$4</formula>
    </cfRule>
  </conditionalFormatting>
  <conditionalFormatting sqref="CC54">
    <cfRule type="cellIs" dxfId="2326" priority="2394" operator="lessThan">
      <formula>$C$4</formula>
    </cfRule>
  </conditionalFormatting>
  <conditionalFormatting sqref="CC55">
    <cfRule type="cellIs" dxfId="2325" priority="2395" operator="lessThan">
      <formula>$C$4</formula>
    </cfRule>
  </conditionalFormatting>
  <conditionalFormatting sqref="CC56">
    <cfRule type="cellIs" dxfId="2324" priority="2396" operator="lessThan">
      <formula>$C$4</formula>
    </cfRule>
  </conditionalFormatting>
  <conditionalFormatting sqref="CC57">
    <cfRule type="cellIs" dxfId="2323" priority="2397" operator="lessThan">
      <formula>$C$4</formula>
    </cfRule>
  </conditionalFormatting>
  <conditionalFormatting sqref="CC58">
    <cfRule type="cellIs" dxfId="2322" priority="2398" operator="lessThan">
      <formula>$C$4</formula>
    </cfRule>
  </conditionalFormatting>
  <conditionalFormatting sqref="CC59">
    <cfRule type="cellIs" dxfId="2321" priority="2399" operator="lessThan">
      <formula>$C$4</formula>
    </cfRule>
  </conditionalFormatting>
  <conditionalFormatting sqref="CC60">
    <cfRule type="cellIs" dxfId="2320" priority="2400" operator="lessThan">
      <formula>$C$4</formula>
    </cfRule>
  </conditionalFormatting>
  <conditionalFormatting sqref="CD11">
    <cfRule type="cellIs" dxfId="2319" priority="2401" operator="lessThan">
      <formula>$C$4</formula>
    </cfRule>
  </conditionalFormatting>
  <conditionalFormatting sqref="CD12">
    <cfRule type="cellIs" dxfId="2318" priority="2402" operator="lessThan">
      <formula>$C$4</formula>
    </cfRule>
  </conditionalFormatting>
  <conditionalFormatting sqref="CD13">
    <cfRule type="cellIs" dxfId="2317" priority="2403" operator="lessThan">
      <formula>$C$4</formula>
    </cfRule>
  </conditionalFormatting>
  <conditionalFormatting sqref="CD14">
    <cfRule type="cellIs" dxfId="2316" priority="2404" operator="lessThan">
      <formula>$C$4</formula>
    </cfRule>
  </conditionalFormatting>
  <conditionalFormatting sqref="CD15">
    <cfRule type="cellIs" dxfId="2315" priority="2405" operator="lessThan">
      <formula>$C$4</formula>
    </cfRule>
  </conditionalFormatting>
  <conditionalFormatting sqref="CD16">
    <cfRule type="cellIs" dxfId="2314" priority="2406" operator="lessThan">
      <formula>$C$4</formula>
    </cfRule>
  </conditionalFormatting>
  <conditionalFormatting sqref="CD17">
    <cfRule type="cellIs" dxfId="2313" priority="2407" operator="lessThan">
      <formula>$C$4</formula>
    </cfRule>
  </conditionalFormatting>
  <conditionalFormatting sqref="CD18">
    <cfRule type="cellIs" dxfId="2312" priority="2408" operator="lessThan">
      <formula>$C$4</formula>
    </cfRule>
  </conditionalFormatting>
  <conditionalFormatting sqref="CD19">
    <cfRule type="cellIs" dxfId="2311" priority="2409" operator="lessThan">
      <formula>$C$4</formula>
    </cfRule>
  </conditionalFormatting>
  <conditionalFormatting sqref="CD20">
    <cfRule type="cellIs" dxfId="2310" priority="2410" operator="lessThan">
      <formula>$C$4</formula>
    </cfRule>
  </conditionalFormatting>
  <conditionalFormatting sqref="CD21">
    <cfRule type="cellIs" dxfId="2309" priority="2411" operator="lessThan">
      <formula>$C$4</formula>
    </cfRule>
  </conditionalFormatting>
  <conditionalFormatting sqref="CD22">
    <cfRule type="cellIs" dxfId="2308" priority="2412" operator="lessThan">
      <formula>$C$4</formula>
    </cfRule>
  </conditionalFormatting>
  <conditionalFormatting sqref="CD23">
    <cfRule type="cellIs" dxfId="2307" priority="2413" operator="lessThan">
      <formula>$C$4</formula>
    </cfRule>
  </conditionalFormatting>
  <conditionalFormatting sqref="CD24">
    <cfRule type="cellIs" dxfId="2306" priority="2414" operator="lessThan">
      <formula>$C$4</formula>
    </cfRule>
  </conditionalFormatting>
  <conditionalFormatting sqref="CD25">
    <cfRule type="cellIs" dxfId="2305" priority="2415" operator="lessThan">
      <formula>$C$4</formula>
    </cfRule>
  </conditionalFormatting>
  <conditionalFormatting sqref="CD26">
    <cfRule type="cellIs" dxfId="2304" priority="2416" operator="lessThan">
      <formula>$C$4</formula>
    </cfRule>
  </conditionalFormatting>
  <conditionalFormatting sqref="CD27">
    <cfRule type="cellIs" dxfId="2303" priority="2417" operator="lessThan">
      <formula>$C$4</formula>
    </cfRule>
  </conditionalFormatting>
  <conditionalFormatting sqref="CD28">
    <cfRule type="cellIs" dxfId="2302" priority="2418" operator="lessThan">
      <formula>$C$4</formula>
    </cfRule>
  </conditionalFormatting>
  <conditionalFormatting sqref="CD29">
    <cfRule type="cellIs" dxfId="2301" priority="2419" operator="lessThan">
      <formula>$C$4</formula>
    </cfRule>
  </conditionalFormatting>
  <conditionalFormatting sqref="CD30">
    <cfRule type="cellIs" dxfId="2300" priority="2420" operator="lessThan">
      <formula>$C$4</formula>
    </cfRule>
  </conditionalFormatting>
  <conditionalFormatting sqref="CD31">
    <cfRule type="cellIs" dxfId="2299" priority="2421" operator="lessThan">
      <formula>$C$4</formula>
    </cfRule>
  </conditionalFormatting>
  <conditionalFormatting sqref="CD32">
    <cfRule type="cellIs" dxfId="2298" priority="2422" operator="lessThan">
      <formula>$C$4</formula>
    </cfRule>
  </conditionalFormatting>
  <conditionalFormatting sqref="CD33">
    <cfRule type="cellIs" dxfId="2297" priority="2423" operator="lessThan">
      <formula>$C$4</formula>
    </cfRule>
  </conditionalFormatting>
  <conditionalFormatting sqref="CD34">
    <cfRule type="cellIs" dxfId="2296" priority="2424" operator="lessThan">
      <formula>$C$4</formula>
    </cfRule>
  </conditionalFormatting>
  <conditionalFormatting sqref="CD35">
    <cfRule type="cellIs" dxfId="2295" priority="2425" operator="lessThan">
      <formula>$C$4</formula>
    </cfRule>
  </conditionalFormatting>
  <conditionalFormatting sqref="CD36">
    <cfRule type="cellIs" dxfId="2294" priority="2426" operator="lessThan">
      <formula>$C$4</formula>
    </cfRule>
  </conditionalFormatting>
  <conditionalFormatting sqref="CD37">
    <cfRule type="cellIs" dxfId="2293" priority="2427" operator="lessThan">
      <formula>$C$4</formula>
    </cfRule>
  </conditionalFormatting>
  <conditionalFormatting sqref="CD38">
    <cfRule type="cellIs" dxfId="2292" priority="2428" operator="lessThan">
      <formula>$C$4</formula>
    </cfRule>
  </conditionalFormatting>
  <conditionalFormatting sqref="CD39">
    <cfRule type="cellIs" dxfId="2291" priority="2429" operator="lessThan">
      <formula>$C$4</formula>
    </cfRule>
  </conditionalFormatting>
  <conditionalFormatting sqref="CD40">
    <cfRule type="cellIs" dxfId="2290" priority="2430" operator="lessThan">
      <formula>$C$4</formula>
    </cfRule>
  </conditionalFormatting>
  <conditionalFormatting sqref="CD41">
    <cfRule type="cellIs" dxfId="2289" priority="2431" operator="lessThan">
      <formula>$C$4</formula>
    </cfRule>
  </conditionalFormatting>
  <conditionalFormatting sqref="CD42">
    <cfRule type="cellIs" dxfId="2288" priority="2432" operator="lessThan">
      <formula>$C$4</formula>
    </cfRule>
  </conditionalFormatting>
  <conditionalFormatting sqref="CD43">
    <cfRule type="cellIs" dxfId="2287" priority="2433" operator="lessThan">
      <formula>$C$4</formula>
    </cfRule>
  </conditionalFormatting>
  <conditionalFormatting sqref="CD44">
    <cfRule type="cellIs" dxfId="2286" priority="2434" operator="lessThan">
      <formula>$C$4</formula>
    </cfRule>
  </conditionalFormatting>
  <conditionalFormatting sqref="CD45">
    <cfRule type="cellIs" dxfId="2285" priority="2435" operator="lessThan">
      <formula>$C$4</formula>
    </cfRule>
  </conditionalFormatting>
  <conditionalFormatting sqref="CD46">
    <cfRule type="cellIs" dxfId="2284" priority="2436" operator="lessThan">
      <formula>$C$4</formula>
    </cfRule>
  </conditionalFormatting>
  <conditionalFormatting sqref="CD47">
    <cfRule type="cellIs" dxfId="2283" priority="2437" operator="lessThan">
      <formula>$C$4</formula>
    </cfRule>
  </conditionalFormatting>
  <conditionalFormatting sqref="CD48">
    <cfRule type="cellIs" dxfId="2282" priority="2438" operator="lessThan">
      <formula>$C$4</formula>
    </cfRule>
  </conditionalFormatting>
  <conditionalFormatting sqref="CD49">
    <cfRule type="cellIs" dxfId="2281" priority="2439" operator="lessThan">
      <formula>$C$4</formula>
    </cfRule>
  </conditionalFormatting>
  <conditionalFormatting sqref="CD50">
    <cfRule type="cellIs" dxfId="2280" priority="2440" operator="lessThan">
      <formula>$C$4</formula>
    </cfRule>
  </conditionalFormatting>
  <conditionalFormatting sqref="CD51">
    <cfRule type="cellIs" dxfId="2279" priority="2441" operator="lessThan">
      <formula>$C$4</formula>
    </cfRule>
  </conditionalFormatting>
  <conditionalFormatting sqref="CD52">
    <cfRule type="cellIs" dxfId="2278" priority="2442" operator="lessThan">
      <formula>$C$4</formula>
    </cfRule>
  </conditionalFormatting>
  <conditionalFormatting sqref="CD53">
    <cfRule type="cellIs" dxfId="2277" priority="2443" operator="lessThan">
      <formula>$C$4</formula>
    </cfRule>
  </conditionalFormatting>
  <conditionalFormatting sqref="CD54">
    <cfRule type="cellIs" dxfId="2276" priority="2444" operator="lessThan">
      <formula>$C$4</formula>
    </cfRule>
  </conditionalFormatting>
  <conditionalFormatting sqref="CD55">
    <cfRule type="cellIs" dxfId="2275" priority="2445" operator="lessThan">
      <formula>$C$4</formula>
    </cfRule>
  </conditionalFormatting>
  <conditionalFormatting sqref="CD56">
    <cfRule type="cellIs" dxfId="2274" priority="2446" operator="lessThan">
      <formula>$C$4</formula>
    </cfRule>
  </conditionalFormatting>
  <conditionalFormatting sqref="CD57">
    <cfRule type="cellIs" dxfId="2273" priority="2447" operator="lessThan">
      <formula>$C$4</formula>
    </cfRule>
  </conditionalFormatting>
  <conditionalFormatting sqref="CD58">
    <cfRule type="cellIs" dxfId="2272" priority="2448" operator="lessThan">
      <formula>$C$4</formula>
    </cfRule>
  </conditionalFormatting>
  <conditionalFormatting sqref="CD59">
    <cfRule type="cellIs" dxfId="2271" priority="2449" operator="lessThan">
      <formula>$C$4</formula>
    </cfRule>
  </conditionalFormatting>
  <conditionalFormatting sqref="CD60">
    <cfRule type="cellIs" dxfId="2270" priority="2450" operator="lessThan">
      <formula>$C$4</formula>
    </cfRule>
  </conditionalFormatting>
  <conditionalFormatting sqref="CE11">
    <cfRule type="cellIs" dxfId="2269" priority="2451" operator="lessThan">
      <formula>$C$4</formula>
    </cfRule>
  </conditionalFormatting>
  <conditionalFormatting sqref="CE12">
    <cfRule type="cellIs" dxfId="2268" priority="2452" operator="lessThan">
      <formula>$C$4</formula>
    </cfRule>
  </conditionalFormatting>
  <conditionalFormatting sqref="CE13">
    <cfRule type="cellIs" dxfId="2267" priority="2453" operator="lessThan">
      <formula>$C$4</formula>
    </cfRule>
  </conditionalFormatting>
  <conditionalFormatting sqref="CE14">
    <cfRule type="cellIs" dxfId="2266" priority="2454" operator="lessThan">
      <formula>$C$4</formula>
    </cfRule>
  </conditionalFormatting>
  <conditionalFormatting sqref="CE15">
    <cfRule type="cellIs" dxfId="2265" priority="2455" operator="lessThan">
      <formula>$C$4</formula>
    </cfRule>
  </conditionalFormatting>
  <conditionalFormatting sqref="CE16">
    <cfRule type="cellIs" dxfId="2264" priority="2456" operator="lessThan">
      <formula>$C$4</formula>
    </cfRule>
  </conditionalFormatting>
  <conditionalFormatting sqref="CE17">
    <cfRule type="cellIs" dxfId="2263" priority="2457" operator="lessThan">
      <formula>$C$4</formula>
    </cfRule>
  </conditionalFormatting>
  <conditionalFormatting sqref="CE18">
    <cfRule type="cellIs" dxfId="2262" priority="2458" operator="lessThan">
      <formula>$C$4</formula>
    </cfRule>
  </conditionalFormatting>
  <conditionalFormatting sqref="CE19">
    <cfRule type="cellIs" dxfId="2261" priority="2459" operator="lessThan">
      <formula>$C$4</formula>
    </cfRule>
  </conditionalFormatting>
  <conditionalFormatting sqref="CE20">
    <cfRule type="cellIs" dxfId="2260" priority="2460" operator="lessThan">
      <formula>$C$4</formula>
    </cfRule>
  </conditionalFormatting>
  <conditionalFormatting sqref="CE21">
    <cfRule type="cellIs" dxfId="2259" priority="2461" operator="lessThan">
      <formula>$C$4</formula>
    </cfRule>
  </conditionalFormatting>
  <conditionalFormatting sqref="CE22">
    <cfRule type="cellIs" dxfId="2258" priority="2462" operator="lessThan">
      <formula>$C$4</formula>
    </cfRule>
  </conditionalFormatting>
  <conditionalFormatting sqref="CE23">
    <cfRule type="cellIs" dxfId="2257" priority="2463" operator="lessThan">
      <formula>$C$4</formula>
    </cfRule>
  </conditionalFormatting>
  <conditionalFormatting sqref="CE24">
    <cfRule type="cellIs" dxfId="2256" priority="2464" operator="lessThan">
      <formula>$C$4</formula>
    </cfRule>
  </conditionalFormatting>
  <conditionalFormatting sqref="CE25">
    <cfRule type="cellIs" dxfId="2255" priority="2465" operator="lessThan">
      <formula>$C$4</formula>
    </cfRule>
  </conditionalFormatting>
  <conditionalFormatting sqref="CE26">
    <cfRule type="cellIs" dxfId="2254" priority="2466" operator="lessThan">
      <formula>$C$4</formula>
    </cfRule>
  </conditionalFormatting>
  <conditionalFormatting sqref="CE27">
    <cfRule type="cellIs" dxfId="2253" priority="2467" operator="lessThan">
      <formula>$C$4</formula>
    </cfRule>
  </conditionalFormatting>
  <conditionalFormatting sqref="CE28">
    <cfRule type="cellIs" dxfId="2252" priority="2468" operator="lessThan">
      <formula>$C$4</formula>
    </cfRule>
  </conditionalFormatting>
  <conditionalFormatting sqref="CE29">
    <cfRule type="cellIs" dxfId="2251" priority="2469" operator="lessThan">
      <formula>$C$4</formula>
    </cfRule>
  </conditionalFormatting>
  <conditionalFormatting sqref="CE30">
    <cfRule type="cellIs" dxfId="2250" priority="2470" operator="lessThan">
      <formula>$C$4</formula>
    </cfRule>
  </conditionalFormatting>
  <conditionalFormatting sqref="CE31">
    <cfRule type="cellIs" dxfId="2249" priority="2471" operator="lessThan">
      <formula>$C$4</formula>
    </cfRule>
  </conditionalFormatting>
  <conditionalFormatting sqref="CE32">
    <cfRule type="cellIs" dxfId="2248" priority="2472" operator="lessThan">
      <formula>$C$4</formula>
    </cfRule>
  </conditionalFormatting>
  <conditionalFormatting sqref="CE33">
    <cfRule type="cellIs" dxfId="2247" priority="2473" operator="lessThan">
      <formula>$C$4</formula>
    </cfRule>
  </conditionalFormatting>
  <conditionalFormatting sqref="CE34">
    <cfRule type="cellIs" dxfId="2246" priority="2474" operator="lessThan">
      <formula>$C$4</formula>
    </cfRule>
  </conditionalFormatting>
  <conditionalFormatting sqref="CE35">
    <cfRule type="cellIs" dxfId="2245" priority="2475" operator="lessThan">
      <formula>$C$4</formula>
    </cfRule>
  </conditionalFormatting>
  <conditionalFormatting sqref="CE36">
    <cfRule type="cellIs" dxfId="2244" priority="2476" operator="lessThan">
      <formula>$C$4</formula>
    </cfRule>
  </conditionalFormatting>
  <conditionalFormatting sqref="CE37">
    <cfRule type="cellIs" dxfId="2243" priority="2477" operator="lessThan">
      <formula>$C$4</formula>
    </cfRule>
  </conditionalFormatting>
  <conditionalFormatting sqref="CE38">
    <cfRule type="cellIs" dxfId="2242" priority="2478" operator="lessThan">
      <formula>$C$4</formula>
    </cfRule>
  </conditionalFormatting>
  <conditionalFormatting sqref="CE39">
    <cfRule type="cellIs" dxfId="2241" priority="2479" operator="lessThan">
      <formula>$C$4</formula>
    </cfRule>
  </conditionalFormatting>
  <conditionalFormatting sqref="CE40">
    <cfRule type="cellIs" dxfId="2240" priority="2480" operator="lessThan">
      <formula>$C$4</formula>
    </cfRule>
  </conditionalFormatting>
  <conditionalFormatting sqref="CE41">
    <cfRule type="cellIs" dxfId="2239" priority="2481" operator="lessThan">
      <formula>$C$4</formula>
    </cfRule>
  </conditionalFormatting>
  <conditionalFormatting sqref="CE42">
    <cfRule type="cellIs" dxfId="2238" priority="2482" operator="lessThan">
      <formula>$C$4</formula>
    </cfRule>
  </conditionalFormatting>
  <conditionalFormatting sqref="CE43">
    <cfRule type="cellIs" dxfId="2237" priority="2483" operator="lessThan">
      <formula>$C$4</formula>
    </cfRule>
  </conditionalFormatting>
  <conditionalFormatting sqref="CE44">
    <cfRule type="cellIs" dxfId="2236" priority="2484" operator="lessThan">
      <formula>$C$4</formula>
    </cfRule>
  </conditionalFormatting>
  <conditionalFormatting sqref="CE45">
    <cfRule type="cellIs" dxfId="2235" priority="2485" operator="lessThan">
      <formula>$C$4</formula>
    </cfRule>
  </conditionalFormatting>
  <conditionalFormatting sqref="CE46">
    <cfRule type="cellIs" dxfId="2234" priority="2486" operator="lessThan">
      <formula>$C$4</formula>
    </cfRule>
  </conditionalFormatting>
  <conditionalFormatting sqref="CE47">
    <cfRule type="cellIs" dxfId="2233" priority="2487" operator="lessThan">
      <formula>$C$4</formula>
    </cfRule>
  </conditionalFormatting>
  <conditionalFormatting sqref="CE48">
    <cfRule type="cellIs" dxfId="2232" priority="2488" operator="lessThan">
      <formula>$C$4</formula>
    </cfRule>
  </conditionalFormatting>
  <conditionalFormatting sqref="CE49">
    <cfRule type="cellIs" dxfId="2231" priority="2489" operator="lessThan">
      <formula>$C$4</formula>
    </cfRule>
  </conditionalFormatting>
  <conditionalFormatting sqref="CE50">
    <cfRule type="cellIs" dxfId="2230" priority="2490" operator="lessThan">
      <formula>$C$4</formula>
    </cfRule>
  </conditionalFormatting>
  <conditionalFormatting sqref="CE51">
    <cfRule type="cellIs" dxfId="2229" priority="2491" operator="lessThan">
      <formula>$C$4</formula>
    </cfRule>
  </conditionalFormatting>
  <conditionalFormatting sqref="CE52">
    <cfRule type="cellIs" dxfId="2228" priority="2492" operator="lessThan">
      <formula>$C$4</formula>
    </cfRule>
  </conditionalFormatting>
  <conditionalFormatting sqref="CE53">
    <cfRule type="cellIs" dxfId="2227" priority="2493" operator="lessThan">
      <formula>$C$4</formula>
    </cfRule>
  </conditionalFormatting>
  <conditionalFormatting sqref="CE54">
    <cfRule type="cellIs" dxfId="2226" priority="2494" operator="lessThan">
      <formula>$C$4</formula>
    </cfRule>
  </conditionalFormatting>
  <conditionalFormatting sqref="CE55">
    <cfRule type="cellIs" dxfId="2225" priority="2495" operator="lessThan">
      <formula>$C$4</formula>
    </cfRule>
  </conditionalFormatting>
  <conditionalFormatting sqref="CE56">
    <cfRule type="cellIs" dxfId="2224" priority="2496" operator="lessThan">
      <formula>$C$4</formula>
    </cfRule>
  </conditionalFormatting>
  <conditionalFormatting sqref="CE57">
    <cfRule type="cellIs" dxfId="2223" priority="2497" operator="lessThan">
      <formula>$C$4</formula>
    </cfRule>
  </conditionalFormatting>
  <conditionalFormatting sqref="CE58">
    <cfRule type="cellIs" dxfId="2222" priority="2498" operator="lessThan">
      <formula>$C$4</formula>
    </cfRule>
  </conditionalFormatting>
  <conditionalFormatting sqref="CE59">
    <cfRule type="cellIs" dxfId="2221" priority="2499" operator="lessThan">
      <formula>$C$4</formula>
    </cfRule>
  </conditionalFormatting>
  <conditionalFormatting sqref="CE60">
    <cfRule type="cellIs" dxfId="2220" priority="2500" operator="lessThan">
      <formula>$C$4</formula>
    </cfRule>
  </conditionalFormatting>
  <conditionalFormatting sqref="R11">
    <cfRule type="cellIs" dxfId="2219" priority="2501" operator="lessThan">
      <formula>$C$4</formula>
    </cfRule>
  </conditionalFormatting>
  <conditionalFormatting sqref="R12">
    <cfRule type="cellIs" dxfId="2218" priority="2502" operator="lessThan">
      <formula>$C$4</formula>
    </cfRule>
  </conditionalFormatting>
  <conditionalFormatting sqref="R13">
    <cfRule type="cellIs" dxfId="2217" priority="2503" operator="lessThan">
      <formula>$C$4</formula>
    </cfRule>
  </conditionalFormatting>
  <conditionalFormatting sqref="R14">
    <cfRule type="cellIs" dxfId="2216" priority="2504" operator="lessThan">
      <formula>$C$4</formula>
    </cfRule>
  </conditionalFormatting>
  <conditionalFormatting sqref="R15">
    <cfRule type="cellIs" dxfId="2215" priority="2505" operator="lessThan">
      <formula>$C$4</formula>
    </cfRule>
  </conditionalFormatting>
  <conditionalFormatting sqref="R16">
    <cfRule type="cellIs" dxfId="2214" priority="2506" operator="lessThan">
      <formula>$C$4</formula>
    </cfRule>
  </conditionalFormatting>
  <conditionalFormatting sqref="R17">
    <cfRule type="cellIs" dxfId="2213" priority="2507" operator="lessThan">
      <formula>$C$4</formula>
    </cfRule>
  </conditionalFormatting>
  <conditionalFormatting sqref="R18">
    <cfRule type="cellIs" dxfId="2212" priority="2508" operator="lessThan">
      <formula>$C$4</formula>
    </cfRule>
  </conditionalFormatting>
  <conditionalFormatting sqref="R19">
    <cfRule type="cellIs" dxfId="2211" priority="2509" operator="lessThan">
      <formula>$C$4</formula>
    </cfRule>
  </conditionalFormatting>
  <conditionalFormatting sqref="R20">
    <cfRule type="cellIs" dxfId="2210" priority="2510" operator="lessThan">
      <formula>$C$4</formula>
    </cfRule>
  </conditionalFormatting>
  <conditionalFormatting sqref="R21">
    <cfRule type="cellIs" dxfId="2209" priority="2511" operator="lessThan">
      <formula>$C$4</formula>
    </cfRule>
  </conditionalFormatting>
  <conditionalFormatting sqref="R22">
    <cfRule type="cellIs" dxfId="2208" priority="2512" operator="lessThan">
      <formula>$C$4</formula>
    </cfRule>
  </conditionalFormatting>
  <conditionalFormatting sqref="R23">
    <cfRule type="cellIs" dxfId="2207" priority="2513" operator="lessThan">
      <formula>$C$4</formula>
    </cfRule>
  </conditionalFormatting>
  <conditionalFormatting sqref="R24">
    <cfRule type="cellIs" dxfId="2206" priority="2514" operator="lessThan">
      <formula>$C$4</formula>
    </cfRule>
  </conditionalFormatting>
  <conditionalFormatting sqref="R25">
    <cfRule type="cellIs" dxfId="2205" priority="2515" operator="lessThan">
      <formula>$C$4</formula>
    </cfRule>
  </conditionalFormatting>
  <conditionalFormatting sqref="R26">
    <cfRule type="cellIs" dxfId="2204" priority="2516" operator="lessThan">
      <formula>$C$4</formula>
    </cfRule>
  </conditionalFormatting>
  <conditionalFormatting sqref="R27">
    <cfRule type="cellIs" dxfId="2203" priority="2517" operator="lessThan">
      <formula>$C$4</formula>
    </cfRule>
  </conditionalFormatting>
  <conditionalFormatting sqref="R28">
    <cfRule type="cellIs" dxfId="2202" priority="2518" operator="lessThan">
      <formula>$C$4</formula>
    </cfRule>
  </conditionalFormatting>
  <conditionalFormatting sqref="R29">
    <cfRule type="cellIs" dxfId="2201" priority="2519" operator="lessThan">
      <formula>$C$4</formula>
    </cfRule>
  </conditionalFormatting>
  <conditionalFormatting sqref="R30">
    <cfRule type="cellIs" dxfId="2200" priority="2520" operator="lessThan">
      <formula>$C$4</formula>
    </cfRule>
  </conditionalFormatting>
  <conditionalFormatting sqref="R31">
    <cfRule type="cellIs" dxfId="2199" priority="2521" operator="lessThan">
      <formula>$C$4</formula>
    </cfRule>
  </conditionalFormatting>
  <conditionalFormatting sqref="R32">
    <cfRule type="cellIs" dxfId="2198" priority="2522" operator="lessThan">
      <formula>$C$4</formula>
    </cfRule>
  </conditionalFormatting>
  <conditionalFormatting sqref="R33">
    <cfRule type="cellIs" dxfId="2197" priority="2523" operator="lessThan">
      <formula>$C$4</formula>
    </cfRule>
  </conditionalFormatting>
  <conditionalFormatting sqref="R34">
    <cfRule type="cellIs" dxfId="2196" priority="2524" operator="lessThan">
      <formula>$C$4</formula>
    </cfRule>
  </conditionalFormatting>
  <conditionalFormatting sqref="R35">
    <cfRule type="cellIs" dxfId="2195" priority="2525" operator="lessThan">
      <formula>$C$4</formula>
    </cfRule>
  </conditionalFormatting>
  <conditionalFormatting sqref="R36">
    <cfRule type="cellIs" dxfId="2194" priority="2526" operator="lessThan">
      <formula>$C$4</formula>
    </cfRule>
  </conditionalFormatting>
  <conditionalFormatting sqref="R37">
    <cfRule type="cellIs" dxfId="2193" priority="2527" operator="lessThan">
      <formula>$C$4</formula>
    </cfRule>
  </conditionalFormatting>
  <conditionalFormatting sqref="R38">
    <cfRule type="cellIs" dxfId="2192" priority="2528" operator="lessThan">
      <formula>$C$4</formula>
    </cfRule>
  </conditionalFormatting>
  <conditionalFormatting sqref="R39">
    <cfRule type="cellIs" dxfId="2191" priority="2529" operator="lessThan">
      <formula>$C$4</formula>
    </cfRule>
  </conditionalFormatting>
  <conditionalFormatting sqref="R40">
    <cfRule type="cellIs" dxfId="2190" priority="2530" operator="lessThan">
      <formula>$C$4</formula>
    </cfRule>
  </conditionalFormatting>
  <conditionalFormatting sqref="R41">
    <cfRule type="cellIs" dxfId="2189" priority="2531" operator="lessThan">
      <formula>$C$4</formula>
    </cfRule>
  </conditionalFormatting>
  <conditionalFormatting sqref="R42">
    <cfRule type="cellIs" dxfId="2188" priority="2532" operator="lessThan">
      <formula>$C$4</formula>
    </cfRule>
  </conditionalFormatting>
  <conditionalFormatting sqref="R43">
    <cfRule type="cellIs" dxfId="2187" priority="2533" operator="lessThan">
      <formula>$C$4</formula>
    </cfRule>
  </conditionalFormatting>
  <conditionalFormatting sqref="R44">
    <cfRule type="cellIs" dxfId="2186" priority="2534" operator="lessThan">
      <formula>$C$4</formula>
    </cfRule>
  </conditionalFormatting>
  <conditionalFormatting sqref="R45">
    <cfRule type="cellIs" dxfId="2185" priority="2535" operator="lessThan">
      <formula>$C$4</formula>
    </cfRule>
  </conditionalFormatting>
  <conditionalFormatting sqref="R46">
    <cfRule type="cellIs" dxfId="2184" priority="2536" operator="lessThan">
      <formula>$C$4</formula>
    </cfRule>
  </conditionalFormatting>
  <conditionalFormatting sqref="R47">
    <cfRule type="cellIs" dxfId="2183" priority="2537" operator="lessThan">
      <formula>$C$4</formula>
    </cfRule>
  </conditionalFormatting>
  <conditionalFormatting sqref="R48">
    <cfRule type="cellIs" dxfId="2182" priority="2538" operator="lessThan">
      <formula>$C$4</formula>
    </cfRule>
  </conditionalFormatting>
  <conditionalFormatting sqref="R49">
    <cfRule type="cellIs" dxfId="2181" priority="2539" operator="lessThan">
      <formula>$C$4</formula>
    </cfRule>
  </conditionalFormatting>
  <conditionalFormatting sqref="R50">
    <cfRule type="cellIs" dxfId="2180" priority="2540" operator="lessThan">
      <formula>$C$4</formula>
    </cfRule>
  </conditionalFormatting>
  <conditionalFormatting sqref="R51">
    <cfRule type="cellIs" dxfId="2179" priority="2541" operator="lessThan">
      <formula>$C$4</formula>
    </cfRule>
  </conditionalFormatting>
  <conditionalFormatting sqref="R52">
    <cfRule type="cellIs" dxfId="2178" priority="2542" operator="lessThan">
      <formula>$C$4</formula>
    </cfRule>
  </conditionalFormatting>
  <conditionalFormatting sqref="R53">
    <cfRule type="cellIs" dxfId="2177" priority="2543" operator="lessThan">
      <formula>$C$4</formula>
    </cfRule>
  </conditionalFormatting>
  <conditionalFormatting sqref="R54">
    <cfRule type="cellIs" dxfId="2176" priority="2544" operator="lessThan">
      <formula>$C$4</formula>
    </cfRule>
  </conditionalFormatting>
  <conditionalFormatting sqref="R55">
    <cfRule type="cellIs" dxfId="2175" priority="2545" operator="lessThan">
      <formula>$C$4</formula>
    </cfRule>
  </conditionalFormatting>
  <conditionalFormatting sqref="R56">
    <cfRule type="cellIs" dxfId="2174" priority="2546" operator="lessThan">
      <formula>$C$4</formula>
    </cfRule>
  </conditionalFormatting>
  <conditionalFormatting sqref="R57">
    <cfRule type="cellIs" dxfId="2173" priority="2547" operator="lessThan">
      <formula>$C$4</formula>
    </cfRule>
  </conditionalFormatting>
  <conditionalFormatting sqref="R58">
    <cfRule type="cellIs" dxfId="2172" priority="2548" operator="lessThan">
      <formula>$C$4</formula>
    </cfRule>
  </conditionalFormatting>
  <conditionalFormatting sqref="R59">
    <cfRule type="cellIs" dxfId="2171" priority="2549" operator="lessThan">
      <formula>$C$4</formula>
    </cfRule>
  </conditionalFormatting>
  <conditionalFormatting sqref="R60">
    <cfRule type="cellIs" dxfId="2170" priority="2550" operator="lessThan">
      <formula>$C$4</formula>
    </cfRule>
  </conditionalFormatting>
  <conditionalFormatting sqref="S11">
    <cfRule type="cellIs" dxfId="2169" priority="2551" operator="lessThan">
      <formula>$C$4</formula>
    </cfRule>
  </conditionalFormatting>
  <conditionalFormatting sqref="S12">
    <cfRule type="cellIs" dxfId="2168" priority="2552" operator="lessThan">
      <formula>$C$4</formula>
    </cfRule>
  </conditionalFormatting>
  <conditionalFormatting sqref="S13">
    <cfRule type="cellIs" dxfId="2167" priority="2553" operator="lessThan">
      <formula>$C$4</formula>
    </cfRule>
  </conditionalFormatting>
  <conditionalFormatting sqref="S14">
    <cfRule type="cellIs" dxfId="2166" priority="2554" operator="lessThan">
      <formula>$C$4</formula>
    </cfRule>
  </conditionalFormatting>
  <conditionalFormatting sqref="S15">
    <cfRule type="cellIs" dxfId="2165" priority="2555" operator="lessThan">
      <formula>$C$4</formula>
    </cfRule>
  </conditionalFormatting>
  <conditionalFormatting sqref="S16">
    <cfRule type="cellIs" dxfId="2164" priority="2556" operator="lessThan">
      <formula>$C$4</formula>
    </cfRule>
  </conditionalFormatting>
  <conditionalFormatting sqref="S17">
    <cfRule type="cellIs" dxfId="2163" priority="2557" operator="lessThan">
      <formula>$C$4</formula>
    </cfRule>
  </conditionalFormatting>
  <conditionalFormatting sqref="S18">
    <cfRule type="cellIs" dxfId="2162" priority="2558" operator="lessThan">
      <formula>$C$4</formula>
    </cfRule>
  </conditionalFormatting>
  <conditionalFormatting sqref="S19">
    <cfRule type="cellIs" dxfId="2161" priority="2559" operator="lessThan">
      <formula>$C$4</formula>
    </cfRule>
  </conditionalFormatting>
  <conditionalFormatting sqref="S20">
    <cfRule type="cellIs" dxfId="2160" priority="2560" operator="lessThan">
      <formula>$C$4</formula>
    </cfRule>
  </conditionalFormatting>
  <conditionalFormatting sqref="S21">
    <cfRule type="cellIs" dxfId="2159" priority="2561" operator="lessThan">
      <formula>$C$4</formula>
    </cfRule>
  </conditionalFormatting>
  <conditionalFormatting sqref="S22">
    <cfRule type="cellIs" dxfId="2158" priority="2562" operator="lessThan">
      <formula>$C$4</formula>
    </cfRule>
  </conditionalFormatting>
  <conditionalFormatting sqref="S23">
    <cfRule type="cellIs" dxfId="2157" priority="2563" operator="lessThan">
      <formula>$C$4</formula>
    </cfRule>
  </conditionalFormatting>
  <conditionalFormatting sqref="S24">
    <cfRule type="cellIs" dxfId="2156" priority="2564" operator="lessThan">
      <formula>$C$4</formula>
    </cfRule>
  </conditionalFormatting>
  <conditionalFormatting sqref="S25">
    <cfRule type="cellIs" dxfId="2155" priority="2565" operator="lessThan">
      <formula>$C$4</formula>
    </cfRule>
  </conditionalFormatting>
  <conditionalFormatting sqref="S26">
    <cfRule type="cellIs" dxfId="2154" priority="2566" operator="lessThan">
      <formula>$C$4</formula>
    </cfRule>
  </conditionalFormatting>
  <conditionalFormatting sqref="S27">
    <cfRule type="cellIs" dxfId="2153" priority="2567" operator="lessThan">
      <formula>$C$4</formula>
    </cfRule>
  </conditionalFormatting>
  <conditionalFormatting sqref="S28">
    <cfRule type="cellIs" dxfId="2152" priority="2568" operator="lessThan">
      <formula>$C$4</formula>
    </cfRule>
  </conditionalFormatting>
  <conditionalFormatting sqref="S29">
    <cfRule type="cellIs" dxfId="2151" priority="2569" operator="lessThan">
      <formula>$C$4</formula>
    </cfRule>
  </conditionalFormatting>
  <conditionalFormatting sqref="S30">
    <cfRule type="cellIs" dxfId="2150" priority="2570" operator="lessThan">
      <formula>$C$4</formula>
    </cfRule>
  </conditionalFormatting>
  <conditionalFormatting sqref="S31">
    <cfRule type="cellIs" dxfId="2149" priority="2571" operator="lessThan">
      <formula>$C$4</formula>
    </cfRule>
  </conditionalFormatting>
  <conditionalFormatting sqref="S32">
    <cfRule type="cellIs" dxfId="2148" priority="2572" operator="lessThan">
      <formula>$C$4</formula>
    </cfRule>
  </conditionalFormatting>
  <conditionalFormatting sqref="S33">
    <cfRule type="cellIs" dxfId="2147" priority="2573" operator="lessThan">
      <formula>$C$4</formula>
    </cfRule>
  </conditionalFormatting>
  <conditionalFormatting sqref="S34">
    <cfRule type="cellIs" dxfId="2146" priority="2574" operator="lessThan">
      <formula>$C$4</formula>
    </cfRule>
  </conditionalFormatting>
  <conditionalFormatting sqref="S35">
    <cfRule type="cellIs" dxfId="2145" priority="2575" operator="lessThan">
      <formula>$C$4</formula>
    </cfRule>
  </conditionalFormatting>
  <conditionalFormatting sqref="S36">
    <cfRule type="cellIs" dxfId="2144" priority="2576" operator="lessThan">
      <formula>$C$4</formula>
    </cfRule>
  </conditionalFormatting>
  <conditionalFormatting sqref="S37">
    <cfRule type="cellIs" dxfId="2143" priority="2577" operator="lessThan">
      <formula>$C$4</formula>
    </cfRule>
  </conditionalFormatting>
  <conditionalFormatting sqref="S38">
    <cfRule type="cellIs" dxfId="2142" priority="2578" operator="lessThan">
      <formula>$C$4</formula>
    </cfRule>
  </conditionalFormatting>
  <conditionalFormatting sqref="S39">
    <cfRule type="cellIs" dxfId="2141" priority="2579" operator="lessThan">
      <formula>$C$4</formula>
    </cfRule>
  </conditionalFormatting>
  <conditionalFormatting sqref="S40">
    <cfRule type="cellIs" dxfId="2140" priority="2580" operator="lessThan">
      <formula>$C$4</formula>
    </cfRule>
  </conditionalFormatting>
  <conditionalFormatting sqref="S41">
    <cfRule type="cellIs" dxfId="2139" priority="2581" operator="lessThan">
      <formula>$C$4</formula>
    </cfRule>
  </conditionalFormatting>
  <conditionalFormatting sqref="S42">
    <cfRule type="cellIs" dxfId="2138" priority="2582" operator="lessThan">
      <formula>$C$4</formula>
    </cfRule>
  </conditionalFormatting>
  <conditionalFormatting sqref="S43">
    <cfRule type="cellIs" dxfId="2137" priority="2583" operator="lessThan">
      <formula>$C$4</formula>
    </cfRule>
  </conditionalFormatting>
  <conditionalFormatting sqref="S44">
    <cfRule type="cellIs" dxfId="2136" priority="2584" operator="lessThan">
      <formula>$C$4</formula>
    </cfRule>
  </conditionalFormatting>
  <conditionalFormatting sqref="S45">
    <cfRule type="cellIs" dxfId="2135" priority="2585" operator="lessThan">
      <formula>$C$4</formula>
    </cfRule>
  </conditionalFormatting>
  <conditionalFormatting sqref="S46">
    <cfRule type="cellIs" dxfId="2134" priority="2586" operator="lessThan">
      <formula>$C$4</formula>
    </cfRule>
  </conditionalFormatting>
  <conditionalFormatting sqref="S47">
    <cfRule type="cellIs" dxfId="2133" priority="2587" operator="lessThan">
      <formula>$C$4</formula>
    </cfRule>
  </conditionalFormatting>
  <conditionalFormatting sqref="S48">
    <cfRule type="cellIs" dxfId="2132" priority="2588" operator="lessThan">
      <formula>$C$4</formula>
    </cfRule>
  </conditionalFormatting>
  <conditionalFormatting sqref="S49">
    <cfRule type="cellIs" dxfId="2131" priority="2589" operator="lessThan">
      <formula>$C$4</formula>
    </cfRule>
  </conditionalFormatting>
  <conditionalFormatting sqref="S50">
    <cfRule type="cellIs" dxfId="2130" priority="2590" operator="lessThan">
      <formula>$C$4</formula>
    </cfRule>
  </conditionalFormatting>
  <conditionalFormatting sqref="S51">
    <cfRule type="cellIs" dxfId="2129" priority="2591" operator="lessThan">
      <formula>$C$4</formula>
    </cfRule>
  </conditionalFormatting>
  <conditionalFormatting sqref="S52">
    <cfRule type="cellIs" dxfId="2128" priority="2592" operator="lessThan">
      <formula>$C$4</formula>
    </cfRule>
  </conditionalFormatting>
  <conditionalFormatting sqref="S53">
    <cfRule type="cellIs" dxfId="2127" priority="2593" operator="lessThan">
      <formula>$C$4</formula>
    </cfRule>
  </conditionalFormatting>
  <conditionalFormatting sqref="S54">
    <cfRule type="cellIs" dxfId="2126" priority="2594" operator="lessThan">
      <formula>$C$4</formula>
    </cfRule>
  </conditionalFormatting>
  <conditionalFormatting sqref="S55">
    <cfRule type="cellIs" dxfId="2125" priority="2595" operator="lessThan">
      <formula>$C$4</formula>
    </cfRule>
  </conditionalFormatting>
  <conditionalFormatting sqref="S56">
    <cfRule type="cellIs" dxfId="2124" priority="2596" operator="lessThan">
      <formula>$C$4</formula>
    </cfRule>
  </conditionalFormatting>
  <conditionalFormatting sqref="S57">
    <cfRule type="cellIs" dxfId="2123" priority="2597" operator="lessThan">
      <formula>$C$4</formula>
    </cfRule>
  </conditionalFormatting>
  <conditionalFormatting sqref="S58">
    <cfRule type="cellIs" dxfId="2122" priority="2598" operator="lessThan">
      <formula>$C$4</formula>
    </cfRule>
  </conditionalFormatting>
  <conditionalFormatting sqref="S59">
    <cfRule type="cellIs" dxfId="2121" priority="2599" operator="lessThan">
      <formula>$C$4</formula>
    </cfRule>
  </conditionalFormatting>
  <conditionalFormatting sqref="S60">
    <cfRule type="cellIs" dxfId="2120" priority="2600" operator="lessThan">
      <formula>$C$4</formula>
    </cfRule>
  </conditionalFormatting>
  <conditionalFormatting sqref="U11">
    <cfRule type="cellIs" dxfId="2119" priority="2601" operator="lessThan">
      <formula>$C$4</formula>
    </cfRule>
  </conditionalFormatting>
  <conditionalFormatting sqref="U12">
    <cfRule type="cellIs" dxfId="2118" priority="2602" operator="lessThan">
      <formula>$C$4</formula>
    </cfRule>
  </conditionalFormatting>
  <conditionalFormatting sqref="U13">
    <cfRule type="cellIs" dxfId="2117" priority="2603" operator="lessThan">
      <formula>$C$4</formula>
    </cfRule>
  </conditionalFormatting>
  <conditionalFormatting sqref="U14">
    <cfRule type="cellIs" dxfId="2116" priority="2604" operator="lessThan">
      <formula>$C$4</formula>
    </cfRule>
  </conditionalFormatting>
  <conditionalFormatting sqref="U15">
    <cfRule type="cellIs" dxfId="2115" priority="2605" operator="lessThan">
      <formula>$C$4</formula>
    </cfRule>
  </conditionalFormatting>
  <conditionalFormatting sqref="U16">
    <cfRule type="cellIs" dxfId="2114" priority="2606" operator="lessThan">
      <formula>$C$4</formula>
    </cfRule>
  </conditionalFormatting>
  <conditionalFormatting sqref="U17">
    <cfRule type="cellIs" dxfId="2113" priority="2607" operator="lessThan">
      <formula>$C$4</formula>
    </cfRule>
  </conditionalFormatting>
  <conditionalFormatting sqref="U18">
    <cfRule type="cellIs" dxfId="2112" priority="2608" operator="lessThan">
      <formula>$C$4</formula>
    </cfRule>
  </conditionalFormatting>
  <conditionalFormatting sqref="U19">
    <cfRule type="cellIs" dxfId="2111" priority="2609" operator="lessThan">
      <formula>$C$4</formula>
    </cfRule>
  </conditionalFormatting>
  <conditionalFormatting sqref="U20">
    <cfRule type="cellIs" dxfId="2110" priority="2610" operator="lessThan">
      <formula>$C$4</formula>
    </cfRule>
  </conditionalFormatting>
  <conditionalFormatting sqref="U21">
    <cfRule type="cellIs" dxfId="2109" priority="2611" operator="lessThan">
      <formula>$C$4</formula>
    </cfRule>
  </conditionalFormatting>
  <conditionalFormatting sqref="U22">
    <cfRule type="cellIs" dxfId="2108" priority="2612" operator="lessThan">
      <formula>$C$4</formula>
    </cfRule>
  </conditionalFormatting>
  <conditionalFormatting sqref="U23">
    <cfRule type="cellIs" dxfId="2107" priority="2613" operator="lessThan">
      <formula>$C$4</formula>
    </cfRule>
  </conditionalFormatting>
  <conditionalFormatting sqref="U24">
    <cfRule type="cellIs" dxfId="2106" priority="2614" operator="lessThan">
      <formula>$C$4</formula>
    </cfRule>
  </conditionalFormatting>
  <conditionalFormatting sqref="U25">
    <cfRule type="cellIs" dxfId="2105" priority="2615" operator="lessThan">
      <formula>$C$4</formula>
    </cfRule>
  </conditionalFormatting>
  <conditionalFormatting sqref="U26">
    <cfRule type="cellIs" dxfId="2104" priority="2616" operator="lessThan">
      <formula>$C$4</formula>
    </cfRule>
  </conditionalFormatting>
  <conditionalFormatting sqref="U27">
    <cfRule type="cellIs" dxfId="2103" priority="2617" operator="lessThan">
      <formula>$C$4</formula>
    </cfRule>
  </conditionalFormatting>
  <conditionalFormatting sqref="U28">
    <cfRule type="cellIs" dxfId="2102" priority="2618" operator="lessThan">
      <formula>$C$4</formula>
    </cfRule>
  </conditionalFormatting>
  <conditionalFormatting sqref="U29">
    <cfRule type="cellIs" dxfId="2101" priority="2619" operator="lessThan">
      <formula>$C$4</formula>
    </cfRule>
  </conditionalFormatting>
  <conditionalFormatting sqref="U30">
    <cfRule type="cellIs" dxfId="2100" priority="2620" operator="lessThan">
      <formula>$C$4</formula>
    </cfRule>
  </conditionalFormatting>
  <conditionalFormatting sqref="U31">
    <cfRule type="cellIs" dxfId="2099" priority="2621" operator="lessThan">
      <formula>$C$4</formula>
    </cfRule>
  </conditionalFormatting>
  <conditionalFormatting sqref="U32">
    <cfRule type="cellIs" dxfId="2098" priority="2622" operator="lessThan">
      <formula>$C$4</formula>
    </cfRule>
  </conditionalFormatting>
  <conditionalFormatting sqref="U33">
    <cfRule type="cellIs" dxfId="2097" priority="2623" operator="lessThan">
      <formula>$C$4</formula>
    </cfRule>
  </conditionalFormatting>
  <conditionalFormatting sqref="U34">
    <cfRule type="cellIs" dxfId="2096" priority="2624" operator="lessThan">
      <formula>$C$4</formula>
    </cfRule>
  </conditionalFormatting>
  <conditionalFormatting sqref="U35">
    <cfRule type="cellIs" dxfId="2095" priority="2625" operator="lessThan">
      <formula>$C$4</formula>
    </cfRule>
  </conditionalFormatting>
  <conditionalFormatting sqref="U36">
    <cfRule type="cellIs" dxfId="2094" priority="2626" operator="lessThan">
      <formula>$C$4</formula>
    </cfRule>
  </conditionalFormatting>
  <conditionalFormatting sqref="U37">
    <cfRule type="cellIs" dxfId="2093" priority="2627" operator="lessThan">
      <formula>$C$4</formula>
    </cfRule>
  </conditionalFormatting>
  <conditionalFormatting sqref="U38">
    <cfRule type="cellIs" dxfId="2092" priority="2628" operator="lessThan">
      <formula>$C$4</formula>
    </cfRule>
  </conditionalFormatting>
  <conditionalFormatting sqref="U39">
    <cfRule type="cellIs" dxfId="2091" priority="2629" operator="lessThan">
      <formula>$C$4</formula>
    </cfRule>
  </conditionalFormatting>
  <conditionalFormatting sqref="U40">
    <cfRule type="cellIs" dxfId="2090" priority="2630" operator="lessThan">
      <formula>$C$4</formula>
    </cfRule>
  </conditionalFormatting>
  <conditionalFormatting sqref="U41">
    <cfRule type="cellIs" dxfId="2089" priority="2631" operator="lessThan">
      <formula>$C$4</formula>
    </cfRule>
  </conditionalFormatting>
  <conditionalFormatting sqref="U42">
    <cfRule type="cellIs" dxfId="2088" priority="2632" operator="lessThan">
      <formula>$C$4</formula>
    </cfRule>
  </conditionalFormatting>
  <conditionalFormatting sqref="U43">
    <cfRule type="cellIs" dxfId="2087" priority="2633" operator="lessThan">
      <formula>$C$4</formula>
    </cfRule>
  </conditionalFormatting>
  <conditionalFormatting sqref="U44">
    <cfRule type="cellIs" dxfId="2086" priority="2634" operator="lessThan">
      <formula>$C$4</formula>
    </cfRule>
  </conditionalFormatting>
  <conditionalFormatting sqref="U45">
    <cfRule type="cellIs" dxfId="2085" priority="2635" operator="lessThan">
      <formula>$C$4</formula>
    </cfRule>
  </conditionalFormatting>
  <conditionalFormatting sqref="U46">
    <cfRule type="cellIs" dxfId="2084" priority="2636" operator="lessThan">
      <formula>$C$4</formula>
    </cfRule>
  </conditionalFormatting>
  <conditionalFormatting sqref="U47">
    <cfRule type="cellIs" dxfId="2083" priority="2637" operator="lessThan">
      <formula>$C$4</formula>
    </cfRule>
  </conditionalFormatting>
  <conditionalFormatting sqref="U48">
    <cfRule type="cellIs" dxfId="2082" priority="2638" operator="lessThan">
      <formula>$C$4</formula>
    </cfRule>
  </conditionalFormatting>
  <conditionalFormatting sqref="U49">
    <cfRule type="cellIs" dxfId="2081" priority="2639" operator="lessThan">
      <formula>$C$4</formula>
    </cfRule>
  </conditionalFormatting>
  <conditionalFormatting sqref="U50">
    <cfRule type="cellIs" dxfId="2080" priority="2640" operator="lessThan">
      <formula>$C$4</formula>
    </cfRule>
  </conditionalFormatting>
  <conditionalFormatting sqref="U51">
    <cfRule type="cellIs" dxfId="2079" priority="2641" operator="lessThan">
      <formula>$C$4</formula>
    </cfRule>
  </conditionalFormatting>
  <conditionalFormatting sqref="U52">
    <cfRule type="cellIs" dxfId="2078" priority="2642" operator="lessThan">
      <formula>$C$4</formula>
    </cfRule>
  </conditionalFormatting>
  <conditionalFormatting sqref="U53">
    <cfRule type="cellIs" dxfId="2077" priority="2643" operator="lessThan">
      <formula>$C$4</formula>
    </cfRule>
  </conditionalFormatting>
  <conditionalFormatting sqref="U54">
    <cfRule type="cellIs" dxfId="2076" priority="2644" operator="lessThan">
      <formula>$C$4</formula>
    </cfRule>
  </conditionalFormatting>
  <conditionalFormatting sqref="U55">
    <cfRule type="cellIs" dxfId="2075" priority="2645" operator="lessThan">
      <formula>$C$4</formula>
    </cfRule>
  </conditionalFormatting>
  <conditionalFormatting sqref="U56">
    <cfRule type="cellIs" dxfId="2074" priority="2646" operator="lessThan">
      <formula>$C$4</formula>
    </cfRule>
  </conditionalFormatting>
  <conditionalFormatting sqref="U57">
    <cfRule type="cellIs" dxfId="2073" priority="2647" operator="lessThan">
      <formula>$C$4</formula>
    </cfRule>
  </conditionalFormatting>
  <conditionalFormatting sqref="U58">
    <cfRule type="cellIs" dxfId="2072" priority="2648" operator="lessThan">
      <formula>$C$4</formula>
    </cfRule>
  </conditionalFormatting>
  <conditionalFormatting sqref="U59">
    <cfRule type="cellIs" dxfId="2071" priority="2649" operator="lessThan">
      <formula>$C$4</formula>
    </cfRule>
  </conditionalFormatting>
  <conditionalFormatting sqref="U60">
    <cfRule type="cellIs" dxfId="2070" priority="2650" operator="lessThan">
      <formula>$C$4</formula>
    </cfRule>
  </conditionalFormatting>
  <conditionalFormatting sqref="V11">
    <cfRule type="cellIs" dxfId="2069" priority="2651" operator="lessThan">
      <formula>$C$4</formula>
    </cfRule>
  </conditionalFormatting>
  <conditionalFormatting sqref="V12">
    <cfRule type="cellIs" dxfId="2068" priority="2652" operator="lessThan">
      <formula>$C$4</formula>
    </cfRule>
  </conditionalFormatting>
  <conditionalFormatting sqref="V13">
    <cfRule type="cellIs" dxfId="2067" priority="2653" operator="lessThan">
      <formula>$C$4</formula>
    </cfRule>
  </conditionalFormatting>
  <conditionalFormatting sqref="V14">
    <cfRule type="cellIs" dxfId="2066" priority="2654" operator="lessThan">
      <formula>$C$4</formula>
    </cfRule>
  </conditionalFormatting>
  <conditionalFormatting sqref="V15">
    <cfRule type="cellIs" dxfId="2065" priority="2655" operator="lessThan">
      <formula>$C$4</formula>
    </cfRule>
  </conditionalFormatting>
  <conditionalFormatting sqref="V16">
    <cfRule type="cellIs" dxfId="2064" priority="2656" operator="lessThan">
      <formula>$C$4</formula>
    </cfRule>
  </conditionalFormatting>
  <conditionalFormatting sqref="V17">
    <cfRule type="cellIs" dxfId="2063" priority="2657" operator="lessThan">
      <formula>$C$4</formula>
    </cfRule>
  </conditionalFormatting>
  <conditionalFormatting sqref="V18">
    <cfRule type="cellIs" dxfId="2062" priority="2658" operator="lessThan">
      <formula>$C$4</formula>
    </cfRule>
  </conditionalFormatting>
  <conditionalFormatting sqref="V19">
    <cfRule type="cellIs" dxfId="2061" priority="2659" operator="lessThan">
      <formula>$C$4</formula>
    </cfRule>
  </conditionalFormatting>
  <conditionalFormatting sqref="V20">
    <cfRule type="cellIs" dxfId="2060" priority="2660" operator="lessThan">
      <formula>$C$4</formula>
    </cfRule>
  </conditionalFormatting>
  <conditionalFormatting sqref="V21">
    <cfRule type="cellIs" dxfId="2059" priority="2661" operator="lessThan">
      <formula>$C$4</formula>
    </cfRule>
  </conditionalFormatting>
  <conditionalFormatting sqref="V22">
    <cfRule type="cellIs" dxfId="2058" priority="2662" operator="lessThan">
      <formula>$C$4</formula>
    </cfRule>
  </conditionalFormatting>
  <conditionalFormatting sqref="V23">
    <cfRule type="cellIs" dxfId="2057" priority="2663" operator="lessThan">
      <formula>$C$4</formula>
    </cfRule>
  </conditionalFormatting>
  <conditionalFormatting sqref="V24">
    <cfRule type="cellIs" dxfId="2056" priority="2664" operator="lessThan">
      <formula>$C$4</formula>
    </cfRule>
  </conditionalFormatting>
  <conditionalFormatting sqref="V25">
    <cfRule type="cellIs" dxfId="2055" priority="2665" operator="lessThan">
      <formula>$C$4</formula>
    </cfRule>
  </conditionalFormatting>
  <conditionalFormatting sqref="V26">
    <cfRule type="cellIs" dxfId="2054" priority="2666" operator="lessThan">
      <formula>$C$4</formula>
    </cfRule>
  </conditionalFormatting>
  <conditionalFormatting sqref="V27">
    <cfRule type="cellIs" dxfId="2053" priority="2667" operator="lessThan">
      <formula>$C$4</formula>
    </cfRule>
  </conditionalFormatting>
  <conditionalFormatting sqref="V28">
    <cfRule type="cellIs" dxfId="2052" priority="2668" operator="lessThan">
      <formula>$C$4</formula>
    </cfRule>
  </conditionalFormatting>
  <conditionalFormatting sqref="V29">
    <cfRule type="cellIs" dxfId="2051" priority="2669" operator="lessThan">
      <formula>$C$4</formula>
    </cfRule>
  </conditionalFormatting>
  <conditionalFormatting sqref="V30">
    <cfRule type="cellIs" dxfId="2050" priority="2670" operator="lessThan">
      <formula>$C$4</formula>
    </cfRule>
  </conditionalFormatting>
  <conditionalFormatting sqref="V31">
    <cfRule type="cellIs" dxfId="2049" priority="2671" operator="lessThan">
      <formula>$C$4</formula>
    </cfRule>
  </conditionalFormatting>
  <conditionalFormatting sqref="V32">
    <cfRule type="cellIs" dxfId="2048" priority="2672" operator="lessThan">
      <formula>$C$4</formula>
    </cfRule>
  </conditionalFormatting>
  <conditionalFormatting sqref="V33">
    <cfRule type="cellIs" dxfId="2047" priority="2673" operator="lessThan">
      <formula>$C$4</formula>
    </cfRule>
  </conditionalFormatting>
  <conditionalFormatting sqref="V34">
    <cfRule type="cellIs" dxfId="2046" priority="2674" operator="lessThan">
      <formula>$C$4</formula>
    </cfRule>
  </conditionalFormatting>
  <conditionalFormatting sqref="V35">
    <cfRule type="cellIs" dxfId="2045" priority="2675" operator="lessThan">
      <formula>$C$4</formula>
    </cfRule>
  </conditionalFormatting>
  <conditionalFormatting sqref="V36">
    <cfRule type="cellIs" dxfId="2044" priority="2676" operator="lessThan">
      <formula>$C$4</formula>
    </cfRule>
  </conditionalFormatting>
  <conditionalFormatting sqref="V37">
    <cfRule type="cellIs" dxfId="2043" priority="2677" operator="lessThan">
      <formula>$C$4</formula>
    </cfRule>
  </conditionalFormatting>
  <conditionalFormatting sqref="V38">
    <cfRule type="cellIs" dxfId="2042" priority="2678" operator="lessThan">
      <formula>$C$4</formula>
    </cfRule>
  </conditionalFormatting>
  <conditionalFormatting sqref="V39">
    <cfRule type="cellIs" dxfId="2041" priority="2679" operator="lessThan">
      <formula>$C$4</formula>
    </cfRule>
  </conditionalFormatting>
  <conditionalFormatting sqref="V40">
    <cfRule type="cellIs" dxfId="2040" priority="2680" operator="lessThan">
      <formula>$C$4</formula>
    </cfRule>
  </conditionalFormatting>
  <conditionalFormatting sqref="V41">
    <cfRule type="cellIs" dxfId="2039" priority="2681" operator="lessThan">
      <formula>$C$4</formula>
    </cfRule>
  </conditionalFormatting>
  <conditionalFormatting sqref="V42">
    <cfRule type="cellIs" dxfId="2038" priority="2682" operator="lessThan">
      <formula>$C$4</formula>
    </cfRule>
  </conditionalFormatting>
  <conditionalFormatting sqref="V43">
    <cfRule type="cellIs" dxfId="2037" priority="2683" operator="lessThan">
      <formula>$C$4</formula>
    </cfRule>
  </conditionalFormatting>
  <conditionalFormatting sqref="V44">
    <cfRule type="cellIs" dxfId="2036" priority="2684" operator="lessThan">
      <formula>$C$4</formula>
    </cfRule>
  </conditionalFormatting>
  <conditionalFormatting sqref="V45">
    <cfRule type="cellIs" dxfId="2035" priority="2685" operator="lessThan">
      <formula>$C$4</formula>
    </cfRule>
  </conditionalFormatting>
  <conditionalFormatting sqref="V46">
    <cfRule type="cellIs" dxfId="2034" priority="2686" operator="lessThan">
      <formula>$C$4</formula>
    </cfRule>
  </conditionalFormatting>
  <conditionalFormatting sqref="V47">
    <cfRule type="cellIs" dxfId="2033" priority="2687" operator="lessThan">
      <formula>$C$4</formula>
    </cfRule>
  </conditionalFormatting>
  <conditionalFormatting sqref="V48">
    <cfRule type="cellIs" dxfId="2032" priority="2688" operator="lessThan">
      <formula>$C$4</formula>
    </cfRule>
  </conditionalFormatting>
  <conditionalFormatting sqref="V49">
    <cfRule type="cellIs" dxfId="2031" priority="2689" operator="lessThan">
      <formula>$C$4</formula>
    </cfRule>
  </conditionalFormatting>
  <conditionalFormatting sqref="V50">
    <cfRule type="cellIs" dxfId="2030" priority="2690" operator="lessThan">
      <formula>$C$4</formula>
    </cfRule>
  </conditionalFormatting>
  <conditionalFormatting sqref="V51">
    <cfRule type="cellIs" dxfId="2029" priority="2691" operator="lessThan">
      <formula>$C$4</formula>
    </cfRule>
  </conditionalFormatting>
  <conditionalFormatting sqref="V52">
    <cfRule type="cellIs" dxfId="2028" priority="2692" operator="lessThan">
      <formula>$C$4</formula>
    </cfRule>
  </conditionalFormatting>
  <conditionalFormatting sqref="V53">
    <cfRule type="cellIs" dxfId="2027" priority="2693" operator="lessThan">
      <formula>$C$4</formula>
    </cfRule>
  </conditionalFormatting>
  <conditionalFormatting sqref="V54">
    <cfRule type="cellIs" dxfId="2026" priority="2694" operator="lessThan">
      <formula>$C$4</formula>
    </cfRule>
  </conditionalFormatting>
  <conditionalFormatting sqref="V55">
    <cfRule type="cellIs" dxfId="2025" priority="2695" operator="lessThan">
      <formula>$C$4</formula>
    </cfRule>
  </conditionalFormatting>
  <conditionalFormatting sqref="V56">
    <cfRule type="cellIs" dxfId="2024" priority="2696" operator="lessThan">
      <formula>$C$4</formula>
    </cfRule>
  </conditionalFormatting>
  <conditionalFormatting sqref="V57">
    <cfRule type="cellIs" dxfId="2023" priority="2697" operator="lessThan">
      <formula>$C$4</formula>
    </cfRule>
  </conditionalFormatting>
  <conditionalFormatting sqref="V58">
    <cfRule type="cellIs" dxfId="2022" priority="2698" operator="lessThan">
      <formula>$C$4</formula>
    </cfRule>
  </conditionalFormatting>
  <conditionalFormatting sqref="V59">
    <cfRule type="cellIs" dxfId="2021" priority="2699" operator="lessThan">
      <formula>$C$4</formula>
    </cfRule>
  </conditionalFormatting>
  <conditionalFormatting sqref="V60">
    <cfRule type="cellIs" dxfId="2020" priority="2700" operator="lessThan">
      <formula>$C$4</formula>
    </cfRule>
  </conditionalFormatting>
  <conditionalFormatting sqref="CH11">
    <cfRule type="cellIs" dxfId="2019" priority="2701" operator="lessThan">
      <formula>$C$4</formula>
    </cfRule>
  </conditionalFormatting>
  <conditionalFormatting sqref="CH11">
    <cfRule type="cellIs" dxfId="2018" priority="2702" operator="lessThan">
      <formula>$C$4</formula>
    </cfRule>
  </conditionalFormatting>
  <conditionalFormatting sqref="CH12">
    <cfRule type="cellIs" dxfId="2017" priority="2703" operator="lessThan">
      <formula>$C$4</formula>
    </cfRule>
  </conditionalFormatting>
  <conditionalFormatting sqref="CH12">
    <cfRule type="cellIs" dxfId="2016" priority="2704" operator="lessThan">
      <formula>$C$4</formula>
    </cfRule>
  </conditionalFormatting>
  <conditionalFormatting sqref="CH13">
    <cfRule type="cellIs" dxfId="2015" priority="2705" operator="lessThan">
      <formula>$C$4</formula>
    </cfRule>
  </conditionalFormatting>
  <conditionalFormatting sqref="CH13">
    <cfRule type="cellIs" dxfId="2014" priority="2706" operator="lessThan">
      <formula>$C$4</formula>
    </cfRule>
  </conditionalFormatting>
  <conditionalFormatting sqref="CH14">
    <cfRule type="cellIs" dxfId="2013" priority="2707" operator="lessThan">
      <formula>$C$4</formula>
    </cfRule>
  </conditionalFormatting>
  <conditionalFormatting sqref="CH14">
    <cfRule type="cellIs" dxfId="2012" priority="2708" operator="lessThan">
      <formula>$C$4</formula>
    </cfRule>
  </conditionalFormatting>
  <conditionalFormatting sqref="CH15">
    <cfRule type="cellIs" dxfId="2011" priority="2709" operator="lessThan">
      <formula>$C$4</formula>
    </cfRule>
  </conditionalFormatting>
  <conditionalFormatting sqref="CH15">
    <cfRule type="cellIs" dxfId="2010" priority="2710" operator="lessThan">
      <formula>$C$4</formula>
    </cfRule>
  </conditionalFormatting>
  <conditionalFormatting sqref="CH16">
    <cfRule type="cellIs" dxfId="2009" priority="2711" operator="lessThan">
      <formula>$C$4</formula>
    </cfRule>
  </conditionalFormatting>
  <conditionalFormatting sqref="CH16">
    <cfRule type="cellIs" dxfId="2008" priority="2712" operator="lessThan">
      <formula>$C$4</formula>
    </cfRule>
  </conditionalFormatting>
  <conditionalFormatting sqref="CH17">
    <cfRule type="cellIs" dxfId="2007" priority="2713" operator="lessThan">
      <formula>$C$4</formula>
    </cfRule>
  </conditionalFormatting>
  <conditionalFormatting sqref="CH17">
    <cfRule type="cellIs" dxfId="2006" priority="2714" operator="lessThan">
      <formula>$C$4</formula>
    </cfRule>
  </conditionalFormatting>
  <conditionalFormatting sqref="CH18">
    <cfRule type="cellIs" dxfId="2005" priority="2715" operator="lessThan">
      <formula>$C$4</formula>
    </cfRule>
  </conditionalFormatting>
  <conditionalFormatting sqref="CH18">
    <cfRule type="cellIs" dxfId="2004" priority="2716" operator="lessThan">
      <formula>$C$4</formula>
    </cfRule>
  </conditionalFormatting>
  <conditionalFormatting sqref="CH19">
    <cfRule type="cellIs" dxfId="2003" priority="2717" operator="lessThan">
      <formula>$C$4</formula>
    </cfRule>
  </conditionalFormatting>
  <conditionalFormatting sqref="CH19">
    <cfRule type="cellIs" dxfId="2002" priority="2718" operator="lessThan">
      <formula>$C$4</formula>
    </cfRule>
  </conditionalFormatting>
  <conditionalFormatting sqref="CH20">
    <cfRule type="cellIs" dxfId="2001" priority="2719" operator="lessThan">
      <formula>$C$4</formula>
    </cfRule>
  </conditionalFormatting>
  <conditionalFormatting sqref="CH20">
    <cfRule type="cellIs" dxfId="2000" priority="2720" operator="lessThan">
      <formula>$C$4</formula>
    </cfRule>
  </conditionalFormatting>
  <conditionalFormatting sqref="CH21">
    <cfRule type="cellIs" dxfId="1999" priority="2721" operator="lessThan">
      <formula>$C$4</formula>
    </cfRule>
  </conditionalFormatting>
  <conditionalFormatting sqref="CH21">
    <cfRule type="cellIs" dxfId="1998" priority="2722" operator="lessThan">
      <formula>$C$4</formula>
    </cfRule>
  </conditionalFormatting>
  <conditionalFormatting sqref="CH22">
    <cfRule type="cellIs" dxfId="1997" priority="2723" operator="lessThan">
      <formula>$C$4</formula>
    </cfRule>
  </conditionalFormatting>
  <conditionalFormatting sqref="CH22">
    <cfRule type="cellIs" dxfId="1996" priority="2724" operator="lessThan">
      <formula>$C$4</formula>
    </cfRule>
  </conditionalFormatting>
  <conditionalFormatting sqref="CH23">
    <cfRule type="cellIs" dxfId="1995" priority="2725" operator="lessThan">
      <formula>$C$4</formula>
    </cfRule>
  </conditionalFormatting>
  <conditionalFormatting sqref="CH23">
    <cfRule type="cellIs" dxfId="1994" priority="2726" operator="lessThan">
      <formula>$C$4</formula>
    </cfRule>
  </conditionalFormatting>
  <conditionalFormatting sqref="CH24">
    <cfRule type="cellIs" dxfId="1993" priority="2727" operator="lessThan">
      <formula>$C$4</formula>
    </cfRule>
  </conditionalFormatting>
  <conditionalFormatting sqref="CH24">
    <cfRule type="cellIs" dxfId="1992" priority="2728" operator="lessThan">
      <formula>$C$4</formula>
    </cfRule>
  </conditionalFormatting>
  <conditionalFormatting sqref="CH25">
    <cfRule type="cellIs" dxfId="1991" priority="2729" operator="lessThan">
      <formula>$C$4</formula>
    </cfRule>
  </conditionalFormatting>
  <conditionalFormatting sqref="CH25">
    <cfRule type="cellIs" dxfId="1990" priority="2730" operator="lessThan">
      <formula>$C$4</formula>
    </cfRule>
  </conditionalFormatting>
  <conditionalFormatting sqref="CH26">
    <cfRule type="cellIs" dxfId="1989" priority="2731" operator="lessThan">
      <formula>$C$4</formula>
    </cfRule>
  </conditionalFormatting>
  <conditionalFormatting sqref="CH26">
    <cfRule type="cellIs" dxfId="1988" priority="2732" operator="lessThan">
      <formula>$C$4</formula>
    </cfRule>
  </conditionalFormatting>
  <conditionalFormatting sqref="CH27">
    <cfRule type="cellIs" dxfId="1987" priority="2733" operator="lessThan">
      <formula>$C$4</formula>
    </cfRule>
  </conditionalFormatting>
  <conditionalFormatting sqref="CH27">
    <cfRule type="cellIs" dxfId="1986" priority="2734" operator="lessThan">
      <formula>$C$4</formula>
    </cfRule>
  </conditionalFormatting>
  <conditionalFormatting sqref="CH28">
    <cfRule type="cellIs" dxfId="1985" priority="2735" operator="lessThan">
      <formula>$C$4</formula>
    </cfRule>
  </conditionalFormatting>
  <conditionalFormatting sqref="CH28">
    <cfRule type="cellIs" dxfId="1984" priority="2736" operator="lessThan">
      <formula>$C$4</formula>
    </cfRule>
  </conditionalFormatting>
  <conditionalFormatting sqref="CH29">
    <cfRule type="cellIs" dxfId="1983" priority="2737" operator="lessThan">
      <formula>$C$4</formula>
    </cfRule>
  </conditionalFormatting>
  <conditionalFormatting sqref="CH29">
    <cfRule type="cellIs" dxfId="1982" priority="2738" operator="lessThan">
      <formula>$C$4</formula>
    </cfRule>
  </conditionalFormatting>
  <conditionalFormatting sqref="CH30">
    <cfRule type="cellIs" dxfId="1981" priority="2739" operator="lessThan">
      <formula>$C$4</formula>
    </cfRule>
  </conditionalFormatting>
  <conditionalFormatting sqref="CH30">
    <cfRule type="cellIs" dxfId="1980" priority="2740" operator="lessThan">
      <formula>$C$4</formula>
    </cfRule>
  </conditionalFormatting>
  <conditionalFormatting sqref="CH31">
    <cfRule type="cellIs" dxfId="1979" priority="2741" operator="lessThan">
      <formula>$C$4</formula>
    </cfRule>
  </conditionalFormatting>
  <conditionalFormatting sqref="CH31">
    <cfRule type="cellIs" dxfId="1978" priority="2742" operator="lessThan">
      <formula>$C$4</formula>
    </cfRule>
  </conditionalFormatting>
  <conditionalFormatting sqref="CH32">
    <cfRule type="cellIs" dxfId="1977" priority="2743" operator="lessThan">
      <formula>$C$4</formula>
    </cfRule>
  </conditionalFormatting>
  <conditionalFormatting sqref="CH32">
    <cfRule type="cellIs" dxfId="1976" priority="2744" operator="lessThan">
      <formula>$C$4</formula>
    </cfRule>
  </conditionalFormatting>
  <conditionalFormatting sqref="CH33">
    <cfRule type="cellIs" dxfId="1975" priority="2745" operator="lessThan">
      <formula>$C$4</formula>
    </cfRule>
  </conditionalFormatting>
  <conditionalFormatting sqref="CH33">
    <cfRule type="cellIs" dxfId="1974" priority="2746" operator="lessThan">
      <formula>$C$4</formula>
    </cfRule>
  </conditionalFormatting>
  <conditionalFormatting sqref="CH34">
    <cfRule type="cellIs" dxfId="1973" priority="2747" operator="lessThan">
      <formula>$C$4</formula>
    </cfRule>
  </conditionalFormatting>
  <conditionalFormatting sqref="CH34">
    <cfRule type="cellIs" dxfId="1972" priority="2748" operator="lessThan">
      <formula>$C$4</formula>
    </cfRule>
  </conditionalFormatting>
  <conditionalFormatting sqref="CH35">
    <cfRule type="cellIs" dxfId="1971" priority="2749" operator="lessThan">
      <formula>$C$4</formula>
    </cfRule>
  </conditionalFormatting>
  <conditionalFormatting sqref="CH35">
    <cfRule type="cellIs" dxfId="1970" priority="2750" operator="lessThan">
      <formula>$C$4</formula>
    </cfRule>
  </conditionalFormatting>
  <conditionalFormatting sqref="CH36">
    <cfRule type="cellIs" dxfId="1969" priority="2751" operator="lessThan">
      <formula>$C$4</formula>
    </cfRule>
  </conditionalFormatting>
  <conditionalFormatting sqref="CH36">
    <cfRule type="cellIs" dxfId="1968" priority="2752" operator="lessThan">
      <formula>$C$4</formula>
    </cfRule>
  </conditionalFormatting>
  <conditionalFormatting sqref="CH37">
    <cfRule type="cellIs" dxfId="1967" priority="2753" operator="lessThan">
      <formula>$C$4</formula>
    </cfRule>
  </conditionalFormatting>
  <conditionalFormatting sqref="CH37">
    <cfRule type="cellIs" dxfId="1966" priority="2754" operator="lessThan">
      <formula>$C$4</formula>
    </cfRule>
  </conditionalFormatting>
  <conditionalFormatting sqref="CH38">
    <cfRule type="cellIs" dxfId="1965" priority="2755" operator="lessThan">
      <formula>$C$4</formula>
    </cfRule>
  </conditionalFormatting>
  <conditionalFormatting sqref="CH38">
    <cfRule type="cellIs" dxfId="1964" priority="2756" operator="lessThan">
      <formula>$C$4</formula>
    </cfRule>
  </conditionalFormatting>
  <conditionalFormatting sqref="CH39">
    <cfRule type="cellIs" dxfId="1963" priority="2757" operator="lessThan">
      <formula>$C$4</formula>
    </cfRule>
  </conditionalFormatting>
  <conditionalFormatting sqref="CH39">
    <cfRule type="cellIs" dxfId="1962" priority="2758" operator="lessThan">
      <formula>$C$4</formula>
    </cfRule>
  </conditionalFormatting>
  <conditionalFormatting sqref="CH40">
    <cfRule type="cellIs" dxfId="1961" priority="2759" operator="lessThan">
      <formula>$C$4</formula>
    </cfRule>
  </conditionalFormatting>
  <conditionalFormatting sqref="CH40">
    <cfRule type="cellIs" dxfId="1960" priority="2760" operator="lessThan">
      <formula>$C$4</formula>
    </cfRule>
  </conditionalFormatting>
  <conditionalFormatting sqref="CH41">
    <cfRule type="cellIs" dxfId="1959" priority="2761" operator="lessThan">
      <formula>$C$4</formula>
    </cfRule>
  </conditionalFormatting>
  <conditionalFormatting sqref="CH41">
    <cfRule type="cellIs" dxfId="1958" priority="2762" operator="lessThan">
      <formula>$C$4</formula>
    </cfRule>
  </conditionalFormatting>
  <conditionalFormatting sqref="CH42">
    <cfRule type="cellIs" dxfId="1957" priority="2763" operator="lessThan">
      <formula>$C$4</formula>
    </cfRule>
  </conditionalFormatting>
  <conditionalFormatting sqref="CH42">
    <cfRule type="cellIs" dxfId="1956" priority="2764" operator="lessThan">
      <formula>$C$4</formula>
    </cfRule>
  </conditionalFormatting>
  <conditionalFormatting sqref="CH43">
    <cfRule type="cellIs" dxfId="1955" priority="2765" operator="lessThan">
      <formula>$C$4</formula>
    </cfRule>
  </conditionalFormatting>
  <conditionalFormatting sqref="CH43">
    <cfRule type="cellIs" dxfId="1954" priority="2766" operator="lessThan">
      <formula>$C$4</formula>
    </cfRule>
  </conditionalFormatting>
  <conditionalFormatting sqref="CH44">
    <cfRule type="cellIs" dxfId="1953" priority="2767" operator="lessThan">
      <formula>$C$4</formula>
    </cfRule>
  </conditionalFormatting>
  <conditionalFormatting sqref="CH44">
    <cfRule type="cellIs" dxfId="1952" priority="2768" operator="lessThan">
      <formula>$C$4</formula>
    </cfRule>
  </conditionalFormatting>
  <conditionalFormatting sqref="CH45">
    <cfRule type="cellIs" dxfId="1951" priority="2769" operator="lessThan">
      <formula>$C$4</formula>
    </cfRule>
  </conditionalFormatting>
  <conditionalFormatting sqref="CH45">
    <cfRule type="cellIs" dxfId="1950" priority="2770" operator="lessThan">
      <formula>$C$4</formula>
    </cfRule>
  </conditionalFormatting>
  <conditionalFormatting sqref="CH46">
    <cfRule type="cellIs" dxfId="1949" priority="2771" operator="lessThan">
      <formula>$C$4</formula>
    </cfRule>
  </conditionalFormatting>
  <conditionalFormatting sqref="CH46">
    <cfRule type="cellIs" dxfId="1948" priority="2772" operator="lessThan">
      <formula>$C$4</formula>
    </cfRule>
  </conditionalFormatting>
  <conditionalFormatting sqref="CH47">
    <cfRule type="cellIs" dxfId="1947" priority="2773" operator="lessThan">
      <formula>$C$4</formula>
    </cfRule>
  </conditionalFormatting>
  <conditionalFormatting sqref="CH47">
    <cfRule type="cellIs" dxfId="1946" priority="2774" operator="lessThan">
      <formula>$C$4</formula>
    </cfRule>
  </conditionalFormatting>
  <conditionalFormatting sqref="CH48">
    <cfRule type="cellIs" dxfId="1945" priority="2775" operator="lessThan">
      <formula>$C$4</formula>
    </cfRule>
  </conditionalFormatting>
  <conditionalFormatting sqref="CH48">
    <cfRule type="cellIs" dxfId="1944" priority="2776" operator="lessThan">
      <formula>$C$4</formula>
    </cfRule>
  </conditionalFormatting>
  <conditionalFormatting sqref="CH49">
    <cfRule type="cellIs" dxfId="1943" priority="2777" operator="lessThan">
      <formula>$C$4</formula>
    </cfRule>
  </conditionalFormatting>
  <conditionalFormatting sqref="CH49">
    <cfRule type="cellIs" dxfId="1942" priority="2778" operator="lessThan">
      <formula>$C$4</formula>
    </cfRule>
  </conditionalFormatting>
  <conditionalFormatting sqref="CH50">
    <cfRule type="cellIs" dxfId="1941" priority="2779" operator="lessThan">
      <formula>$C$4</formula>
    </cfRule>
  </conditionalFormatting>
  <conditionalFormatting sqref="CH50">
    <cfRule type="cellIs" dxfId="1940" priority="2780" operator="lessThan">
      <formula>$C$4</formula>
    </cfRule>
  </conditionalFormatting>
  <conditionalFormatting sqref="CH51">
    <cfRule type="cellIs" dxfId="1939" priority="2781" operator="lessThan">
      <formula>$C$4</formula>
    </cfRule>
  </conditionalFormatting>
  <conditionalFormatting sqref="CH51">
    <cfRule type="cellIs" dxfId="1938" priority="2782" operator="lessThan">
      <formula>$C$4</formula>
    </cfRule>
  </conditionalFormatting>
  <conditionalFormatting sqref="CH52">
    <cfRule type="cellIs" dxfId="1937" priority="2783" operator="lessThan">
      <formula>$C$4</formula>
    </cfRule>
  </conditionalFormatting>
  <conditionalFormatting sqref="CH52">
    <cfRule type="cellIs" dxfId="1936" priority="2784" operator="lessThan">
      <formula>$C$4</formula>
    </cfRule>
  </conditionalFormatting>
  <conditionalFormatting sqref="CH53">
    <cfRule type="cellIs" dxfId="1935" priority="2785" operator="lessThan">
      <formula>$C$4</formula>
    </cfRule>
  </conditionalFormatting>
  <conditionalFormatting sqref="CH53">
    <cfRule type="cellIs" dxfId="1934" priority="2786" operator="lessThan">
      <formula>$C$4</formula>
    </cfRule>
  </conditionalFormatting>
  <conditionalFormatting sqref="CH54">
    <cfRule type="cellIs" dxfId="1933" priority="2787" operator="lessThan">
      <formula>$C$4</formula>
    </cfRule>
  </conditionalFormatting>
  <conditionalFormatting sqref="CH54">
    <cfRule type="cellIs" dxfId="1932" priority="2788" operator="lessThan">
      <formula>$C$4</formula>
    </cfRule>
  </conditionalFormatting>
  <conditionalFormatting sqref="CH55">
    <cfRule type="cellIs" dxfId="1931" priority="2789" operator="lessThan">
      <formula>$C$4</formula>
    </cfRule>
  </conditionalFormatting>
  <conditionalFormatting sqref="CH55">
    <cfRule type="cellIs" dxfId="1930" priority="2790" operator="lessThan">
      <formula>$C$4</formula>
    </cfRule>
  </conditionalFormatting>
  <conditionalFormatting sqref="CH56">
    <cfRule type="cellIs" dxfId="1929" priority="2791" operator="lessThan">
      <formula>$C$4</formula>
    </cfRule>
  </conditionalFormatting>
  <conditionalFormatting sqref="CH56">
    <cfRule type="cellIs" dxfId="1928" priority="2792" operator="lessThan">
      <formula>$C$4</formula>
    </cfRule>
  </conditionalFormatting>
  <conditionalFormatting sqref="CH57">
    <cfRule type="cellIs" dxfId="1927" priority="2793" operator="lessThan">
      <formula>$C$4</formula>
    </cfRule>
  </conditionalFormatting>
  <conditionalFormatting sqref="CH57">
    <cfRule type="cellIs" dxfId="1926" priority="2794" operator="lessThan">
      <formula>$C$4</formula>
    </cfRule>
  </conditionalFormatting>
  <conditionalFormatting sqref="CH58">
    <cfRule type="cellIs" dxfId="1925" priority="2795" operator="lessThan">
      <formula>$C$4</formula>
    </cfRule>
  </conditionalFormatting>
  <conditionalFormatting sqref="CH58">
    <cfRule type="cellIs" dxfId="1924" priority="2796" operator="lessThan">
      <formula>$C$4</formula>
    </cfRule>
  </conditionalFormatting>
  <conditionalFormatting sqref="CH59">
    <cfRule type="cellIs" dxfId="1923" priority="2797" operator="lessThan">
      <formula>$C$4</formula>
    </cfRule>
  </conditionalFormatting>
  <conditionalFormatting sqref="CH59">
    <cfRule type="cellIs" dxfId="1922" priority="2798" operator="lessThan">
      <formula>$C$4</formula>
    </cfRule>
  </conditionalFormatting>
  <conditionalFormatting sqref="CH60">
    <cfRule type="cellIs" dxfId="1921" priority="2799" operator="lessThan">
      <formula>$C$4</formula>
    </cfRule>
  </conditionalFormatting>
  <conditionalFormatting sqref="CH60">
    <cfRule type="cellIs" dxfId="1920" priority="2800" operator="lessThan">
      <formula>$C$4</formula>
    </cfRule>
  </conditionalFormatting>
  <conditionalFormatting sqref="L11">
    <cfRule type="cellIs" dxfId="1919" priority="2801" operator="lessThan">
      <formula>$C$4</formula>
    </cfRule>
  </conditionalFormatting>
  <conditionalFormatting sqref="L11">
    <cfRule type="cellIs" dxfId="1918" priority="2802" operator="lessThan">
      <formula>$C$4</formula>
    </cfRule>
  </conditionalFormatting>
  <conditionalFormatting sqref="L12">
    <cfRule type="cellIs" dxfId="1917" priority="2803" operator="lessThan">
      <formula>$C$4</formula>
    </cfRule>
  </conditionalFormatting>
  <conditionalFormatting sqref="L12">
    <cfRule type="cellIs" dxfId="1916" priority="2804" operator="lessThan">
      <formula>$C$4</formula>
    </cfRule>
  </conditionalFormatting>
  <conditionalFormatting sqref="L13">
    <cfRule type="cellIs" dxfId="1915" priority="2805" operator="lessThan">
      <formula>$C$4</formula>
    </cfRule>
  </conditionalFormatting>
  <conditionalFormatting sqref="L13">
    <cfRule type="cellIs" dxfId="1914" priority="2806" operator="lessThan">
      <formula>$C$4</formula>
    </cfRule>
  </conditionalFormatting>
  <conditionalFormatting sqref="L14">
    <cfRule type="cellIs" dxfId="1913" priority="2807" operator="lessThan">
      <formula>$C$4</formula>
    </cfRule>
  </conditionalFormatting>
  <conditionalFormatting sqref="L14">
    <cfRule type="cellIs" dxfId="1912" priority="2808" operator="lessThan">
      <formula>$C$4</formula>
    </cfRule>
  </conditionalFormatting>
  <conditionalFormatting sqref="L15">
    <cfRule type="cellIs" dxfId="1911" priority="2809" operator="lessThan">
      <formula>$C$4</formula>
    </cfRule>
  </conditionalFormatting>
  <conditionalFormatting sqref="L15">
    <cfRule type="cellIs" dxfId="1910" priority="2810" operator="lessThan">
      <formula>$C$4</formula>
    </cfRule>
  </conditionalFormatting>
  <conditionalFormatting sqref="L16">
    <cfRule type="cellIs" dxfId="1909" priority="2811" operator="lessThan">
      <formula>$C$4</formula>
    </cfRule>
  </conditionalFormatting>
  <conditionalFormatting sqref="L16">
    <cfRule type="cellIs" dxfId="1908" priority="2812" operator="lessThan">
      <formula>$C$4</formula>
    </cfRule>
  </conditionalFormatting>
  <conditionalFormatting sqref="L17">
    <cfRule type="cellIs" dxfId="1907" priority="2813" operator="lessThan">
      <formula>$C$4</formula>
    </cfRule>
  </conditionalFormatting>
  <conditionalFormatting sqref="L17">
    <cfRule type="cellIs" dxfId="1906" priority="2814" operator="lessThan">
      <formula>$C$4</formula>
    </cfRule>
  </conditionalFormatting>
  <conditionalFormatting sqref="L18">
    <cfRule type="cellIs" dxfId="1905" priority="2815" operator="lessThan">
      <formula>$C$4</formula>
    </cfRule>
  </conditionalFormatting>
  <conditionalFormatting sqref="L18">
    <cfRule type="cellIs" dxfId="1904" priority="2816" operator="lessThan">
      <formula>$C$4</formula>
    </cfRule>
  </conditionalFormatting>
  <conditionalFormatting sqref="L19">
    <cfRule type="cellIs" dxfId="1903" priority="2817" operator="lessThan">
      <formula>$C$4</formula>
    </cfRule>
  </conditionalFormatting>
  <conditionalFormatting sqref="L19">
    <cfRule type="cellIs" dxfId="1902" priority="2818" operator="lessThan">
      <formula>$C$4</formula>
    </cfRule>
  </conditionalFormatting>
  <conditionalFormatting sqref="L20">
    <cfRule type="cellIs" dxfId="1901" priority="2819" operator="lessThan">
      <formula>$C$4</formula>
    </cfRule>
  </conditionalFormatting>
  <conditionalFormatting sqref="L20">
    <cfRule type="cellIs" dxfId="1900" priority="2820" operator="lessThan">
      <formula>$C$4</formula>
    </cfRule>
  </conditionalFormatting>
  <conditionalFormatting sqref="L21">
    <cfRule type="cellIs" dxfId="1899" priority="2821" operator="lessThan">
      <formula>$C$4</formula>
    </cfRule>
  </conditionalFormatting>
  <conditionalFormatting sqref="L21">
    <cfRule type="cellIs" dxfId="1898" priority="2822" operator="lessThan">
      <formula>$C$4</formula>
    </cfRule>
  </conditionalFormatting>
  <conditionalFormatting sqref="L22">
    <cfRule type="cellIs" dxfId="1897" priority="2823" operator="lessThan">
      <formula>$C$4</formula>
    </cfRule>
  </conditionalFormatting>
  <conditionalFormatting sqref="L22">
    <cfRule type="cellIs" dxfId="1896" priority="2824" operator="lessThan">
      <formula>$C$4</formula>
    </cfRule>
  </conditionalFormatting>
  <conditionalFormatting sqref="L23">
    <cfRule type="cellIs" dxfId="1895" priority="2825" operator="lessThan">
      <formula>$C$4</formula>
    </cfRule>
  </conditionalFormatting>
  <conditionalFormatting sqref="L23">
    <cfRule type="cellIs" dxfId="1894" priority="2826" operator="lessThan">
      <formula>$C$4</formula>
    </cfRule>
  </conditionalFormatting>
  <conditionalFormatting sqref="L24">
    <cfRule type="cellIs" dxfId="1893" priority="2827" operator="lessThan">
      <formula>$C$4</formula>
    </cfRule>
  </conditionalFormatting>
  <conditionalFormatting sqref="L24">
    <cfRule type="cellIs" dxfId="1892" priority="2828" operator="lessThan">
      <formula>$C$4</formula>
    </cfRule>
  </conditionalFormatting>
  <conditionalFormatting sqref="L25">
    <cfRule type="cellIs" dxfId="1891" priority="2829" operator="lessThan">
      <formula>$C$4</formula>
    </cfRule>
  </conditionalFormatting>
  <conditionalFormatting sqref="L25">
    <cfRule type="cellIs" dxfId="1890" priority="2830" operator="lessThan">
      <formula>$C$4</formula>
    </cfRule>
  </conditionalFormatting>
  <conditionalFormatting sqref="L26">
    <cfRule type="cellIs" dxfId="1889" priority="2831" operator="lessThan">
      <formula>$C$4</formula>
    </cfRule>
  </conditionalFormatting>
  <conditionalFormatting sqref="L26">
    <cfRule type="cellIs" dxfId="1888" priority="2832" operator="lessThan">
      <formula>$C$4</formula>
    </cfRule>
  </conditionalFormatting>
  <conditionalFormatting sqref="L27">
    <cfRule type="cellIs" dxfId="1887" priority="2833" operator="lessThan">
      <formula>$C$4</formula>
    </cfRule>
  </conditionalFormatting>
  <conditionalFormatting sqref="L27">
    <cfRule type="cellIs" dxfId="1886" priority="2834" operator="lessThan">
      <formula>$C$4</formula>
    </cfRule>
  </conditionalFormatting>
  <conditionalFormatting sqref="L28">
    <cfRule type="cellIs" dxfId="1885" priority="2835" operator="lessThan">
      <formula>$C$4</formula>
    </cfRule>
  </conditionalFormatting>
  <conditionalFormatting sqref="L28">
    <cfRule type="cellIs" dxfId="1884" priority="2836" operator="lessThan">
      <formula>$C$4</formula>
    </cfRule>
  </conditionalFormatting>
  <conditionalFormatting sqref="L29">
    <cfRule type="cellIs" dxfId="1883" priority="2837" operator="lessThan">
      <formula>$C$4</formula>
    </cfRule>
  </conditionalFormatting>
  <conditionalFormatting sqref="L29">
    <cfRule type="cellIs" dxfId="1882" priority="2838" operator="lessThan">
      <formula>$C$4</formula>
    </cfRule>
  </conditionalFormatting>
  <conditionalFormatting sqref="L30">
    <cfRule type="cellIs" dxfId="1881" priority="2839" operator="lessThan">
      <formula>$C$4</formula>
    </cfRule>
  </conditionalFormatting>
  <conditionalFormatting sqref="L30">
    <cfRule type="cellIs" dxfId="1880" priority="2840" operator="lessThan">
      <formula>$C$4</formula>
    </cfRule>
  </conditionalFormatting>
  <conditionalFormatting sqref="L31">
    <cfRule type="cellIs" dxfId="1879" priority="2841" operator="lessThan">
      <formula>$C$4</formula>
    </cfRule>
  </conditionalFormatting>
  <conditionalFormatting sqref="L31">
    <cfRule type="cellIs" dxfId="1878" priority="2842" operator="lessThan">
      <formula>$C$4</formula>
    </cfRule>
  </conditionalFormatting>
  <conditionalFormatting sqref="L32">
    <cfRule type="cellIs" dxfId="1877" priority="2843" operator="lessThan">
      <formula>$C$4</formula>
    </cfRule>
  </conditionalFormatting>
  <conditionalFormatting sqref="L32">
    <cfRule type="cellIs" dxfId="1876" priority="2844" operator="lessThan">
      <formula>$C$4</formula>
    </cfRule>
  </conditionalFormatting>
  <conditionalFormatting sqref="L33">
    <cfRule type="cellIs" dxfId="1875" priority="2845" operator="lessThan">
      <formula>$C$4</formula>
    </cfRule>
  </conditionalFormatting>
  <conditionalFormatting sqref="L33">
    <cfRule type="cellIs" dxfId="1874" priority="2846" operator="lessThan">
      <formula>$C$4</formula>
    </cfRule>
  </conditionalFormatting>
  <conditionalFormatting sqref="L34">
    <cfRule type="cellIs" dxfId="1873" priority="2847" operator="lessThan">
      <formula>$C$4</formula>
    </cfRule>
  </conditionalFormatting>
  <conditionalFormatting sqref="L34">
    <cfRule type="cellIs" dxfId="1872" priority="2848" operator="lessThan">
      <formula>$C$4</formula>
    </cfRule>
  </conditionalFormatting>
  <conditionalFormatting sqref="L35">
    <cfRule type="cellIs" dxfId="1871" priority="2849" operator="lessThan">
      <formula>$C$4</formula>
    </cfRule>
  </conditionalFormatting>
  <conditionalFormatting sqref="L35">
    <cfRule type="cellIs" dxfId="1870" priority="2850" operator="lessThan">
      <formula>$C$4</formula>
    </cfRule>
  </conditionalFormatting>
  <conditionalFormatting sqref="L36">
    <cfRule type="cellIs" dxfId="1869" priority="2851" operator="lessThan">
      <formula>$C$4</formula>
    </cfRule>
  </conditionalFormatting>
  <conditionalFormatting sqref="L36">
    <cfRule type="cellIs" dxfId="1868" priority="2852" operator="lessThan">
      <formula>$C$4</formula>
    </cfRule>
  </conditionalFormatting>
  <conditionalFormatting sqref="L37">
    <cfRule type="cellIs" dxfId="1867" priority="2853" operator="lessThan">
      <formula>$C$4</formula>
    </cfRule>
  </conditionalFormatting>
  <conditionalFormatting sqref="L37">
    <cfRule type="cellIs" dxfId="1866" priority="2854" operator="lessThan">
      <formula>$C$4</formula>
    </cfRule>
  </conditionalFormatting>
  <conditionalFormatting sqref="L38">
    <cfRule type="cellIs" dxfId="1865" priority="2855" operator="lessThan">
      <formula>$C$4</formula>
    </cfRule>
  </conditionalFormatting>
  <conditionalFormatting sqref="L38">
    <cfRule type="cellIs" dxfId="1864" priority="2856" operator="lessThan">
      <formula>$C$4</formula>
    </cfRule>
  </conditionalFormatting>
  <conditionalFormatting sqref="L39">
    <cfRule type="cellIs" dxfId="1863" priority="2857" operator="lessThan">
      <formula>$C$4</formula>
    </cfRule>
  </conditionalFormatting>
  <conditionalFormatting sqref="L39">
    <cfRule type="cellIs" dxfId="1862" priority="2858" operator="lessThan">
      <formula>$C$4</formula>
    </cfRule>
  </conditionalFormatting>
  <conditionalFormatting sqref="L40">
    <cfRule type="cellIs" dxfId="1861" priority="2859" operator="lessThan">
      <formula>$C$4</formula>
    </cfRule>
  </conditionalFormatting>
  <conditionalFormatting sqref="L40">
    <cfRule type="cellIs" dxfId="1860" priority="2860" operator="lessThan">
      <formula>$C$4</formula>
    </cfRule>
  </conditionalFormatting>
  <conditionalFormatting sqref="L41">
    <cfRule type="cellIs" dxfId="1859" priority="2861" operator="lessThan">
      <formula>$C$4</formula>
    </cfRule>
  </conditionalFormatting>
  <conditionalFormatting sqref="L41">
    <cfRule type="cellIs" dxfId="1858" priority="2862" operator="lessThan">
      <formula>$C$4</formula>
    </cfRule>
  </conditionalFormatting>
  <conditionalFormatting sqref="L42">
    <cfRule type="cellIs" dxfId="1857" priority="2863" operator="lessThan">
      <formula>$C$4</formula>
    </cfRule>
  </conditionalFormatting>
  <conditionalFormatting sqref="L42">
    <cfRule type="cellIs" dxfId="1856" priority="2864" operator="lessThan">
      <formula>$C$4</formula>
    </cfRule>
  </conditionalFormatting>
  <conditionalFormatting sqref="L43">
    <cfRule type="cellIs" dxfId="1855" priority="2865" operator="lessThan">
      <formula>$C$4</formula>
    </cfRule>
  </conditionalFormatting>
  <conditionalFormatting sqref="L43">
    <cfRule type="cellIs" dxfId="1854" priority="2866" operator="lessThan">
      <formula>$C$4</formula>
    </cfRule>
  </conditionalFormatting>
  <conditionalFormatting sqref="L44">
    <cfRule type="cellIs" dxfId="1853" priority="2867" operator="lessThan">
      <formula>$C$4</formula>
    </cfRule>
  </conditionalFormatting>
  <conditionalFormatting sqref="L44">
    <cfRule type="cellIs" dxfId="1852" priority="2868" operator="lessThan">
      <formula>$C$4</formula>
    </cfRule>
  </conditionalFormatting>
  <conditionalFormatting sqref="L45">
    <cfRule type="cellIs" dxfId="1851" priority="2869" operator="lessThan">
      <formula>$C$4</formula>
    </cfRule>
  </conditionalFormatting>
  <conditionalFormatting sqref="L45">
    <cfRule type="cellIs" dxfId="1850" priority="2870" operator="lessThan">
      <formula>$C$4</formula>
    </cfRule>
  </conditionalFormatting>
  <conditionalFormatting sqref="L46">
    <cfRule type="cellIs" dxfId="1849" priority="2871" operator="lessThan">
      <formula>$C$4</formula>
    </cfRule>
  </conditionalFormatting>
  <conditionalFormatting sqref="L46">
    <cfRule type="cellIs" dxfId="1848" priority="2872" operator="lessThan">
      <formula>$C$4</formula>
    </cfRule>
  </conditionalFormatting>
  <conditionalFormatting sqref="L47">
    <cfRule type="cellIs" dxfId="1847" priority="2873" operator="lessThan">
      <formula>$C$4</formula>
    </cfRule>
  </conditionalFormatting>
  <conditionalFormatting sqref="L47">
    <cfRule type="cellIs" dxfId="1846" priority="2874" operator="lessThan">
      <formula>$C$4</formula>
    </cfRule>
  </conditionalFormatting>
  <conditionalFormatting sqref="L48">
    <cfRule type="cellIs" dxfId="1845" priority="2875" operator="lessThan">
      <formula>$C$4</formula>
    </cfRule>
  </conditionalFormatting>
  <conditionalFormatting sqref="L48">
    <cfRule type="cellIs" dxfId="1844" priority="2876" operator="lessThan">
      <formula>$C$4</formula>
    </cfRule>
  </conditionalFormatting>
  <conditionalFormatting sqref="L49">
    <cfRule type="cellIs" dxfId="1843" priority="2877" operator="lessThan">
      <formula>$C$4</formula>
    </cfRule>
  </conditionalFormatting>
  <conditionalFormatting sqref="L49">
    <cfRule type="cellIs" dxfId="1842" priority="2878" operator="lessThan">
      <formula>$C$4</formula>
    </cfRule>
  </conditionalFormatting>
  <conditionalFormatting sqref="L50">
    <cfRule type="cellIs" dxfId="1841" priority="2879" operator="lessThan">
      <formula>$C$4</formula>
    </cfRule>
  </conditionalFormatting>
  <conditionalFormatting sqref="L50">
    <cfRule type="cellIs" dxfId="1840" priority="2880" operator="lessThan">
      <formula>$C$4</formula>
    </cfRule>
  </conditionalFormatting>
  <conditionalFormatting sqref="L51">
    <cfRule type="cellIs" dxfId="1839" priority="2881" operator="lessThan">
      <formula>$C$4</formula>
    </cfRule>
  </conditionalFormatting>
  <conditionalFormatting sqref="L51">
    <cfRule type="cellIs" dxfId="1838" priority="2882" operator="lessThan">
      <formula>$C$4</formula>
    </cfRule>
  </conditionalFormatting>
  <conditionalFormatting sqref="L52">
    <cfRule type="cellIs" dxfId="1837" priority="2883" operator="lessThan">
      <formula>$C$4</formula>
    </cfRule>
  </conditionalFormatting>
  <conditionalFormatting sqref="L52">
    <cfRule type="cellIs" dxfId="1836" priority="2884" operator="lessThan">
      <formula>$C$4</formula>
    </cfRule>
  </conditionalFormatting>
  <conditionalFormatting sqref="L53">
    <cfRule type="cellIs" dxfId="1835" priority="2885" operator="lessThan">
      <formula>$C$4</formula>
    </cfRule>
  </conditionalFormatting>
  <conditionalFormatting sqref="L53">
    <cfRule type="cellIs" dxfId="1834" priority="2886" operator="lessThan">
      <formula>$C$4</formula>
    </cfRule>
  </conditionalFormatting>
  <conditionalFormatting sqref="L54">
    <cfRule type="cellIs" dxfId="1833" priority="2887" operator="lessThan">
      <formula>$C$4</formula>
    </cfRule>
  </conditionalFormatting>
  <conditionalFormatting sqref="L54">
    <cfRule type="cellIs" dxfId="1832" priority="2888" operator="lessThan">
      <formula>$C$4</formula>
    </cfRule>
  </conditionalFormatting>
  <conditionalFormatting sqref="L55">
    <cfRule type="cellIs" dxfId="1831" priority="2889" operator="lessThan">
      <formula>$C$4</formula>
    </cfRule>
  </conditionalFormatting>
  <conditionalFormatting sqref="L55">
    <cfRule type="cellIs" dxfId="1830" priority="2890" operator="lessThan">
      <formula>$C$4</formula>
    </cfRule>
  </conditionalFormatting>
  <conditionalFormatting sqref="L56">
    <cfRule type="cellIs" dxfId="1829" priority="2891" operator="lessThan">
      <formula>$C$4</formula>
    </cfRule>
  </conditionalFormatting>
  <conditionalFormatting sqref="L56">
    <cfRule type="cellIs" dxfId="1828" priority="2892" operator="lessThan">
      <formula>$C$4</formula>
    </cfRule>
  </conditionalFormatting>
  <conditionalFormatting sqref="L57">
    <cfRule type="cellIs" dxfId="1827" priority="2893" operator="lessThan">
      <formula>$C$4</formula>
    </cfRule>
  </conditionalFormatting>
  <conditionalFormatting sqref="L57">
    <cfRule type="cellIs" dxfId="1826" priority="2894" operator="lessThan">
      <formula>$C$4</formula>
    </cfRule>
  </conditionalFormatting>
  <conditionalFormatting sqref="L58">
    <cfRule type="cellIs" dxfId="1825" priority="2895" operator="lessThan">
      <formula>$C$4</formula>
    </cfRule>
  </conditionalFormatting>
  <conditionalFormatting sqref="L58">
    <cfRule type="cellIs" dxfId="1824" priority="2896" operator="lessThan">
      <formula>$C$4</formula>
    </cfRule>
  </conditionalFormatting>
  <conditionalFormatting sqref="L59">
    <cfRule type="cellIs" dxfId="1823" priority="2897" operator="lessThan">
      <formula>$C$4</formula>
    </cfRule>
  </conditionalFormatting>
  <conditionalFormatting sqref="L59">
    <cfRule type="cellIs" dxfId="1822" priority="2898" operator="lessThan">
      <formula>$C$4</formula>
    </cfRule>
  </conditionalFormatting>
  <conditionalFormatting sqref="L60">
    <cfRule type="cellIs" dxfId="1821" priority="2899" operator="lessThan">
      <formula>$C$4</formula>
    </cfRule>
  </conditionalFormatting>
  <conditionalFormatting sqref="L60">
    <cfRule type="cellIs" dxfId="1820" priority="2900" operator="lessThan">
      <formula>$C$4</formula>
    </cfRule>
  </conditionalFormatting>
  <conditionalFormatting sqref="M11">
    <cfRule type="cellIs" dxfId="1819" priority="2901" operator="lessThan">
      <formula>$C$4</formula>
    </cfRule>
  </conditionalFormatting>
  <conditionalFormatting sqref="M11">
    <cfRule type="cellIs" dxfId="1818" priority="2902" operator="lessThan">
      <formula>$C$4</formula>
    </cfRule>
  </conditionalFormatting>
  <conditionalFormatting sqref="M12">
    <cfRule type="cellIs" dxfId="1817" priority="2903" operator="lessThan">
      <formula>$C$4</formula>
    </cfRule>
  </conditionalFormatting>
  <conditionalFormatting sqref="M12">
    <cfRule type="cellIs" dxfId="1816" priority="2904" operator="lessThan">
      <formula>$C$4</formula>
    </cfRule>
  </conditionalFormatting>
  <conditionalFormatting sqref="M13">
    <cfRule type="cellIs" dxfId="1815" priority="2905" operator="lessThan">
      <formula>$C$4</formula>
    </cfRule>
  </conditionalFormatting>
  <conditionalFormatting sqref="M13">
    <cfRule type="cellIs" dxfId="1814" priority="2906" operator="lessThan">
      <formula>$C$4</formula>
    </cfRule>
  </conditionalFormatting>
  <conditionalFormatting sqref="M14">
    <cfRule type="cellIs" dxfId="1813" priority="2907" operator="lessThan">
      <formula>$C$4</formula>
    </cfRule>
  </conditionalFormatting>
  <conditionalFormatting sqref="M14">
    <cfRule type="cellIs" dxfId="1812" priority="2908" operator="lessThan">
      <formula>$C$4</formula>
    </cfRule>
  </conditionalFormatting>
  <conditionalFormatting sqref="M15">
    <cfRule type="cellIs" dxfId="1811" priority="2909" operator="lessThan">
      <formula>$C$4</formula>
    </cfRule>
  </conditionalFormatting>
  <conditionalFormatting sqref="M15">
    <cfRule type="cellIs" dxfId="1810" priority="2910" operator="lessThan">
      <formula>$C$4</formula>
    </cfRule>
  </conditionalFormatting>
  <conditionalFormatting sqref="M16">
    <cfRule type="cellIs" dxfId="1809" priority="2911" operator="lessThan">
      <formula>$C$4</formula>
    </cfRule>
  </conditionalFormatting>
  <conditionalFormatting sqref="M16">
    <cfRule type="cellIs" dxfId="1808" priority="2912" operator="lessThan">
      <formula>$C$4</formula>
    </cfRule>
  </conditionalFormatting>
  <conditionalFormatting sqref="M17">
    <cfRule type="cellIs" dxfId="1807" priority="2913" operator="lessThan">
      <formula>$C$4</formula>
    </cfRule>
  </conditionalFormatting>
  <conditionalFormatting sqref="M17">
    <cfRule type="cellIs" dxfId="1806" priority="2914" operator="lessThan">
      <formula>$C$4</formula>
    </cfRule>
  </conditionalFormatting>
  <conditionalFormatting sqref="M18">
    <cfRule type="cellIs" dxfId="1805" priority="2915" operator="lessThan">
      <formula>$C$4</formula>
    </cfRule>
  </conditionalFormatting>
  <conditionalFormatting sqref="M18">
    <cfRule type="cellIs" dxfId="1804" priority="2916" operator="lessThan">
      <formula>$C$4</formula>
    </cfRule>
  </conditionalFormatting>
  <conditionalFormatting sqref="M19">
    <cfRule type="cellIs" dxfId="1803" priority="2917" operator="lessThan">
      <formula>$C$4</formula>
    </cfRule>
  </conditionalFormatting>
  <conditionalFormatting sqref="M19">
    <cfRule type="cellIs" dxfId="1802" priority="2918" operator="lessThan">
      <formula>$C$4</formula>
    </cfRule>
  </conditionalFormatting>
  <conditionalFormatting sqref="M20">
    <cfRule type="cellIs" dxfId="1801" priority="2919" operator="lessThan">
      <formula>$C$4</formula>
    </cfRule>
  </conditionalFormatting>
  <conditionalFormatting sqref="M20">
    <cfRule type="cellIs" dxfId="1800" priority="2920" operator="lessThan">
      <formula>$C$4</formula>
    </cfRule>
  </conditionalFormatting>
  <conditionalFormatting sqref="M21">
    <cfRule type="cellIs" dxfId="1799" priority="2921" operator="lessThan">
      <formula>$C$4</formula>
    </cfRule>
  </conditionalFormatting>
  <conditionalFormatting sqref="M21">
    <cfRule type="cellIs" dxfId="1798" priority="2922" operator="lessThan">
      <formula>$C$4</formula>
    </cfRule>
  </conditionalFormatting>
  <conditionalFormatting sqref="M22">
    <cfRule type="cellIs" dxfId="1797" priority="2923" operator="lessThan">
      <formula>$C$4</formula>
    </cfRule>
  </conditionalFormatting>
  <conditionalFormatting sqref="M22">
    <cfRule type="cellIs" dxfId="1796" priority="2924" operator="lessThan">
      <formula>$C$4</formula>
    </cfRule>
  </conditionalFormatting>
  <conditionalFormatting sqref="M23">
    <cfRule type="cellIs" dxfId="1795" priority="2925" operator="lessThan">
      <formula>$C$4</formula>
    </cfRule>
  </conditionalFormatting>
  <conditionalFormatting sqref="M23">
    <cfRule type="cellIs" dxfId="1794" priority="2926" operator="lessThan">
      <formula>$C$4</formula>
    </cfRule>
  </conditionalFormatting>
  <conditionalFormatting sqref="M24">
    <cfRule type="cellIs" dxfId="1793" priority="2927" operator="lessThan">
      <formula>$C$4</formula>
    </cfRule>
  </conditionalFormatting>
  <conditionalFormatting sqref="M24">
    <cfRule type="cellIs" dxfId="1792" priority="2928" operator="lessThan">
      <formula>$C$4</formula>
    </cfRule>
  </conditionalFormatting>
  <conditionalFormatting sqref="M25">
    <cfRule type="cellIs" dxfId="1791" priority="2929" operator="lessThan">
      <formula>$C$4</formula>
    </cfRule>
  </conditionalFormatting>
  <conditionalFormatting sqref="M25">
    <cfRule type="cellIs" dxfId="1790" priority="2930" operator="lessThan">
      <formula>$C$4</formula>
    </cfRule>
  </conditionalFormatting>
  <conditionalFormatting sqref="M26">
    <cfRule type="cellIs" dxfId="1789" priority="2931" operator="lessThan">
      <formula>$C$4</formula>
    </cfRule>
  </conditionalFormatting>
  <conditionalFormatting sqref="M26">
    <cfRule type="cellIs" dxfId="1788" priority="2932" operator="lessThan">
      <formula>$C$4</formula>
    </cfRule>
  </conditionalFormatting>
  <conditionalFormatting sqref="M27">
    <cfRule type="cellIs" dxfId="1787" priority="2933" operator="lessThan">
      <formula>$C$4</formula>
    </cfRule>
  </conditionalFormatting>
  <conditionalFormatting sqref="M27">
    <cfRule type="cellIs" dxfId="1786" priority="2934" operator="lessThan">
      <formula>$C$4</formula>
    </cfRule>
  </conditionalFormatting>
  <conditionalFormatting sqref="M28">
    <cfRule type="cellIs" dxfId="1785" priority="2935" operator="lessThan">
      <formula>$C$4</formula>
    </cfRule>
  </conditionalFormatting>
  <conditionalFormatting sqref="M28">
    <cfRule type="cellIs" dxfId="1784" priority="2936" operator="lessThan">
      <formula>$C$4</formula>
    </cfRule>
  </conditionalFormatting>
  <conditionalFormatting sqref="M29">
    <cfRule type="cellIs" dxfId="1783" priority="2937" operator="lessThan">
      <formula>$C$4</formula>
    </cfRule>
  </conditionalFormatting>
  <conditionalFormatting sqref="M29">
    <cfRule type="cellIs" dxfId="1782" priority="2938" operator="lessThan">
      <formula>$C$4</formula>
    </cfRule>
  </conditionalFormatting>
  <conditionalFormatting sqref="M30">
    <cfRule type="cellIs" dxfId="1781" priority="2939" operator="lessThan">
      <formula>$C$4</formula>
    </cfRule>
  </conditionalFormatting>
  <conditionalFormatting sqref="M30">
    <cfRule type="cellIs" dxfId="1780" priority="2940" operator="lessThan">
      <formula>$C$4</formula>
    </cfRule>
  </conditionalFormatting>
  <conditionalFormatting sqref="M31">
    <cfRule type="cellIs" dxfId="1779" priority="2941" operator="lessThan">
      <formula>$C$4</formula>
    </cfRule>
  </conditionalFormatting>
  <conditionalFormatting sqref="M31">
    <cfRule type="cellIs" dxfId="1778" priority="2942" operator="lessThan">
      <formula>$C$4</formula>
    </cfRule>
  </conditionalFormatting>
  <conditionalFormatting sqref="M32">
    <cfRule type="cellIs" dxfId="1777" priority="2943" operator="lessThan">
      <formula>$C$4</formula>
    </cfRule>
  </conditionalFormatting>
  <conditionalFormatting sqref="M32">
    <cfRule type="cellIs" dxfId="1776" priority="2944" operator="lessThan">
      <formula>$C$4</formula>
    </cfRule>
  </conditionalFormatting>
  <conditionalFormatting sqref="M33">
    <cfRule type="cellIs" dxfId="1775" priority="2945" operator="lessThan">
      <formula>$C$4</formula>
    </cfRule>
  </conditionalFormatting>
  <conditionalFormatting sqref="M33">
    <cfRule type="cellIs" dxfId="1774" priority="2946" operator="lessThan">
      <formula>$C$4</formula>
    </cfRule>
  </conditionalFormatting>
  <conditionalFormatting sqref="M34">
    <cfRule type="cellIs" dxfId="1773" priority="2947" operator="lessThan">
      <formula>$C$4</formula>
    </cfRule>
  </conditionalFormatting>
  <conditionalFormatting sqref="M34">
    <cfRule type="cellIs" dxfId="1772" priority="2948" operator="lessThan">
      <formula>$C$4</formula>
    </cfRule>
  </conditionalFormatting>
  <conditionalFormatting sqref="M35">
    <cfRule type="cellIs" dxfId="1771" priority="2949" operator="lessThan">
      <formula>$C$4</formula>
    </cfRule>
  </conditionalFormatting>
  <conditionalFormatting sqref="M35">
    <cfRule type="cellIs" dxfId="1770" priority="2950" operator="lessThan">
      <formula>$C$4</formula>
    </cfRule>
  </conditionalFormatting>
  <conditionalFormatting sqref="M36">
    <cfRule type="cellIs" dxfId="1769" priority="2951" operator="lessThan">
      <formula>$C$4</formula>
    </cfRule>
  </conditionalFormatting>
  <conditionalFormatting sqref="M36">
    <cfRule type="cellIs" dxfId="1768" priority="2952" operator="lessThan">
      <formula>$C$4</formula>
    </cfRule>
  </conditionalFormatting>
  <conditionalFormatting sqref="M37">
    <cfRule type="cellIs" dxfId="1767" priority="2953" operator="lessThan">
      <formula>$C$4</formula>
    </cfRule>
  </conditionalFormatting>
  <conditionalFormatting sqref="M37">
    <cfRule type="cellIs" dxfId="1766" priority="2954" operator="lessThan">
      <formula>$C$4</formula>
    </cfRule>
  </conditionalFormatting>
  <conditionalFormatting sqref="M38">
    <cfRule type="cellIs" dxfId="1765" priority="2955" operator="lessThan">
      <formula>$C$4</formula>
    </cfRule>
  </conditionalFormatting>
  <conditionalFormatting sqref="M38">
    <cfRule type="cellIs" dxfId="1764" priority="2956" operator="lessThan">
      <formula>$C$4</formula>
    </cfRule>
  </conditionalFormatting>
  <conditionalFormatting sqref="M39">
    <cfRule type="cellIs" dxfId="1763" priority="2957" operator="lessThan">
      <formula>$C$4</formula>
    </cfRule>
  </conditionalFormatting>
  <conditionalFormatting sqref="M39">
    <cfRule type="cellIs" dxfId="1762" priority="2958" operator="lessThan">
      <formula>$C$4</formula>
    </cfRule>
  </conditionalFormatting>
  <conditionalFormatting sqref="M40">
    <cfRule type="cellIs" dxfId="1761" priority="2959" operator="lessThan">
      <formula>$C$4</formula>
    </cfRule>
  </conditionalFormatting>
  <conditionalFormatting sqref="M40">
    <cfRule type="cellIs" dxfId="1760" priority="2960" operator="lessThan">
      <formula>$C$4</formula>
    </cfRule>
  </conditionalFormatting>
  <conditionalFormatting sqref="M41">
    <cfRule type="cellIs" dxfId="1759" priority="2961" operator="lessThan">
      <formula>$C$4</formula>
    </cfRule>
  </conditionalFormatting>
  <conditionalFormatting sqref="M41">
    <cfRule type="cellIs" dxfId="1758" priority="2962" operator="lessThan">
      <formula>$C$4</formula>
    </cfRule>
  </conditionalFormatting>
  <conditionalFormatting sqref="M42">
    <cfRule type="cellIs" dxfId="1757" priority="2963" operator="lessThan">
      <formula>$C$4</formula>
    </cfRule>
  </conditionalFormatting>
  <conditionalFormatting sqref="M42">
    <cfRule type="cellIs" dxfId="1756" priority="2964" operator="lessThan">
      <formula>$C$4</formula>
    </cfRule>
  </conditionalFormatting>
  <conditionalFormatting sqref="M43">
    <cfRule type="cellIs" dxfId="1755" priority="2965" operator="lessThan">
      <formula>$C$4</formula>
    </cfRule>
  </conditionalFormatting>
  <conditionalFormatting sqref="M43">
    <cfRule type="cellIs" dxfId="1754" priority="2966" operator="lessThan">
      <formula>$C$4</formula>
    </cfRule>
  </conditionalFormatting>
  <conditionalFormatting sqref="M44">
    <cfRule type="cellIs" dxfId="1753" priority="2967" operator="lessThan">
      <formula>$C$4</formula>
    </cfRule>
  </conditionalFormatting>
  <conditionalFormatting sqref="M44">
    <cfRule type="cellIs" dxfId="1752" priority="2968" operator="lessThan">
      <formula>$C$4</formula>
    </cfRule>
  </conditionalFormatting>
  <conditionalFormatting sqref="M45">
    <cfRule type="cellIs" dxfId="1751" priority="2969" operator="lessThan">
      <formula>$C$4</formula>
    </cfRule>
  </conditionalFormatting>
  <conditionalFormatting sqref="M45">
    <cfRule type="cellIs" dxfId="1750" priority="2970" operator="lessThan">
      <formula>$C$4</formula>
    </cfRule>
  </conditionalFormatting>
  <conditionalFormatting sqref="M46">
    <cfRule type="cellIs" dxfId="1749" priority="2971" operator="lessThan">
      <formula>$C$4</formula>
    </cfRule>
  </conditionalFormatting>
  <conditionalFormatting sqref="M46">
    <cfRule type="cellIs" dxfId="1748" priority="2972" operator="lessThan">
      <formula>$C$4</formula>
    </cfRule>
  </conditionalFormatting>
  <conditionalFormatting sqref="M47">
    <cfRule type="cellIs" dxfId="1747" priority="2973" operator="lessThan">
      <formula>$C$4</formula>
    </cfRule>
  </conditionalFormatting>
  <conditionalFormatting sqref="M47">
    <cfRule type="cellIs" dxfId="1746" priority="2974" operator="lessThan">
      <formula>$C$4</formula>
    </cfRule>
  </conditionalFormatting>
  <conditionalFormatting sqref="M48">
    <cfRule type="cellIs" dxfId="1745" priority="2975" operator="lessThan">
      <formula>$C$4</formula>
    </cfRule>
  </conditionalFormatting>
  <conditionalFormatting sqref="M48">
    <cfRule type="cellIs" dxfId="1744" priority="2976" operator="lessThan">
      <formula>$C$4</formula>
    </cfRule>
  </conditionalFormatting>
  <conditionalFormatting sqref="M49">
    <cfRule type="cellIs" dxfId="1743" priority="2977" operator="lessThan">
      <formula>$C$4</formula>
    </cfRule>
  </conditionalFormatting>
  <conditionalFormatting sqref="M49">
    <cfRule type="cellIs" dxfId="1742" priority="2978" operator="lessThan">
      <formula>$C$4</formula>
    </cfRule>
  </conditionalFormatting>
  <conditionalFormatting sqref="M50">
    <cfRule type="cellIs" dxfId="1741" priority="2979" operator="lessThan">
      <formula>$C$4</formula>
    </cfRule>
  </conditionalFormatting>
  <conditionalFormatting sqref="M50">
    <cfRule type="cellIs" dxfId="1740" priority="2980" operator="lessThan">
      <formula>$C$4</formula>
    </cfRule>
  </conditionalFormatting>
  <conditionalFormatting sqref="M51">
    <cfRule type="cellIs" dxfId="1739" priority="2981" operator="lessThan">
      <formula>$C$4</formula>
    </cfRule>
  </conditionalFormatting>
  <conditionalFormatting sqref="M51">
    <cfRule type="cellIs" dxfId="1738" priority="2982" operator="lessThan">
      <formula>$C$4</formula>
    </cfRule>
  </conditionalFormatting>
  <conditionalFormatting sqref="M52">
    <cfRule type="cellIs" dxfId="1737" priority="2983" operator="lessThan">
      <formula>$C$4</formula>
    </cfRule>
  </conditionalFormatting>
  <conditionalFormatting sqref="M52">
    <cfRule type="cellIs" dxfId="1736" priority="2984" operator="lessThan">
      <formula>$C$4</formula>
    </cfRule>
  </conditionalFormatting>
  <conditionalFormatting sqref="M53">
    <cfRule type="cellIs" dxfId="1735" priority="2985" operator="lessThan">
      <formula>$C$4</formula>
    </cfRule>
  </conditionalFormatting>
  <conditionalFormatting sqref="M53">
    <cfRule type="cellIs" dxfId="1734" priority="2986" operator="lessThan">
      <formula>$C$4</formula>
    </cfRule>
  </conditionalFormatting>
  <conditionalFormatting sqref="M54">
    <cfRule type="cellIs" dxfId="1733" priority="2987" operator="lessThan">
      <formula>$C$4</formula>
    </cfRule>
  </conditionalFormatting>
  <conditionalFormatting sqref="M54">
    <cfRule type="cellIs" dxfId="1732" priority="2988" operator="lessThan">
      <formula>$C$4</formula>
    </cfRule>
  </conditionalFormatting>
  <conditionalFormatting sqref="M55">
    <cfRule type="cellIs" dxfId="1731" priority="2989" operator="lessThan">
      <formula>$C$4</formula>
    </cfRule>
  </conditionalFormatting>
  <conditionalFormatting sqref="M55">
    <cfRule type="cellIs" dxfId="1730" priority="2990" operator="lessThan">
      <formula>$C$4</formula>
    </cfRule>
  </conditionalFormatting>
  <conditionalFormatting sqref="M56">
    <cfRule type="cellIs" dxfId="1729" priority="2991" operator="lessThan">
      <formula>$C$4</formula>
    </cfRule>
  </conditionalFormatting>
  <conditionalFormatting sqref="M56">
    <cfRule type="cellIs" dxfId="1728" priority="2992" operator="lessThan">
      <formula>$C$4</formula>
    </cfRule>
  </conditionalFormatting>
  <conditionalFormatting sqref="M57">
    <cfRule type="cellIs" dxfId="1727" priority="2993" operator="lessThan">
      <formula>$C$4</formula>
    </cfRule>
  </conditionalFormatting>
  <conditionalFormatting sqref="M57">
    <cfRule type="cellIs" dxfId="1726" priority="2994" operator="lessThan">
      <formula>$C$4</formula>
    </cfRule>
  </conditionalFormatting>
  <conditionalFormatting sqref="M58">
    <cfRule type="cellIs" dxfId="1725" priority="2995" operator="lessThan">
      <formula>$C$4</formula>
    </cfRule>
  </conditionalFormatting>
  <conditionalFormatting sqref="M58">
    <cfRule type="cellIs" dxfId="1724" priority="2996" operator="lessThan">
      <formula>$C$4</formula>
    </cfRule>
  </conditionalFormatting>
  <conditionalFormatting sqref="M59">
    <cfRule type="cellIs" dxfId="1723" priority="2997" operator="lessThan">
      <formula>$C$4</formula>
    </cfRule>
  </conditionalFormatting>
  <conditionalFormatting sqref="M59">
    <cfRule type="cellIs" dxfId="1722" priority="2998" operator="lessThan">
      <formula>$C$4</formula>
    </cfRule>
  </conditionalFormatting>
  <conditionalFormatting sqref="M60">
    <cfRule type="cellIs" dxfId="1721" priority="2999" operator="lessThan">
      <formula>$C$4</formula>
    </cfRule>
  </conditionalFormatting>
  <conditionalFormatting sqref="M60">
    <cfRule type="cellIs" dxfId="1720" priority="3000" operator="lessThan">
      <formula>$C$4</formula>
    </cfRule>
  </conditionalFormatting>
  <conditionalFormatting sqref="CM10">
    <cfRule type="cellIs" dxfId="1719" priority="3001" operator="lessThan">
      <formula>1</formula>
    </cfRule>
  </conditionalFormatting>
  <conditionalFormatting sqref="CM11">
    <cfRule type="cellIs" dxfId="1718" priority="3002" operator="lessThan">
      <formula>1</formula>
    </cfRule>
  </conditionalFormatting>
  <conditionalFormatting sqref="CM12">
    <cfRule type="cellIs" dxfId="1717" priority="3003" operator="lessThan">
      <formula>1</formula>
    </cfRule>
  </conditionalFormatting>
  <conditionalFormatting sqref="CM13">
    <cfRule type="cellIs" dxfId="1716" priority="3004" operator="lessThan">
      <formula>1</formula>
    </cfRule>
  </conditionalFormatting>
  <conditionalFormatting sqref="CM14">
    <cfRule type="cellIs" dxfId="1715" priority="3005" operator="lessThan">
      <formula>1</formula>
    </cfRule>
  </conditionalFormatting>
  <conditionalFormatting sqref="CM15">
    <cfRule type="cellIs" dxfId="1714" priority="3006" operator="lessThan">
      <formula>1</formula>
    </cfRule>
  </conditionalFormatting>
  <conditionalFormatting sqref="CM16">
    <cfRule type="cellIs" dxfId="1713" priority="3007" operator="lessThan">
      <formula>1</formula>
    </cfRule>
  </conditionalFormatting>
  <conditionalFormatting sqref="CM17">
    <cfRule type="cellIs" dxfId="1712" priority="3008" operator="lessThan">
      <formula>1</formula>
    </cfRule>
  </conditionalFormatting>
  <conditionalFormatting sqref="CM18">
    <cfRule type="cellIs" dxfId="1711" priority="3009" operator="lessThan">
      <formula>1</formula>
    </cfRule>
  </conditionalFormatting>
  <conditionalFormatting sqref="CM19">
    <cfRule type="cellIs" dxfId="1710" priority="3010" operator="lessThan">
      <formula>1</formula>
    </cfRule>
  </conditionalFormatting>
  <conditionalFormatting sqref="CM23">
    <cfRule type="cellIs" dxfId="1709" priority="3011" operator="lessThan">
      <formula>1</formula>
    </cfRule>
  </conditionalFormatting>
  <conditionalFormatting sqref="CM24">
    <cfRule type="cellIs" dxfId="1708" priority="3012" operator="lessThan">
      <formula>1</formula>
    </cfRule>
  </conditionalFormatting>
  <conditionalFormatting sqref="CM25">
    <cfRule type="cellIs" dxfId="1707" priority="3013" operator="lessThan">
      <formula>1</formula>
    </cfRule>
  </conditionalFormatting>
  <conditionalFormatting sqref="CM26">
    <cfRule type="cellIs" dxfId="1706" priority="3014" operator="lessThan">
      <formula>1</formula>
    </cfRule>
  </conditionalFormatting>
  <conditionalFormatting sqref="CM27">
    <cfRule type="cellIs" dxfId="1705" priority="3015" operator="lessThan">
      <formula>1</formula>
    </cfRule>
  </conditionalFormatting>
  <conditionalFormatting sqref="CM28">
    <cfRule type="cellIs" dxfId="1704" priority="3016" operator="lessThan">
      <formula>1</formula>
    </cfRule>
  </conditionalFormatting>
  <conditionalFormatting sqref="CM29">
    <cfRule type="cellIs" dxfId="1703" priority="3017" operator="lessThan">
      <formula>1</formula>
    </cfRule>
  </conditionalFormatting>
  <conditionalFormatting sqref="CM30">
    <cfRule type="cellIs" dxfId="1702" priority="3018" operator="lessThan">
      <formula>1</formula>
    </cfRule>
  </conditionalFormatting>
  <conditionalFormatting sqref="CM31">
    <cfRule type="cellIs" dxfId="1701" priority="3019" operator="lessThan">
      <formula>1</formula>
    </cfRule>
  </conditionalFormatting>
  <conditionalFormatting sqref="CM32">
    <cfRule type="cellIs" dxfId="1700" priority="3020" operator="lessThan">
      <formula>1</formula>
    </cfRule>
  </conditionalFormatting>
  <conditionalFormatting sqref="AX11">
    <cfRule type="cellIs" dxfId="1699" priority="3021" operator="lessThan">
      <formula>$C$4</formula>
    </cfRule>
  </conditionalFormatting>
  <conditionalFormatting sqref="AX11">
    <cfRule type="cellIs" dxfId="1698" priority="3022" operator="lessThan">
      <formula>$C$4</formula>
    </cfRule>
  </conditionalFormatting>
  <conditionalFormatting sqref="AX12">
    <cfRule type="cellIs" dxfId="1697" priority="3023" operator="lessThan">
      <formula>$C$4</formula>
    </cfRule>
  </conditionalFormatting>
  <conditionalFormatting sqref="AX12">
    <cfRule type="cellIs" dxfId="1696" priority="3024" operator="lessThan">
      <formula>$C$4</formula>
    </cfRule>
  </conditionalFormatting>
  <conditionalFormatting sqref="AX13">
    <cfRule type="cellIs" dxfId="1695" priority="3025" operator="lessThan">
      <formula>$C$4</formula>
    </cfRule>
  </conditionalFormatting>
  <conditionalFormatting sqref="AX13">
    <cfRule type="cellIs" dxfId="1694" priority="3026" operator="lessThan">
      <formula>$C$4</formula>
    </cfRule>
  </conditionalFormatting>
  <conditionalFormatting sqref="AX14">
    <cfRule type="cellIs" dxfId="1693" priority="3027" operator="lessThan">
      <formula>$C$4</formula>
    </cfRule>
  </conditionalFormatting>
  <conditionalFormatting sqref="AX14">
    <cfRule type="cellIs" dxfId="1692" priority="3028" operator="lessThan">
      <formula>$C$4</formula>
    </cfRule>
  </conditionalFormatting>
  <conditionalFormatting sqref="AX15">
    <cfRule type="cellIs" dxfId="1691" priority="3029" operator="lessThan">
      <formula>$C$4</formula>
    </cfRule>
  </conditionalFormatting>
  <conditionalFormatting sqref="AX15">
    <cfRule type="cellIs" dxfId="1690" priority="3030" operator="lessThan">
      <formula>$C$4</formula>
    </cfRule>
  </conditionalFormatting>
  <conditionalFormatting sqref="AX16">
    <cfRule type="cellIs" dxfId="1689" priority="3031" operator="lessThan">
      <formula>$C$4</formula>
    </cfRule>
  </conditionalFormatting>
  <conditionalFormatting sqref="AX16">
    <cfRule type="cellIs" dxfId="1688" priority="3032" operator="lessThan">
      <formula>$C$4</formula>
    </cfRule>
  </conditionalFormatting>
  <conditionalFormatting sqref="AX17">
    <cfRule type="cellIs" dxfId="1687" priority="3033" operator="lessThan">
      <formula>$C$4</formula>
    </cfRule>
  </conditionalFormatting>
  <conditionalFormatting sqref="AX17">
    <cfRule type="cellIs" dxfId="1686" priority="3034" operator="lessThan">
      <formula>$C$4</formula>
    </cfRule>
  </conditionalFormatting>
  <conditionalFormatting sqref="AX18">
    <cfRule type="cellIs" dxfId="1685" priority="3035" operator="lessThan">
      <formula>$C$4</formula>
    </cfRule>
  </conditionalFormatting>
  <conditionalFormatting sqref="AX18">
    <cfRule type="cellIs" dxfId="1684" priority="3036" operator="lessThan">
      <formula>$C$4</formula>
    </cfRule>
  </conditionalFormatting>
  <conditionalFormatting sqref="AX19">
    <cfRule type="cellIs" dxfId="1683" priority="3037" operator="lessThan">
      <formula>$C$4</formula>
    </cfRule>
  </conditionalFormatting>
  <conditionalFormatting sqref="AX19">
    <cfRule type="cellIs" dxfId="1682" priority="3038" operator="lessThan">
      <formula>$C$4</formula>
    </cfRule>
  </conditionalFormatting>
  <conditionalFormatting sqref="AX20">
    <cfRule type="cellIs" dxfId="1681" priority="3039" operator="lessThan">
      <formula>$C$4</formula>
    </cfRule>
  </conditionalFormatting>
  <conditionalFormatting sqref="AX20">
    <cfRule type="cellIs" dxfId="1680" priority="3040" operator="lessThan">
      <formula>$C$4</formula>
    </cfRule>
  </conditionalFormatting>
  <conditionalFormatting sqref="AX21">
    <cfRule type="cellIs" dxfId="1679" priority="3041" operator="lessThan">
      <formula>$C$4</formula>
    </cfRule>
  </conditionalFormatting>
  <conditionalFormatting sqref="AX21">
    <cfRule type="cellIs" dxfId="1678" priority="3042" operator="lessThan">
      <formula>$C$4</formula>
    </cfRule>
  </conditionalFormatting>
  <conditionalFormatting sqref="AX22">
    <cfRule type="cellIs" dxfId="1677" priority="3043" operator="lessThan">
      <formula>$C$4</formula>
    </cfRule>
  </conditionalFormatting>
  <conditionalFormatting sqref="AX22">
    <cfRule type="cellIs" dxfId="1676" priority="3044" operator="lessThan">
      <formula>$C$4</formula>
    </cfRule>
  </conditionalFormatting>
  <conditionalFormatting sqref="AX23">
    <cfRule type="cellIs" dxfId="1675" priority="3045" operator="lessThan">
      <formula>$C$4</formula>
    </cfRule>
  </conditionalFormatting>
  <conditionalFormatting sqref="AX23">
    <cfRule type="cellIs" dxfId="1674" priority="3046" operator="lessThan">
      <formula>$C$4</formula>
    </cfRule>
  </conditionalFormatting>
  <conditionalFormatting sqref="AX24">
    <cfRule type="cellIs" dxfId="1673" priority="3047" operator="lessThan">
      <formula>$C$4</formula>
    </cfRule>
  </conditionalFormatting>
  <conditionalFormatting sqref="AX24">
    <cfRule type="cellIs" dxfId="1672" priority="3048" operator="lessThan">
      <formula>$C$4</formula>
    </cfRule>
  </conditionalFormatting>
  <conditionalFormatting sqref="AX25">
    <cfRule type="cellIs" dxfId="1671" priority="3049" operator="lessThan">
      <formula>$C$4</formula>
    </cfRule>
  </conditionalFormatting>
  <conditionalFormatting sqref="AX25">
    <cfRule type="cellIs" dxfId="1670" priority="3050" operator="lessThan">
      <formula>$C$4</formula>
    </cfRule>
  </conditionalFormatting>
  <conditionalFormatting sqref="AX26">
    <cfRule type="cellIs" dxfId="1669" priority="3051" operator="lessThan">
      <formula>$C$4</formula>
    </cfRule>
  </conditionalFormatting>
  <conditionalFormatting sqref="AX26">
    <cfRule type="cellIs" dxfId="1668" priority="3052" operator="lessThan">
      <formula>$C$4</formula>
    </cfRule>
  </conditionalFormatting>
  <conditionalFormatting sqref="AX27">
    <cfRule type="cellIs" dxfId="1667" priority="3053" operator="lessThan">
      <formula>$C$4</formula>
    </cfRule>
  </conditionalFormatting>
  <conditionalFormatting sqref="AX27">
    <cfRule type="cellIs" dxfId="1666" priority="3054" operator="lessThan">
      <formula>$C$4</formula>
    </cfRule>
  </conditionalFormatting>
  <conditionalFormatting sqref="AX28">
    <cfRule type="cellIs" dxfId="1665" priority="3055" operator="lessThan">
      <formula>$C$4</formula>
    </cfRule>
  </conditionalFormatting>
  <conditionalFormatting sqref="AX28">
    <cfRule type="cellIs" dxfId="1664" priority="3056" operator="lessThan">
      <formula>$C$4</formula>
    </cfRule>
  </conditionalFormatting>
  <conditionalFormatting sqref="AX29">
    <cfRule type="cellIs" dxfId="1663" priority="3057" operator="lessThan">
      <formula>$C$4</formula>
    </cfRule>
  </conditionalFormatting>
  <conditionalFormatting sqref="AX29">
    <cfRule type="cellIs" dxfId="1662" priority="3058" operator="lessThan">
      <formula>$C$4</formula>
    </cfRule>
  </conditionalFormatting>
  <conditionalFormatting sqref="AX30">
    <cfRule type="cellIs" dxfId="1661" priority="3059" operator="lessThan">
      <formula>$C$4</formula>
    </cfRule>
  </conditionalFormatting>
  <conditionalFormatting sqref="AX30">
    <cfRule type="cellIs" dxfId="1660" priority="3060" operator="lessThan">
      <formula>$C$4</formula>
    </cfRule>
  </conditionalFormatting>
  <conditionalFormatting sqref="AX31">
    <cfRule type="cellIs" dxfId="1659" priority="3061" operator="lessThan">
      <formula>$C$4</formula>
    </cfRule>
  </conditionalFormatting>
  <conditionalFormatting sqref="AX31">
    <cfRule type="cellIs" dxfId="1658" priority="3062" operator="lessThan">
      <formula>$C$4</formula>
    </cfRule>
  </conditionalFormatting>
  <conditionalFormatting sqref="AX32">
    <cfRule type="cellIs" dxfId="1657" priority="3063" operator="lessThan">
      <formula>$C$4</formula>
    </cfRule>
  </conditionalFormatting>
  <conditionalFormatting sqref="AX32">
    <cfRule type="cellIs" dxfId="1656" priority="3064" operator="lessThan">
      <formula>$C$4</formula>
    </cfRule>
  </conditionalFormatting>
  <conditionalFormatting sqref="AX33">
    <cfRule type="cellIs" dxfId="1655" priority="3065" operator="lessThan">
      <formula>$C$4</formula>
    </cfRule>
  </conditionalFormatting>
  <conditionalFormatting sqref="AX33">
    <cfRule type="cellIs" dxfId="1654" priority="3066" operator="lessThan">
      <formula>$C$4</formula>
    </cfRule>
  </conditionalFormatting>
  <conditionalFormatting sqref="AX34">
    <cfRule type="cellIs" dxfId="1653" priority="3067" operator="lessThan">
      <formula>$C$4</formula>
    </cfRule>
  </conditionalFormatting>
  <conditionalFormatting sqref="AX34">
    <cfRule type="cellIs" dxfId="1652" priority="3068" operator="lessThan">
      <formula>$C$4</formula>
    </cfRule>
  </conditionalFormatting>
  <conditionalFormatting sqref="AX35">
    <cfRule type="cellIs" dxfId="1651" priority="3069" operator="lessThan">
      <formula>$C$4</formula>
    </cfRule>
  </conditionalFormatting>
  <conditionalFormatting sqref="AX35">
    <cfRule type="cellIs" dxfId="1650" priority="3070" operator="lessThan">
      <formula>$C$4</formula>
    </cfRule>
  </conditionalFormatting>
  <conditionalFormatting sqref="AX36">
    <cfRule type="cellIs" dxfId="1649" priority="3071" operator="lessThan">
      <formula>$C$4</formula>
    </cfRule>
  </conditionalFormatting>
  <conditionalFormatting sqref="AX36">
    <cfRule type="cellIs" dxfId="1648" priority="3072" operator="lessThan">
      <formula>$C$4</formula>
    </cfRule>
  </conditionalFormatting>
  <conditionalFormatting sqref="AX37">
    <cfRule type="cellIs" dxfId="1647" priority="3073" operator="lessThan">
      <formula>$C$4</formula>
    </cfRule>
  </conditionalFormatting>
  <conditionalFormatting sqref="AX37">
    <cfRule type="cellIs" dxfId="1646" priority="3074" operator="lessThan">
      <formula>$C$4</formula>
    </cfRule>
  </conditionalFormatting>
  <conditionalFormatting sqref="AX38">
    <cfRule type="cellIs" dxfId="1645" priority="3075" operator="lessThan">
      <formula>$C$4</formula>
    </cfRule>
  </conditionalFormatting>
  <conditionalFormatting sqref="AX38">
    <cfRule type="cellIs" dxfId="1644" priority="3076" operator="lessThan">
      <formula>$C$4</formula>
    </cfRule>
  </conditionalFormatting>
  <conditionalFormatting sqref="AX39">
    <cfRule type="cellIs" dxfId="1643" priority="3077" operator="lessThan">
      <formula>$C$4</formula>
    </cfRule>
  </conditionalFormatting>
  <conditionalFormatting sqref="AX39">
    <cfRule type="cellIs" dxfId="1642" priority="3078" operator="lessThan">
      <formula>$C$4</formula>
    </cfRule>
  </conditionalFormatting>
  <conditionalFormatting sqref="AX40">
    <cfRule type="cellIs" dxfId="1641" priority="3079" operator="lessThan">
      <formula>$C$4</formula>
    </cfRule>
  </conditionalFormatting>
  <conditionalFormatting sqref="AX40">
    <cfRule type="cellIs" dxfId="1640" priority="3080" operator="lessThan">
      <formula>$C$4</formula>
    </cfRule>
  </conditionalFormatting>
  <conditionalFormatting sqref="AX41">
    <cfRule type="cellIs" dxfId="1639" priority="3081" operator="lessThan">
      <formula>$C$4</formula>
    </cfRule>
  </conditionalFormatting>
  <conditionalFormatting sqref="AX41">
    <cfRule type="cellIs" dxfId="1638" priority="3082" operator="lessThan">
      <formula>$C$4</formula>
    </cfRule>
  </conditionalFormatting>
  <conditionalFormatting sqref="AX42">
    <cfRule type="cellIs" dxfId="1637" priority="3083" operator="lessThan">
      <formula>$C$4</formula>
    </cfRule>
  </conditionalFormatting>
  <conditionalFormatting sqref="AX42">
    <cfRule type="cellIs" dxfId="1636" priority="3084" operator="lessThan">
      <formula>$C$4</formula>
    </cfRule>
  </conditionalFormatting>
  <conditionalFormatting sqref="AX43">
    <cfRule type="cellIs" dxfId="1635" priority="3085" operator="lessThan">
      <formula>$C$4</formula>
    </cfRule>
  </conditionalFormatting>
  <conditionalFormatting sqref="AX43">
    <cfRule type="cellIs" dxfId="1634" priority="3086" operator="lessThan">
      <formula>$C$4</formula>
    </cfRule>
  </conditionalFormatting>
  <conditionalFormatting sqref="AX44">
    <cfRule type="cellIs" dxfId="1633" priority="3087" operator="lessThan">
      <formula>$C$4</formula>
    </cfRule>
  </conditionalFormatting>
  <conditionalFormatting sqref="AX44">
    <cfRule type="cellIs" dxfId="1632" priority="3088" operator="lessThan">
      <formula>$C$4</formula>
    </cfRule>
  </conditionalFormatting>
  <conditionalFormatting sqref="AX45">
    <cfRule type="cellIs" dxfId="1631" priority="3089" operator="lessThan">
      <formula>$C$4</formula>
    </cfRule>
  </conditionalFormatting>
  <conditionalFormatting sqref="AX45">
    <cfRule type="cellIs" dxfId="1630" priority="3090" operator="lessThan">
      <formula>$C$4</formula>
    </cfRule>
  </conditionalFormatting>
  <conditionalFormatting sqref="AX46">
    <cfRule type="cellIs" dxfId="1629" priority="3091" operator="lessThan">
      <formula>$C$4</formula>
    </cfRule>
  </conditionalFormatting>
  <conditionalFormatting sqref="AX46">
    <cfRule type="cellIs" dxfId="1628" priority="3092" operator="lessThan">
      <formula>$C$4</formula>
    </cfRule>
  </conditionalFormatting>
  <conditionalFormatting sqref="AX47">
    <cfRule type="cellIs" dxfId="1627" priority="3093" operator="lessThan">
      <formula>$C$4</formula>
    </cfRule>
  </conditionalFormatting>
  <conditionalFormatting sqref="AX47">
    <cfRule type="cellIs" dxfId="1626" priority="3094" operator="lessThan">
      <formula>$C$4</formula>
    </cfRule>
  </conditionalFormatting>
  <conditionalFormatting sqref="AX48">
    <cfRule type="cellIs" dxfId="1625" priority="3095" operator="lessThan">
      <formula>$C$4</formula>
    </cfRule>
  </conditionalFormatting>
  <conditionalFormatting sqref="AX48">
    <cfRule type="cellIs" dxfId="1624" priority="3096" operator="lessThan">
      <formula>$C$4</formula>
    </cfRule>
  </conditionalFormatting>
  <conditionalFormatting sqref="AX49">
    <cfRule type="cellIs" dxfId="1623" priority="3097" operator="lessThan">
      <formula>$C$4</formula>
    </cfRule>
  </conditionalFormatting>
  <conditionalFormatting sqref="AX49">
    <cfRule type="cellIs" dxfId="1622" priority="3098" operator="lessThan">
      <formula>$C$4</formula>
    </cfRule>
  </conditionalFormatting>
  <conditionalFormatting sqref="AX50">
    <cfRule type="cellIs" dxfId="1621" priority="3099" operator="lessThan">
      <formula>$C$4</formula>
    </cfRule>
  </conditionalFormatting>
  <conditionalFormatting sqref="AX50">
    <cfRule type="cellIs" dxfId="1620" priority="3100" operator="lessThan">
      <formula>$C$4</formula>
    </cfRule>
  </conditionalFormatting>
  <conditionalFormatting sqref="AX51">
    <cfRule type="cellIs" dxfId="1619" priority="3101" operator="lessThan">
      <formula>$C$4</formula>
    </cfRule>
  </conditionalFormatting>
  <conditionalFormatting sqref="AX51">
    <cfRule type="cellIs" dxfId="1618" priority="3102" operator="lessThan">
      <formula>$C$4</formula>
    </cfRule>
  </conditionalFormatting>
  <conditionalFormatting sqref="AX52">
    <cfRule type="cellIs" dxfId="1617" priority="3103" operator="lessThan">
      <formula>$C$4</formula>
    </cfRule>
  </conditionalFormatting>
  <conditionalFormatting sqref="AX52">
    <cfRule type="cellIs" dxfId="1616" priority="3104" operator="lessThan">
      <formula>$C$4</formula>
    </cfRule>
  </conditionalFormatting>
  <conditionalFormatting sqref="AX53">
    <cfRule type="cellIs" dxfId="1615" priority="3105" operator="lessThan">
      <formula>$C$4</formula>
    </cfRule>
  </conditionalFormatting>
  <conditionalFormatting sqref="AX53">
    <cfRule type="cellIs" dxfId="1614" priority="3106" operator="lessThan">
      <formula>$C$4</formula>
    </cfRule>
  </conditionalFormatting>
  <conditionalFormatting sqref="AX54">
    <cfRule type="cellIs" dxfId="1613" priority="3107" operator="lessThan">
      <formula>$C$4</formula>
    </cfRule>
  </conditionalFormatting>
  <conditionalFormatting sqref="AX54">
    <cfRule type="cellIs" dxfId="1612" priority="3108" operator="lessThan">
      <formula>$C$4</formula>
    </cfRule>
  </conditionalFormatting>
  <conditionalFormatting sqref="AX55">
    <cfRule type="cellIs" dxfId="1611" priority="3109" operator="lessThan">
      <formula>$C$4</formula>
    </cfRule>
  </conditionalFormatting>
  <conditionalFormatting sqref="AX55">
    <cfRule type="cellIs" dxfId="1610" priority="3110" operator="lessThan">
      <formula>$C$4</formula>
    </cfRule>
  </conditionalFormatting>
  <conditionalFormatting sqref="AX56">
    <cfRule type="cellIs" dxfId="1609" priority="3111" operator="lessThan">
      <formula>$C$4</formula>
    </cfRule>
  </conditionalFormatting>
  <conditionalFormatting sqref="AX56">
    <cfRule type="cellIs" dxfId="1608" priority="3112" operator="lessThan">
      <formula>$C$4</formula>
    </cfRule>
  </conditionalFormatting>
  <conditionalFormatting sqref="AX57">
    <cfRule type="cellIs" dxfId="1607" priority="3113" operator="lessThan">
      <formula>$C$4</formula>
    </cfRule>
  </conditionalFormatting>
  <conditionalFormatting sqref="AX57">
    <cfRule type="cellIs" dxfId="1606" priority="3114" operator="lessThan">
      <formula>$C$4</formula>
    </cfRule>
  </conditionalFormatting>
  <conditionalFormatting sqref="AX58">
    <cfRule type="cellIs" dxfId="1605" priority="3115" operator="lessThan">
      <formula>$C$4</formula>
    </cfRule>
  </conditionalFormatting>
  <conditionalFormatting sqref="AX58">
    <cfRule type="cellIs" dxfId="1604" priority="3116" operator="lessThan">
      <formula>$C$4</formula>
    </cfRule>
  </conditionalFormatting>
  <conditionalFormatting sqref="AX59">
    <cfRule type="cellIs" dxfId="1603" priority="3117" operator="lessThan">
      <formula>$C$4</formula>
    </cfRule>
  </conditionalFormatting>
  <conditionalFormatting sqref="AX59">
    <cfRule type="cellIs" dxfId="1602" priority="3118" operator="lessThan">
      <formula>$C$4</formula>
    </cfRule>
  </conditionalFormatting>
  <conditionalFormatting sqref="AX60">
    <cfRule type="cellIs" dxfId="1601" priority="3119" operator="lessThan">
      <formula>$C$4</formula>
    </cfRule>
  </conditionalFormatting>
  <conditionalFormatting sqref="AX60">
    <cfRule type="cellIs" dxfId="1600" priority="3120" operator="lessThan">
      <formula>$C$4</formula>
    </cfRule>
  </conditionalFormatting>
  <conditionalFormatting sqref="AY11">
    <cfRule type="cellIs" dxfId="1599" priority="3121" operator="lessThan">
      <formula>$C$4</formula>
    </cfRule>
  </conditionalFormatting>
  <conditionalFormatting sqref="AY11">
    <cfRule type="cellIs" dxfId="1598" priority="3122" operator="lessThan">
      <formula>$C$4</formula>
    </cfRule>
  </conditionalFormatting>
  <conditionalFormatting sqref="AY12">
    <cfRule type="cellIs" dxfId="1597" priority="3123" operator="lessThan">
      <formula>$C$4</formula>
    </cfRule>
  </conditionalFormatting>
  <conditionalFormatting sqref="AY12">
    <cfRule type="cellIs" dxfId="1596" priority="3124" operator="lessThan">
      <formula>$C$4</formula>
    </cfRule>
  </conditionalFormatting>
  <conditionalFormatting sqref="AY13">
    <cfRule type="cellIs" dxfId="1595" priority="3125" operator="lessThan">
      <formula>$C$4</formula>
    </cfRule>
  </conditionalFormatting>
  <conditionalFormatting sqref="AY13">
    <cfRule type="cellIs" dxfId="1594" priority="3126" operator="lessThan">
      <formula>$C$4</formula>
    </cfRule>
  </conditionalFormatting>
  <conditionalFormatting sqref="AY14">
    <cfRule type="cellIs" dxfId="1593" priority="3127" operator="lessThan">
      <formula>$C$4</formula>
    </cfRule>
  </conditionalFormatting>
  <conditionalFormatting sqref="AY14">
    <cfRule type="cellIs" dxfId="1592" priority="3128" operator="lessThan">
      <formula>$C$4</formula>
    </cfRule>
  </conditionalFormatting>
  <conditionalFormatting sqref="AY15">
    <cfRule type="cellIs" dxfId="1591" priority="3129" operator="lessThan">
      <formula>$C$4</formula>
    </cfRule>
  </conditionalFormatting>
  <conditionalFormatting sqref="AY15">
    <cfRule type="cellIs" dxfId="1590" priority="3130" operator="lessThan">
      <formula>$C$4</formula>
    </cfRule>
  </conditionalFormatting>
  <conditionalFormatting sqref="AY16">
    <cfRule type="cellIs" dxfId="1589" priority="3131" operator="lessThan">
      <formula>$C$4</formula>
    </cfRule>
  </conditionalFormatting>
  <conditionalFormatting sqref="AY16">
    <cfRule type="cellIs" dxfId="1588" priority="3132" operator="lessThan">
      <formula>$C$4</formula>
    </cfRule>
  </conditionalFormatting>
  <conditionalFormatting sqref="AY17">
    <cfRule type="cellIs" dxfId="1587" priority="3133" operator="lessThan">
      <formula>$C$4</formula>
    </cfRule>
  </conditionalFormatting>
  <conditionalFormatting sqref="AY17">
    <cfRule type="cellIs" dxfId="1586" priority="3134" operator="lessThan">
      <formula>$C$4</formula>
    </cfRule>
  </conditionalFormatting>
  <conditionalFormatting sqref="AY18">
    <cfRule type="cellIs" dxfId="1585" priority="3135" operator="lessThan">
      <formula>$C$4</formula>
    </cfRule>
  </conditionalFormatting>
  <conditionalFormatting sqref="AY18">
    <cfRule type="cellIs" dxfId="1584" priority="3136" operator="lessThan">
      <formula>$C$4</formula>
    </cfRule>
  </conditionalFormatting>
  <conditionalFormatting sqref="AY19">
    <cfRule type="cellIs" dxfId="1583" priority="3137" operator="lessThan">
      <formula>$C$4</formula>
    </cfRule>
  </conditionalFormatting>
  <conditionalFormatting sqref="AY19">
    <cfRule type="cellIs" dxfId="1582" priority="3138" operator="lessThan">
      <formula>$C$4</formula>
    </cfRule>
  </conditionalFormatting>
  <conditionalFormatting sqref="AY20">
    <cfRule type="cellIs" dxfId="1581" priority="3139" operator="lessThan">
      <formula>$C$4</formula>
    </cfRule>
  </conditionalFormatting>
  <conditionalFormatting sqref="AY20">
    <cfRule type="cellIs" dxfId="1580" priority="3140" operator="lessThan">
      <formula>$C$4</formula>
    </cfRule>
  </conditionalFormatting>
  <conditionalFormatting sqref="AY21">
    <cfRule type="cellIs" dxfId="1579" priority="3141" operator="lessThan">
      <formula>$C$4</formula>
    </cfRule>
  </conditionalFormatting>
  <conditionalFormatting sqref="AY21">
    <cfRule type="cellIs" dxfId="1578" priority="3142" operator="lessThan">
      <formula>$C$4</formula>
    </cfRule>
  </conditionalFormatting>
  <conditionalFormatting sqref="AY22">
    <cfRule type="cellIs" dxfId="1577" priority="3143" operator="lessThan">
      <formula>$C$4</formula>
    </cfRule>
  </conditionalFormatting>
  <conditionalFormatting sqref="AY22">
    <cfRule type="cellIs" dxfId="1576" priority="3144" operator="lessThan">
      <formula>$C$4</formula>
    </cfRule>
  </conditionalFormatting>
  <conditionalFormatting sqref="AY23">
    <cfRule type="cellIs" dxfId="1575" priority="3145" operator="lessThan">
      <formula>$C$4</formula>
    </cfRule>
  </conditionalFormatting>
  <conditionalFormatting sqref="AY23">
    <cfRule type="cellIs" dxfId="1574" priority="3146" operator="lessThan">
      <formula>$C$4</formula>
    </cfRule>
  </conditionalFormatting>
  <conditionalFormatting sqref="AY24">
    <cfRule type="cellIs" dxfId="1573" priority="3147" operator="lessThan">
      <formula>$C$4</formula>
    </cfRule>
  </conditionalFormatting>
  <conditionalFormatting sqref="AY24">
    <cfRule type="cellIs" dxfId="1572" priority="3148" operator="lessThan">
      <formula>$C$4</formula>
    </cfRule>
  </conditionalFormatting>
  <conditionalFormatting sqref="AY25">
    <cfRule type="cellIs" dxfId="1571" priority="3149" operator="lessThan">
      <formula>$C$4</formula>
    </cfRule>
  </conditionalFormatting>
  <conditionalFormatting sqref="AY25">
    <cfRule type="cellIs" dxfId="1570" priority="3150" operator="lessThan">
      <formula>$C$4</formula>
    </cfRule>
  </conditionalFormatting>
  <conditionalFormatting sqref="AY26">
    <cfRule type="cellIs" dxfId="1569" priority="3151" operator="lessThan">
      <formula>$C$4</formula>
    </cfRule>
  </conditionalFormatting>
  <conditionalFormatting sqref="AY26">
    <cfRule type="cellIs" dxfId="1568" priority="3152" operator="lessThan">
      <formula>$C$4</formula>
    </cfRule>
  </conditionalFormatting>
  <conditionalFormatting sqref="AY27">
    <cfRule type="cellIs" dxfId="1567" priority="3153" operator="lessThan">
      <formula>$C$4</formula>
    </cfRule>
  </conditionalFormatting>
  <conditionalFormatting sqref="AY27">
    <cfRule type="cellIs" dxfId="1566" priority="3154" operator="lessThan">
      <formula>$C$4</formula>
    </cfRule>
  </conditionalFormatting>
  <conditionalFormatting sqref="AY28">
    <cfRule type="cellIs" dxfId="1565" priority="3155" operator="lessThan">
      <formula>$C$4</formula>
    </cfRule>
  </conditionalFormatting>
  <conditionalFormatting sqref="AY28">
    <cfRule type="cellIs" dxfId="1564" priority="3156" operator="lessThan">
      <formula>$C$4</formula>
    </cfRule>
  </conditionalFormatting>
  <conditionalFormatting sqref="AY29">
    <cfRule type="cellIs" dxfId="1563" priority="3157" operator="lessThan">
      <formula>$C$4</formula>
    </cfRule>
  </conditionalFormatting>
  <conditionalFormatting sqref="AY29">
    <cfRule type="cellIs" dxfId="1562" priority="3158" operator="lessThan">
      <formula>$C$4</formula>
    </cfRule>
  </conditionalFormatting>
  <conditionalFormatting sqref="AY30">
    <cfRule type="cellIs" dxfId="1561" priority="3159" operator="lessThan">
      <formula>$C$4</formula>
    </cfRule>
  </conditionalFormatting>
  <conditionalFormatting sqref="AY30">
    <cfRule type="cellIs" dxfId="1560" priority="3160" operator="lessThan">
      <formula>$C$4</formula>
    </cfRule>
  </conditionalFormatting>
  <conditionalFormatting sqref="AY31">
    <cfRule type="cellIs" dxfId="1559" priority="3161" operator="lessThan">
      <formula>$C$4</formula>
    </cfRule>
  </conditionalFormatting>
  <conditionalFormatting sqref="AY31">
    <cfRule type="cellIs" dxfId="1558" priority="3162" operator="lessThan">
      <formula>$C$4</formula>
    </cfRule>
  </conditionalFormatting>
  <conditionalFormatting sqref="AY32">
    <cfRule type="cellIs" dxfId="1557" priority="3163" operator="lessThan">
      <formula>$C$4</formula>
    </cfRule>
  </conditionalFormatting>
  <conditionalFormatting sqref="AY32">
    <cfRule type="cellIs" dxfId="1556" priority="3164" operator="lessThan">
      <formula>$C$4</formula>
    </cfRule>
  </conditionalFormatting>
  <conditionalFormatting sqref="AY33">
    <cfRule type="cellIs" dxfId="1555" priority="3165" operator="lessThan">
      <formula>$C$4</formula>
    </cfRule>
  </conditionalFormatting>
  <conditionalFormatting sqref="AY33">
    <cfRule type="cellIs" dxfId="1554" priority="3166" operator="lessThan">
      <formula>$C$4</formula>
    </cfRule>
  </conditionalFormatting>
  <conditionalFormatting sqref="AY34">
    <cfRule type="cellIs" dxfId="1553" priority="3167" operator="lessThan">
      <formula>$C$4</formula>
    </cfRule>
  </conditionalFormatting>
  <conditionalFormatting sqref="AY34">
    <cfRule type="cellIs" dxfId="1552" priority="3168" operator="lessThan">
      <formula>$C$4</formula>
    </cfRule>
  </conditionalFormatting>
  <conditionalFormatting sqref="AY35">
    <cfRule type="cellIs" dxfId="1551" priority="3169" operator="lessThan">
      <formula>$C$4</formula>
    </cfRule>
  </conditionalFormatting>
  <conditionalFormatting sqref="AY35">
    <cfRule type="cellIs" dxfId="1550" priority="3170" operator="lessThan">
      <formula>$C$4</formula>
    </cfRule>
  </conditionalFormatting>
  <conditionalFormatting sqref="AY36">
    <cfRule type="cellIs" dxfId="1549" priority="3171" operator="lessThan">
      <formula>$C$4</formula>
    </cfRule>
  </conditionalFormatting>
  <conditionalFormatting sqref="AY36">
    <cfRule type="cellIs" dxfId="1548" priority="3172" operator="lessThan">
      <formula>$C$4</formula>
    </cfRule>
  </conditionalFormatting>
  <conditionalFormatting sqref="AY37">
    <cfRule type="cellIs" dxfId="1547" priority="3173" operator="lessThan">
      <formula>$C$4</formula>
    </cfRule>
  </conditionalFormatting>
  <conditionalFormatting sqref="AY37">
    <cfRule type="cellIs" dxfId="1546" priority="3174" operator="lessThan">
      <formula>$C$4</formula>
    </cfRule>
  </conditionalFormatting>
  <conditionalFormatting sqref="AY38">
    <cfRule type="cellIs" dxfId="1545" priority="3175" operator="lessThan">
      <formula>$C$4</formula>
    </cfRule>
  </conditionalFormatting>
  <conditionalFormatting sqref="AY38">
    <cfRule type="cellIs" dxfId="1544" priority="3176" operator="lessThan">
      <formula>$C$4</formula>
    </cfRule>
  </conditionalFormatting>
  <conditionalFormatting sqref="AY39">
    <cfRule type="cellIs" dxfId="1543" priority="3177" operator="lessThan">
      <formula>$C$4</formula>
    </cfRule>
  </conditionalFormatting>
  <conditionalFormatting sqref="AY39">
    <cfRule type="cellIs" dxfId="1542" priority="3178" operator="lessThan">
      <formula>$C$4</formula>
    </cfRule>
  </conditionalFormatting>
  <conditionalFormatting sqref="AY40">
    <cfRule type="cellIs" dxfId="1541" priority="3179" operator="lessThan">
      <formula>$C$4</formula>
    </cfRule>
  </conditionalFormatting>
  <conditionalFormatting sqref="AY40">
    <cfRule type="cellIs" dxfId="1540" priority="3180" operator="lessThan">
      <formula>$C$4</formula>
    </cfRule>
  </conditionalFormatting>
  <conditionalFormatting sqref="AY41">
    <cfRule type="cellIs" dxfId="1539" priority="3181" operator="lessThan">
      <formula>$C$4</formula>
    </cfRule>
  </conditionalFormatting>
  <conditionalFormatting sqref="AY41">
    <cfRule type="cellIs" dxfId="1538" priority="3182" operator="lessThan">
      <formula>$C$4</formula>
    </cfRule>
  </conditionalFormatting>
  <conditionalFormatting sqref="AY42">
    <cfRule type="cellIs" dxfId="1537" priority="3183" operator="lessThan">
      <formula>$C$4</formula>
    </cfRule>
  </conditionalFormatting>
  <conditionalFormatting sqref="AY42">
    <cfRule type="cellIs" dxfId="1536" priority="3184" operator="lessThan">
      <formula>$C$4</formula>
    </cfRule>
  </conditionalFormatting>
  <conditionalFormatting sqref="AY43">
    <cfRule type="cellIs" dxfId="1535" priority="3185" operator="lessThan">
      <formula>$C$4</formula>
    </cfRule>
  </conditionalFormatting>
  <conditionalFormatting sqref="AY43">
    <cfRule type="cellIs" dxfId="1534" priority="3186" operator="lessThan">
      <formula>$C$4</formula>
    </cfRule>
  </conditionalFormatting>
  <conditionalFormatting sqref="AY44">
    <cfRule type="cellIs" dxfId="1533" priority="3187" operator="lessThan">
      <formula>$C$4</formula>
    </cfRule>
  </conditionalFormatting>
  <conditionalFormatting sqref="AY44">
    <cfRule type="cellIs" dxfId="1532" priority="3188" operator="lessThan">
      <formula>$C$4</formula>
    </cfRule>
  </conditionalFormatting>
  <conditionalFormatting sqref="AY45">
    <cfRule type="cellIs" dxfId="1531" priority="3189" operator="lessThan">
      <formula>$C$4</formula>
    </cfRule>
  </conditionalFormatting>
  <conditionalFormatting sqref="AY45">
    <cfRule type="cellIs" dxfId="1530" priority="3190" operator="lessThan">
      <formula>$C$4</formula>
    </cfRule>
  </conditionalFormatting>
  <conditionalFormatting sqref="AY46">
    <cfRule type="cellIs" dxfId="1529" priority="3191" operator="lessThan">
      <formula>$C$4</formula>
    </cfRule>
  </conditionalFormatting>
  <conditionalFormatting sqref="AY46">
    <cfRule type="cellIs" dxfId="1528" priority="3192" operator="lessThan">
      <formula>$C$4</formula>
    </cfRule>
  </conditionalFormatting>
  <conditionalFormatting sqref="AY47">
    <cfRule type="cellIs" dxfId="1527" priority="3193" operator="lessThan">
      <formula>$C$4</formula>
    </cfRule>
  </conditionalFormatting>
  <conditionalFormatting sqref="AY47">
    <cfRule type="cellIs" dxfId="1526" priority="3194" operator="lessThan">
      <formula>$C$4</formula>
    </cfRule>
  </conditionalFormatting>
  <conditionalFormatting sqref="AY48">
    <cfRule type="cellIs" dxfId="1525" priority="3195" operator="lessThan">
      <formula>$C$4</formula>
    </cfRule>
  </conditionalFormatting>
  <conditionalFormatting sqref="AY48">
    <cfRule type="cellIs" dxfId="1524" priority="3196" operator="lessThan">
      <formula>$C$4</formula>
    </cfRule>
  </conditionalFormatting>
  <conditionalFormatting sqref="AY49">
    <cfRule type="cellIs" dxfId="1523" priority="3197" operator="lessThan">
      <formula>$C$4</formula>
    </cfRule>
  </conditionalFormatting>
  <conditionalFormatting sqref="AY49">
    <cfRule type="cellIs" dxfId="1522" priority="3198" operator="lessThan">
      <formula>$C$4</formula>
    </cfRule>
  </conditionalFormatting>
  <conditionalFormatting sqref="AY50">
    <cfRule type="cellIs" dxfId="1521" priority="3199" operator="lessThan">
      <formula>$C$4</formula>
    </cfRule>
  </conditionalFormatting>
  <conditionalFormatting sqref="AY50">
    <cfRule type="cellIs" dxfId="1520" priority="3200" operator="lessThan">
      <formula>$C$4</formula>
    </cfRule>
  </conditionalFormatting>
  <conditionalFormatting sqref="AY51">
    <cfRule type="cellIs" dxfId="1519" priority="3201" operator="lessThan">
      <formula>$C$4</formula>
    </cfRule>
  </conditionalFormatting>
  <conditionalFormatting sqref="AY51">
    <cfRule type="cellIs" dxfId="1518" priority="3202" operator="lessThan">
      <formula>$C$4</formula>
    </cfRule>
  </conditionalFormatting>
  <conditionalFormatting sqref="AY52">
    <cfRule type="cellIs" dxfId="1517" priority="3203" operator="lessThan">
      <formula>$C$4</formula>
    </cfRule>
  </conditionalFormatting>
  <conditionalFormatting sqref="AY52">
    <cfRule type="cellIs" dxfId="1516" priority="3204" operator="lessThan">
      <formula>$C$4</formula>
    </cfRule>
  </conditionalFormatting>
  <conditionalFormatting sqref="AY53">
    <cfRule type="cellIs" dxfId="1515" priority="3205" operator="lessThan">
      <formula>$C$4</formula>
    </cfRule>
  </conditionalFormatting>
  <conditionalFormatting sqref="AY53">
    <cfRule type="cellIs" dxfId="1514" priority="3206" operator="lessThan">
      <formula>$C$4</formula>
    </cfRule>
  </conditionalFormatting>
  <conditionalFormatting sqref="AY54">
    <cfRule type="cellIs" dxfId="1513" priority="3207" operator="lessThan">
      <formula>$C$4</formula>
    </cfRule>
  </conditionalFormatting>
  <conditionalFormatting sqref="AY54">
    <cfRule type="cellIs" dxfId="1512" priority="3208" operator="lessThan">
      <formula>$C$4</formula>
    </cfRule>
  </conditionalFormatting>
  <conditionalFormatting sqref="AY55">
    <cfRule type="cellIs" dxfId="1511" priority="3209" operator="lessThan">
      <formula>$C$4</formula>
    </cfRule>
  </conditionalFormatting>
  <conditionalFormatting sqref="AY55">
    <cfRule type="cellIs" dxfId="1510" priority="3210" operator="lessThan">
      <formula>$C$4</formula>
    </cfRule>
  </conditionalFormatting>
  <conditionalFormatting sqref="AY56">
    <cfRule type="cellIs" dxfId="1509" priority="3211" operator="lessThan">
      <formula>$C$4</formula>
    </cfRule>
  </conditionalFormatting>
  <conditionalFormatting sqref="AY56">
    <cfRule type="cellIs" dxfId="1508" priority="3212" operator="lessThan">
      <formula>$C$4</formula>
    </cfRule>
  </conditionalFormatting>
  <conditionalFormatting sqref="AY57">
    <cfRule type="cellIs" dxfId="1507" priority="3213" operator="lessThan">
      <formula>$C$4</formula>
    </cfRule>
  </conditionalFormatting>
  <conditionalFormatting sqref="AY57">
    <cfRule type="cellIs" dxfId="1506" priority="3214" operator="lessThan">
      <formula>$C$4</formula>
    </cfRule>
  </conditionalFormatting>
  <conditionalFormatting sqref="AY58">
    <cfRule type="cellIs" dxfId="1505" priority="3215" operator="lessThan">
      <formula>$C$4</formula>
    </cfRule>
  </conditionalFormatting>
  <conditionalFormatting sqref="AY58">
    <cfRule type="cellIs" dxfId="1504" priority="3216" operator="lessThan">
      <formula>$C$4</formula>
    </cfRule>
  </conditionalFormatting>
  <conditionalFormatting sqref="AY59">
    <cfRule type="cellIs" dxfId="1503" priority="3217" operator="lessThan">
      <formula>$C$4</formula>
    </cfRule>
  </conditionalFormatting>
  <conditionalFormatting sqref="AY59">
    <cfRule type="cellIs" dxfId="1502" priority="3218" operator="lessThan">
      <formula>$C$4</formula>
    </cfRule>
  </conditionalFormatting>
  <conditionalFormatting sqref="AY60">
    <cfRule type="cellIs" dxfId="1501" priority="3219" operator="lessThan">
      <formula>$C$4</formula>
    </cfRule>
  </conditionalFormatting>
  <conditionalFormatting sqref="AY60">
    <cfRule type="cellIs" dxfId="1500" priority="3220" operator="lessThan">
      <formula>$C$4</formula>
    </cfRule>
  </conditionalFormatting>
  <conditionalFormatting sqref="AZ11">
    <cfRule type="cellIs" dxfId="1499" priority="3221" operator="lessThan">
      <formula>$C$4</formula>
    </cfRule>
  </conditionalFormatting>
  <conditionalFormatting sqref="AZ11">
    <cfRule type="cellIs" dxfId="1498" priority="3222" operator="lessThan">
      <formula>$C$4</formula>
    </cfRule>
  </conditionalFormatting>
  <conditionalFormatting sqref="AZ12">
    <cfRule type="cellIs" dxfId="1497" priority="3223" operator="lessThan">
      <formula>$C$4</formula>
    </cfRule>
  </conditionalFormatting>
  <conditionalFormatting sqref="AZ12">
    <cfRule type="cellIs" dxfId="1496" priority="3224" operator="lessThan">
      <formula>$C$4</formula>
    </cfRule>
  </conditionalFormatting>
  <conditionalFormatting sqref="AZ13">
    <cfRule type="cellIs" dxfId="1495" priority="3225" operator="lessThan">
      <formula>$C$4</formula>
    </cfRule>
  </conditionalFormatting>
  <conditionalFormatting sqref="AZ13">
    <cfRule type="cellIs" dxfId="1494" priority="3226" operator="lessThan">
      <formula>$C$4</formula>
    </cfRule>
  </conditionalFormatting>
  <conditionalFormatting sqref="AZ14">
    <cfRule type="cellIs" dxfId="1493" priority="3227" operator="lessThan">
      <formula>$C$4</formula>
    </cfRule>
  </conditionalFormatting>
  <conditionalFormatting sqref="AZ14">
    <cfRule type="cellIs" dxfId="1492" priority="3228" operator="lessThan">
      <formula>$C$4</formula>
    </cfRule>
  </conditionalFormatting>
  <conditionalFormatting sqref="AZ15">
    <cfRule type="cellIs" dxfId="1491" priority="3229" operator="lessThan">
      <formula>$C$4</formula>
    </cfRule>
  </conditionalFormatting>
  <conditionalFormatting sqref="AZ15">
    <cfRule type="cellIs" dxfId="1490" priority="3230" operator="lessThan">
      <formula>$C$4</formula>
    </cfRule>
  </conditionalFormatting>
  <conditionalFormatting sqref="AZ16">
    <cfRule type="cellIs" dxfId="1489" priority="3231" operator="lessThan">
      <formula>$C$4</formula>
    </cfRule>
  </conditionalFormatting>
  <conditionalFormatting sqref="AZ16">
    <cfRule type="cellIs" dxfId="1488" priority="3232" operator="lessThan">
      <formula>$C$4</formula>
    </cfRule>
  </conditionalFormatting>
  <conditionalFormatting sqref="AZ17">
    <cfRule type="cellIs" dxfId="1487" priority="3233" operator="lessThan">
      <formula>$C$4</formula>
    </cfRule>
  </conditionalFormatting>
  <conditionalFormatting sqref="AZ17">
    <cfRule type="cellIs" dxfId="1486" priority="3234" operator="lessThan">
      <formula>$C$4</formula>
    </cfRule>
  </conditionalFormatting>
  <conditionalFormatting sqref="AZ18">
    <cfRule type="cellIs" dxfId="1485" priority="3235" operator="lessThan">
      <formula>$C$4</formula>
    </cfRule>
  </conditionalFormatting>
  <conditionalFormatting sqref="AZ18">
    <cfRule type="cellIs" dxfId="1484" priority="3236" operator="lessThan">
      <formula>$C$4</formula>
    </cfRule>
  </conditionalFormatting>
  <conditionalFormatting sqref="AZ19">
    <cfRule type="cellIs" dxfId="1483" priority="3237" operator="lessThan">
      <formula>$C$4</formula>
    </cfRule>
  </conditionalFormatting>
  <conditionalFormatting sqref="AZ19">
    <cfRule type="cellIs" dxfId="1482" priority="3238" operator="lessThan">
      <formula>$C$4</formula>
    </cfRule>
  </conditionalFormatting>
  <conditionalFormatting sqref="AZ20">
    <cfRule type="cellIs" dxfId="1481" priority="3239" operator="lessThan">
      <formula>$C$4</formula>
    </cfRule>
  </conditionalFormatting>
  <conditionalFormatting sqref="AZ20">
    <cfRule type="cellIs" dxfId="1480" priority="3240" operator="lessThan">
      <formula>$C$4</formula>
    </cfRule>
  </conditionalFormatting>
  <conditionalFormatting sqref="AZ21">
    <cfRule type="cellIs" dxfId="1479" priority="3241" operator="lessThan">
      <formula>$C$4</formula>
    </cfRule>
  </conditionalFormatting>
  <conditionalFormatting sqref="AZ21">
    <cfRule type="cellIs" dxfId="1478" priority="3242" operator="lessThan">
      <formula>$C$4</formula>
    </cfRule>
  </conditionalFormatting>
  <conditionalFormatting sqref="AZ22">
    <cfRule type="cellIs" dxfId="1477" priority="3243" operator="lessThan">
      <formula>$C$4</formula>
    </cfRule>
  </conditionalFormatting>
  <conditionalFormatting sqref="AZ22">
    <cfRule type="cellIs" dxfId="1476" priority="3244" operator="lessThan">
      <formula>$C$4</formula>
    </cfRule>
  </conditionalFormatting>
  <conditionalFormatting sqref="AZ23">
    <cfRule type="cellIs" dxfId="1475" priority="3245" operator="lessThan">
      <formula>$C$4</formula>
    </cfRule>
  </conditionalFormatting>
  <conditionalFormatting sqref="AZ23">
    <cfRule type="cellIs" dxfId="1474" priority="3246" operator="lessThan">
      <formula>$C$4</formula>
    </cfRule>
  </conditionalFormatting>
  <conditionalFormatting sqref="AZ24">
    <cfRule type="cellIs" dxfId="1473" priority="3247" operator="lessThan">
      <formula>$C$4</formula>
    </cfRule>
  </conditionalFormatting>
  <conditionalFormatting sqref="AZ24">
    <cfRule type="cellIs" dxfId="1472" priority="3248" operator="lessThan">
      <formula>$C$4</formula>
    </cfRule>
  </conditionalFormatting>
  <conditionalFormatting sqref="AZ25">
    <cfRule type="cellIs" dxfId="1471" priority="3249" operator="lessThan">
      <formula>$C$4</formula>
    </cfRule>
  </conditionalFormatting>
  <conditionalFormatting sqref="AZ25">
    <cfRule type="cellIs" dxfId="1470" priority="3250" operator="lessThan">
      <formula>$C$4</formula>
    </cfRule>
  </conditionalFormatting>
  <conditionalFormatting sqref="AZ26">
    <cfRule type="cellIs" dxfId="1469" priority="3251" operator="lessThan">
      <formula>$C$4</formula>
    </cfRule>
  </conditionalFormatting>
  <conditionalFormatting sqref="AZ26">
    <cfRule type="cellIs" dxfId="1468" priority="3252" operator="lessThan">
      <formula>$C$4</formula>
    </cfRule>
  </conditionalFormatting>
  <conditionalFormatting sqref="AZ27">
    <cfRule type="cellIs" dxfId="1467" priority="3253" operator="lessThan">
      <formula>$C$4</formula>
    </cfRule>
  </conditionalFormatting>
  <conditionalFormatting sqref="AZ27">
    <cfRule type="cellIs" dxfId="1466" priority="3254" operator="lessThan">
      <formula>$C$4</formula>
    </cfRule>
  </conditionalFormatting>
  <conditionalFormatting sqref="AZ28">
    <cfRule type="cellIs" dxfId="1465" priority="3255" operator="lessThan">
      <formula>$C$4</formula>
    </cfRule>
  </conditionalFormatting>
  <conditionalFormatting sqref="AZ28">
    <cfRule type="cellIs" dxfId="1464" priority="3256" operator="lessThan">
      <formula>$C$4</formula>
    </cfRule>
  </conditionalFormatting>
  <conditionalFormatting sqref="AZ29">
    <cfRule type="cellIs" dxfId="1463" priority="3257" operator="lessThan">
      <formula>$C$4</formula>
    </cfRule>
  </conditionalFormatting>
  <conditionalFormatting sqref="AZ29">
    <cfRule type="cellIs" dxfId="1462" priority="3258" operator="lessThan">
      <formula>$C$4</formula>
    </cfRule>
  </conditionalFormatting>
  <conditionalFormatting sqref="AZ30">
    <cfRule type="cellIs" dxfId="1461" priority="3259" operator="lessThan">
      <formula>$C$4</formula>
    </cfRule>
  </conditionalFormatting>
  <conditionalFormatting sqref="AZ30">
    <cfRule type="cellIs" dxfId="1460" priority="3260" operator="lessThan">
      <formula>$C$4</formula>
    </cfRule>
  </conditionalFormatting>
  <conditionalFormatting sqref="AZ31">
    <cfRule type="cellIs" dxfId="1459" priority="3261" operator="lessThan">
      <formula>$C$4</formula>
    </cfRule>
  </conditionalFormatting>
  <conditionalFormatting sqref="AZ31">
    <cfRule type="cellIs" dxfId="1458" priority="3262" operator="lessThan">
      <formula>$C$4</formula>
    </cfRule>
  </conditionalFormatting>
  <conditionalFormatting sqref="AZ32">
    <cfRule type="cellIs" dxfId="1457" priority="3263" operator="lessThan">
      <formula>$C$4</formula>
    </cfRule>
  </conditionalFormatting>
  <conditionalFormatting sqref="AZ32">
    <cfRule type="cellIs" dxfId="1456" priority="3264" operator="lessThan">
      <formula>$C$4</formula>
    </cfRule>
  </conditionalFormatting>
  <conditionalFormatting sqref="AZ33">
    <cfRule type="cellIs" dxfId="1455" priority="3265" operator="lessThan">
      <formula>$C$4</formula>
    </cfRule>
  </conditionalFormatting>
  <conditionalFormatting sqref="AZ33">
    <cfRule type="cellIs" dxfId="1454" priority="3266" operator="lessThan">
      <formula>$C$4</formula>
    </cfRule>
  </conditionalFormatting>
  <conditionalFormatting sqref="AZ34">
    <cfRule type="cellIs" dxfId="1453" priority="3267" operator="lessThan">
      <formula>$C$4</formula>
    </cfRule>
  </conditionalFormatting>
  <conditionalFormatting sqref="AZ34">
    <cfRule type="cellIs" dxfId="1452" priority="3268" operator="lessThan">
      <formula>$C$4</formula>
    </cfRule>
  </conditionalFormatting>
  <conditionalFormatting sqref="AZ35">
    <cfRule type="cellIs" dxfId="1451" priority="3269" operator="lessThan">
      <formula>$C$4</formula>
    </cfRule>
  </conditionalFormatting>
  <conditionalFormatting sqref="AZ35">
    <cfRule type="cellIs" dxfId="1450" priority="3270" operator="lessThan">
      <formula>$C$4</formula>
    </cfRule>
  </conditionalFormatting>
  <conditionalFormatting sqref="AZ36">
    <cfRule type="cellIs" dxfId="1449" priority="3271" operator="lessThan">
      <formula>$C$4</formula>
    </cfRule>
  </conditionalFormatting>
  <conditionalFormatting sqref="AZ36">
    <cfRule type="cellIs" dxfId="1448" priority="3272" operator="lessThan">
      <formula>$C$4</formula>
    </cfRule>
  </conditionalFormatting>
  <conditionalFormatting sqref="AZ37">
    <cfRule type="cellIs" dxfId="1447" priority="3273" operator="lessThan">
      <formula>$C$4</formula>
    </cfRule>
  </conditionalFormatting>
  <conditionalFormatting sqref="AZ37">
    <cfRule type="cellIs" dxfId="1446" priority="3274" operator="lessThan">
      <formula>$C$4</formula>
    </cfRule>
  </conditionalFormatting>
  <conditionalFormatting sqref="AZ38">
    <cfRule type="cellIs" dxfId="1445" priority="3275" operator="lessThan">
      <formula>$C$4</formula>
    </cfRule>
  </conditionalFormatting>
  <conditionalFormatting sqref="AZ38">
    <cfRule type="cellIs" dxfId="1444" priority="3276" operator="lessThan">
      <formula>$C$4</formula>
    </cfRule>
  </conditionalFormatting>
  <conditionalFormatting sqref="AZ39">
    <cfRule type="cellIs" dxfId="1443" priority="3277" operator="lessThan">
      <formula>$C$4</formula>
    </cfRule>
  </conditionalFormatting>
  <conditionalFormatting sqref="AZ39">
    <cfRule type="cellIs" dxfId="1442" priority="3278" operator="lessThan">
      <formula>$C$4</formula>
    </cfRule>
  </conditionalFormatting>
  <conditionalFormatting sqref="AZ40">
    <cfRule type="cellIs" dxfId="1441" priority="3279" operator="lessThan">
      <formula>$C$4</formula>
    </cfRule>
  </conditionalFormatting>
  <conditionalFormatting sqref="AZ40">
    <cfRule type="cellIs" dxfId="1440" priority="3280" operator="lessThan">
      <formula>$C$4</formula>
    </cfRule>
  </conditionalFormatting>
  <conditionalFormatting sqref="AZ41">
    <cfRule type="cellIs" dxfId="1439" priority="3281" operator="lessThan">
      <formula>$C$4</formula>
    </cfRule>
  </conditionalFormatting>
  <conditionalFormatting sqref="AZ41">
    <cfRule type="cellIs" dxfId="1438" priority="3282" operator="lessThan">
      <formula>$C$4</formula>
    </cfRule>
  </conditionalFormatting>
  <conditionalFormatting sqref="AZ42">
    <cfRule type="cellIs" dxfId="1437" priority="3283" operator="lessThan">
      <formula>$C$4</formula>
    </cfRule>
  </conditionalFormatting>
  <conditionalFormatting sqref="AZ42">
    <cfRule type="cellIs" dxfId="1436" priority="3284" operator="lessThan">
      <formula>$C$4</formula>
    </cfRule>
  </conditionalFormatting>
  <conditionalFormatting sqref="AZ43">
    <cfRule type="cellIs" dxfId="1435" priority="3285" operator="lessThan">
      <formula>$C$4</formula>
    </cfRule>
  </conditionalFormatting>
  <conditionalFormatting sqref="AZ43">
    <cfRule type="cellIs" dxfId="1434" priority="3286" operator="lessThan">
      <formula>$C$4</formula>
    </cfRule>
  </conditionalFormatting>
  <conditionalFormatting sqref="AZ44">
    <cfRule type="cellIs" dxfId="1433" priority="3287" operator="lessThan">
      <formula>$C$4</formula>
    </cfRule>
  </conditionalFormatting>
  <conditionalFormatting sqref="AZ44">
    <cfRule type="cellIs" dxfId="1432" priority="3288" operator="lessThan">
      <formula>$C$4</formula>
    </cfRule>
  </conditionalFormatting>
  <conditionalFormatting sqref="AZ45">
    <cfRule type="cellIs" dxfId="1431" priority="3289" operator="lessThan">
      <formula>$C$4</formula>
    </cfRule>
  </conditionalFormatting>
  <conditionalFormatting sqref="AZ45">
    <cfRule type="cellIs" dxfId="1430" priority="3290" operator="lessThan">
      <formula>$C$4</formula>
    </cfRule>
  </conditionalFormatting>
  <conditionalFormatting sqref="AZ46">
    <cfRule type="cellIs" dxfId="1429" priority="3291" operator="lessThan">
      <formula>$C$4</formula>
    </cfRule>
  </conditionalFormatting>
  <conditionalFormatting sqref="AZ46">
    <cfRule type="cellIs" dxfId="1428" priority="3292" operator="lessThan">
      <formula>$C$4</formula>
    </cfRule>
  </conditionalFormatting>
  <conditionalFormatting sqref="AZ47">
    <cfRule type="cellIs" dxfId="1427" priority="3293" operator="lessThan">
      <formula>$C$4</formula>
    </cfRule>
  </conditionalFormatting>
  <conditionalFormatting sqref="AZ47">
    <cfRule type="cellIs" dxfId="1426" priority="3294" operator="lessThan">
      <formula>$C$4</formula>
    </cfRule>
  </conditionalFormatting>
  <conditionalFormatting sqref="AZ48">
    <cfRule type="cellIs" dxfId="1425" priority="3295" operator="lessThan">
      <formula>$C$4</formula>
    </cfRule>
  </conditionalFormatting>
  <conditionalFormatting sqref="AZ48">
    <cfRule type="cellIs" dxfId="1424" priority="3296" operator="lessThan">
      <formula>$C$4</formula>
    </cfRule>
  </conditionalFormatting>
  <conditionalFormatting sqref="AZ49">
    <cfRule type="cellIs" dxfId="1423" priority="3297" operator="lessThan">
      <formula>$C$4</formula>
    </cfRule>
  </conditionalFormatting>
  <conditionalFormatting sqref="AZ49">
    <cfRule type="cellIs" dxfId="1422" priority="3298" operator="lessThan">
      <formula>$C$4</formula>
    </cfRule>
  </conditionalFormatting>
  <conditionalFormatting sqref="AZ50">
    <cfRule type="cellIs" dxfId="1421" priority="3299" operator="lessThan">
      <formula>$C$4</formula>
    </cfRule>
  </conditionalFormatting>
  <conditionalFormatting sqref="AZ50">
    <cfRule type="cellIs" dxfId="1420" priority="3300" operator="lessThan">
      <formula>$C$4</formula>
    </cfRule>
  </conditionalFormatting>
  <conditionalFormatting sqref="AZ51">
    <cfRule type="cellIs" dxfId="1419" priority="3301" operator="lessThan">
      <formula>$C$4</formula>
    </cfRule>
  </conditionalFormatting>
  <conditionalFormatting sqref="AZ51">
    <cfRule type="cellIs" dxfId="1418" priority="3302" operator="lessThan">
      <formula>$C$4</formula>
    </cfRule>
  </conditionalFormatting>
  <conditionalFormatting sqref="AZ52">
    <cfRule type="cellIs" dxfId="1417" priority="3303" operator="lessThan">
      <formula>$C$4</formula>
    </cfRule>
  </conditionalFormatting>
  <conditionalFormatting sqref="AZ52">
    <cfRule type="cellIs" dxfId="1416" priority="3304" operator="lessThan">
      <formula>$C$4</formula>
    </cfRule>
  </conditionalFormatting>
  <conditionalFormatting sqref="AZ53">
    <cfRule type="cellIs" dxfId="1415" priority="3305" operator="lessThan">
      <formula>$C$4</formula>
    </cfRule>
  </conditionalFormatting>
  <conditionalFormatting sqref="AZ53">
    <cfRule type="cellIs" dxfId="1414" priority="3306" operator="lessThan">
      <formula>$C$4</formula>
    </cfRule>
  </conditionalFormatting>
  <conditionalFormatting sqref="AZ54">
    <cfRule type="cellIs" dxfId="1413" priority="3307" operator="lessThan">
      <formula>$C$4</formula>
    </cfRule>
  </conditionalFormatting>
  <conditionalFormatting sqref="AZ54">
    <cfRule type="cellIs" dxfId="1412" priority="3308" operator="lessThan">
      <formula>$C$4</formula>
    </cfRule>
  </conditionalFormatting>
  <conditionalFormatting sqref="AZ55">
    <cfRule type="cellIs" dxfId="1411" priority="3309" operator="lessThan">
      <formula>$C$4</formula>
    </cfRule>
  </conditionalFormatting>
  <conditionalFormatting sqref="AZ55">
    <cfRule type="cellIs" dxfId="1410" priority="3310" operator="lessThan">
      <formula>$C$4</formula>
    </cfRule>
  </conditionalFormatting>
  <conditionalFormatting sqref="AZ56">
    <cfRule type="cellIs" dxfId="1409" priority="3311" operator="lessThan">
      <formula>$C$4</formula>
    </cfRule>
  </conditionalFormatting>
  <conditionalFormatting sqref="AZ56">
    <cfRule type="cellIs" dxfId="1408" priority="3312" operator="lessThan">
      <formula>$C$4</formula>
    </cfRule>
  </conditionalFormatting>
  <conditionalFormatting sqref="AZ57">
    <cfRule type="cellIs" dxfId="1407" priority="3313" operator="lessThan">
      <formula>$C$4</formula>
    </cfRule>
  </conditionalFormatting>
  <conditionalFormatting sqref="AZ57">
    <cfRule type="cellIs" dxfId="1406" priority="3314" operator="lessThan">
      <formula>$C$4</formula>
    </cfRule>
  </conditionalFormatting>
  <conditionalFormatting sqref="AZ58">
    <cfRule type="cellIs" dxfId="1405" priority="3315" operator="lessThan">
      <formula>$C$4</formula>
    </cfRule>
  </conditionalFormatting>
  <conditionalFormatting sqref="AZ58">
    <cfRule type="cellIs" dxfId="1404" priority="3316" operator="lessThan">
      <formula>$C$4</formula>
    </cfRule>
  </conditionalFormatting>
  <conditionalFormatting sqref="AZ59">
    <cfRule type="cellIs" dxfId="1403" priority="3317" operator="lessThan">
      <formula>$C$4</formula>
    </cfRule>
  </conditionalFormatting>
  <conditionalFormatting sqref="AZ59">
    <cfRule type="cellIs" dxfId="1402" priority="3318" operator="lessThan">
      <formula>$C$4</formula>
    </cfRule>
  </conditionalFormatting>
  <conditionalFormatting sqref="AZ60">
    <cfRule type="cellIs" dxfId="1401" priority="3319" operator="lessThan">
      <formula>$C$4</formula>
    </cfRule>
  </conditionalFormatting>
  <conditionalFormatting sqref="AZ60">
    <cfRule type="cellIs" dxfId="1400" priority="3320" operator="lessThan">
      <formula>$C$4</formula>
    </cfRule>
  </conditionalFormatting>
  <conditionalFormatting sqref="BA11">
    <cfRule type="cellIs" dxfId="1399" priority="3321" operator="lessThan">
      <formula>$C$4</formula>
    </cfRule>
  </conditionalFormatting>
  <conditionalFormatting sqref="BA11">
    <cfRule type="cellIs" dxfId="1398" priority="3322" operator="lessThan">
      <formula>$C$4</formula>
    </cfRule>
  </conditionalFormatting>
  <conditionalFormatting sqref="BA12">
    <cfRule type="cellIs" dxfId="1397" priority="3323" operator="lessThan">
      <formula>$C$4</formula>
    </cfRule>
  </conditionalFormatting>
  <conditionalFormatting sqref="BA12">
    <cfRule type="cellIs" dxfId="1396" priority="3324" operator="lessThan">
      <formula>$C$4</formula>
    </cfRule>
  </conditionalFormatting>
  <conditionalFormatting sqref="BA13">
    <cfRule type="cellIs" dxfId="1395" priority="3325" operator="lessThan">
      <formula>$C$4</formula>
    </cfRule>
  </conditionalFormatting>
  <conditionalFormatting sqref="BA13">
    <cfRule type="cellIs" dxfId="1394" priority="3326" operator="lessThan">
      <formula>$C$4</formula>
    </cfRule>
  </conditionalFormatting>
  <conditionalFormatting sqref="BA14">
    <cfRule type="cellIs" dxfId="1393" priority="3327" operator="lessThan">
      <formula>$C$4</formula>
    </cfRule>
  </conditionalFormatting>
  <conditionalFormatting sqref="BA14">
    <cfRule type="cellIs" dxfId="1392" priority="3328" operator="lessThan">
      <formula>$C$4</formula>
    </cfRule>
  </conditionalFormatting>
  <conditionalFormatting sqref="BA15">
    <cfRule type="cellIs" dxfId="1391" priority="3329" operator="lessThan">
      <formula>$C$4</formula>
    </cfRule>
  </conditionalFormatting>
  <conditionalFormatting sqref="BA15">
    <cfRule type="cellIs" dxfId="1390" priority="3330" operator="lessThan">
      <formula>$C$4</formula>
    </cfRule>
  </conditionalFormatting>
  <conditionalFormatting sqref="BA16">
    <cfRule type="cellIs" dxfId="1389" priority="3331" operator="lessThan">
      <formula>$C$4</formula>
    </cfRule>
  </conditionalFormatting>
  <conditionalFormatting sqref="BA16">
    <cfRule type="cellIs" dxfId="1388" priority="3332" operator="lessThan">
      <formula>$C$4</formula>
    </cfRule>
  </conditionalFormatting>
  <conditionalFormatting sqref="BA17">
    <cfRule type="cellIs" dxfId="1387" priority="3333" operator="lessThan">
      <formula>$C$4</formula>
    </cfRule>
  </conditionalFormatting>
  <conditionalFormatting sqref="BA17">
    <cfRule type="cellIs" dxfId="1386" priority="3334" operator="lessThan">
      <formula>$C$4</formula>
    </cfRule>
  </conditionalFormatting>
  <conditionalFormatting sqref="BA18">
    <cfRule type="cellIs" dxfId="1385" priority="3335" operator="lessThan">
      <formula>$C$4</formula>
    </cfRule>
  </conditionalFormatting>
  <conditionalFormatting sqref="BA18">
    <cfRule type="cellIs" dxfId="1384" priority="3336" operator="lessThan">
      <formula>$C$4</formula>
    </cfRule>
  </conditionalFormatting>
  <conditionalFormatting sqref="BA19">
    <cfRule type="cellIs" dxfId="1383" priority="3337" operator="lessThan">
      <formula>$C$4</formula>
    </cfRule>
  </conditionalFormatting>
  <conditionalFormatting sqref="BA19">
    <cfRule type="cellIs" dxfId="1382" priority="3338" operator="lessThan">
      <formula>$C$4</formula>
    </cfRule>
  </conditionalFormatting>
  <conditionalFormatting sqref="BA20">
    <cfRule type="cellIs" dxfId="1381" priority="3339" operator="lessThan">
      <formula>$C$4</formula>
    </cfRule>
  </conditionalFormatting>
  <conditionalFormatting sqref="BA20">
    <cfRule type="cellIs" dxfId="1380" priority="3340" operator="lessThan">
      <formula>$C$4</formula>
    </cfRule>
  </conditionalFormatting>
  <conditionalFormatting sqref="BA21">
    <cfRule type="cellIs" dxfId="1379" priority="3341" operator="lessThan">
      <formula>$C$4</formula>
    </cfRule>
  </conditionalFormatting>
  <conditionalFormatting sqref="BA21">
    <cfRule type="cellIs" dxfId="1378" priority="3342" operator="lessThan">
      <formula>$C$4</formula>
    </cfRule>
  </conditionalFormatting>
  <conditionalFormatting sqref="BA22">
    <cfRule type="cellIs" dxfId="1377" priority="3343" operator="lessThan">
      <formula>$C$4</formula>
    </cfRule>
  </conditionalFormatting>
  <conditionalFormatting sqref="BA22">
    <cfRule type="cellIs" dxfId="1376" priority="3344" operator="lessThan">
      <formula>$C$4</formula>
    </cfRule>
  </conditionalFormatting>
  <conditionalFormatting sqref="BA23">
    <cfRule type="cellIs" dxfId="1375" priority="3345" operator="lessThan">
      <formula>$C$4</formula>
    </cfRule>
  </conditionalFormatting>
  <conditionalFormatting sqref="BA23">
    <cfRule type="cellIs" dxfId="1374" priority="3346" operator="lessThan">
      <formula>$C$4</formula>
    </cfRule>
  </conditionalFormatting>
  <conditionalFormatting sqref="BA24">
    <cfRule type="cellIs" dxfId="1373" priority="3347" operator="lessThan">
      <formula>$C$4</formula>
    </cfRule>
  </conditionalFormatting>
  <conditionalFormatting sqref="BA24">
    <cfRule type="cellIs" dxfId="1372" priority="3348" operator="lessThan">
      <formula>$C$4</formula>
    </cfRule>
  </conditionalFormatting>
  <conditionalFormatting sqref="BA25">
    <cfRule type="cellIs" dxfId="1371" priority="3349" operator="lessThan">
      <formula>$C$4</formula>
    </cfRule>
  </conditionalFormatting>
  <conditionalFormatting sqref="BA25">
    <cfRule type="cellIs" dxfId="1370" priority="3350" operator="lessThan">
      <formula>$C$4</formula>
    </cfRule>
  </conditionalFormatting>
  <conditionalFormatting sqref="BA26">
    <cfRule type="cellIs" dxfId="1369" priority="3351" operator="lessThan">
      <formula>$C$4</formula>
    </cfRule>
  </conditionalFormatting>
  <conditionalFormatting sqref="BA26">
    <cfRule type="cellIs" dxfId="1368" priority="3352" operator="lessThan">
      <formula>$C$4</formula>
    </cfRule>
  </conditionalFormatting>
  <conditionalFormatting sqref="BA27">
    <cfRule type="cellIs" dxfId="1367" priority="3353" operator="lessThan">
      <formula>$C$4</formula>
    </cfRule>
  </conditionalFormatting>
  <conditionalFormatting sqref="BA27">
    <cfRule type="cellIs" dxfId="1366" priority="3354" operator="lessThan">
      <formula>$C$4</formula>
    </cfRule>
  </conditionalFormatting>
  <conditionalFormatting sqref="BA28">
    <cfRule type="cellIs" dxfId="1365" priority="3355" operator="lessThan">
      <formula>$C$4</formula>
    </cfRule>
  </conditionalFormatting>
  <conditionalFormatting sqref="BA28">
    <cfRule type="cellIs" dxfId="1364" priority="3356" operator="lessThan">
      <formula>$C$4</formula>
    </cfRule>
  </conditionalFormatting>
  <conditionalFormatting sqref="BA29">
    <cfRule type="cellIs" dxfId="1363" priority="3357" operator="lessThan">
      <formula>$C$4</formula>
    </cfRule>
  </conditionalFormatting>
  <conditionalFormatting sqref="BA29">
    <cfRule type="cellIs" dxfId="1362" priority="3358" operator="lessThan">
      <formula>$C$4</formula>
    </cfRule>
  </conditionalFormatting>
  <conditionalFormatting sqref="BA30">
    <cfRule type="cellIs" dxfId="1361" priority="3359" operator="lessThan">
      <formula>$C$4</formula>
    </cfRule>
  </conditionalFormatting>
  <conditionalFormatting sqref="BA30">
    <cfRule type="cellIs" dxfId="1360" priority="3360" operator="lessThan">
      <formula>$C$4</formula>
    </cfRule>
  </conditionalFormatting>
  <conditionalFormatting sqref="BA31">
    <cfRule type="cellIs" dxfId="1359" priority="3361" operator="lessThan">
      <formula>$C$4</formula>
    </cfRule>
  </conditionalFormatting>
  <conditionalFormatting sqref="BA31">
    <cfRule type="cellIs" dxfId="1358" priority="3362" operator="lessThan">
      <formula>$C$4</formula>
    </cfRule>
  </conditionalFormatting>
  <conditionalFormatting sqref="BA32">
    <cfRule type="cellIs" dxfId="1357" priority="3363" operator="lessThan">
      <formula>$C$4</formula>
    </cfRule>
  </conditionalFormatting>
  <conditionalFormatting sqref="BA32">
    <cfRule type="cellIs" dxfId="1356" priority="3364" operator="lessThan">
      <formula>$C$4</formula>
    </cfRule>
  </conditionalFormatting>
  <conditionalFormatting sqref="BA33">
    <cfRule type="cellIs" dxfId="1355" priority="3365" operator="lessThan">
      <formula>$C$4</formula>
    </cfRule>
  </conditionalFormatting>
  <conditionalFormatting sqref="BA33">
    <cfRule type="cellIs" dxfId="1354" priority="3366" operator="lessThan">
      <formula>$C$4</formula>
    </cfRule>
  </conditionalFormatting>
  <conditionalFormatting sqref="BA34">
    <cfRule type="cellIs" dxfId="1353" priority="3367" operator="lessThan">
      <formula>$C$4</formula>
    </cfRule>
  </conditionalFormatting>
  <conditionalFormatting sqref="BA34">
    <cfRule type="cellIs" dxfId="1352" priority="3368" operator="lessThan">
      <formula>$C$4</formula>
    </cfRule>
  </conditionalFormatting>
  <conditionalFormatting sqref="BA35">
    <cfRule type="cellIs" dxfId="1351" priority="3369" operator="lessThan">
      <formula>$C$4</formula>
    </cfRule>
  </conditionalFormatting>
  <conditionalFormatting sqref="BA35">
    <cfRule type="cellIs" dxfId="1350" priority="3370" operator="lessThan">
      <formula>$C$4</formula>
    </cfRule>
  </conditionalFormatting>
  <conditionalFormatting sqref="BA36">
    <cfRule type="cellIs" dxfId="1349" priority="3371" operator="lessThan">
      <formula>$C$4</formula>
    </cfRule>
  </conditionalFormatting>
  <conditionalFormatting sqref="BA36">
    <cfRule type="cellIs" dxfId="1348" priority="3372" operator="lessThan">
      <formula>$C$4</formula>
    </cfRule>
  </conditionalFormatting>
  <conditionalFormatting sqref="BA37">
    <cfRule type="cellIs" dxfId="1347" priority="3373" operator="lessThan">
      <formula>$C$4</formula>
    </cfRule>
  </conditionalFormatting>
  <conditionalFormatting sqref="BA37">
    <cfRule type="cellIs" dxfId="1346" priority="3374" operator="lessThan">
      <formula>$C$4</formula>
    </cfRule>
  </conditionalFormatting>
  <conditionalFormatting sqref="BA38">
    <cfRule type="cellIs" dxfId="1345" priority="3375" operator="lessThan">
      <formula>$C$4</formula>
    </cfRule>
  </conditionalFormatting>
  <conditionalFormatting sqref="BA38">
    <cfRule type="cellIs" dxfId="1344" priority="3376" operator="lessThan">
      <formula>$C$4</formula>
    </cfRule>
  </conditionalFormatting>
  <conditionalFormatting sqref="BA39">
    <cfRule type="cellIs" dxfId="1343" priority="3377" operator="lessThan">
      <formula>$C$4</formula>
    </cfRule>
  </conditionalFormatting>
  <conditionalFormatting sqref="BA39">
    <cfRule type="cellIs" dxfId="1342" priority="3378" operator="lessThan">
      <formula>$C$4</formula>
    </cfRule>
  </conditionalFormatting>
  <conditionalFormatting sqref="BA40">
    <cfRule type="cellIs" dxfId="1341" priority="3379" operator="lessThan">
      <formula>$C$4</formula>
    </cfRule>
  </conditionalFormatting>
  <conditionalFormatting sqref="BA40">
    <cfRule type="cellIs" dxfId="1340" priority="3380" operator="lessThan">
      <formula>$C$4</formula>
    </cfRule>
  </conditionalFormatting>
  <conditionalFormatting sqref="BA41">
    <cfRule type="cellIs" dxfId="1339" priority="3381" operator="lessThan">
      <formula>$C$4</formula>
    </cfRule>
  </conditionalFormatting>
  <conditionalFormatting sqref="BA41">
    <cfRule type="cellIs" dxfId="1338" priority="3382" operator="lessThan">
      <formula>$C$4</formula>
    </cfRule>
  </conditionalFormatting>
  <conditionalFormatting sqref="BA42">
    <cfRule type="cellIs" dxfId="1337" priority="3383" operator="lessThan">
      <formula>$C$4</formula>
    </cfRule>
  </conditionalFormatting>
  <conditionalFormatting sqref="BA42">
    <cfRule type="cellIs" dxfId="1336" priority="3384" operator="lessThan">
      <formula>$C$4</formula>
    </cfRule>
  </conditionalFormatting>
  <conditionalFormatting sqref="BA43">
    <cfRule type="cellIs" dxfId="1335" priority="3385" operator="lessThan">
      <formula>$C$4</formula>
    </cfRule>
  </conditionalFormatting>
  <conditionalFormatting sqref="BA43">
    <cfRule type="cellIs" dxfId="1334" priority="3386" operator="lessThan">
      <formula>$C$4</formula>
    </cfRule>
  </conditionalFormatting>
  <conditionalFormatting sqref="BA44">
    <cfRule type="cellIs" dxfId="1333" priority="3387" operator="lessThan">
      <formula>$C$4</formula>
    </cfRule>
  </conditionalFormatting>
  <conditionalFormatting sqref="BA44">
    <cfRule type="cellIs" dxfId="1332" priority="3388" operator="lessThan">
      <formula>$C$4</formula>
    </cfRule>
  </conditionalFormatting>
  <conditionalFormatting sqref="BA45">
    <cfRule type="cellIs" dxfId="1331" priority="3389" operator="lessThan">
      <formula>$C$4</formula>
    </cfRule>
  </conditionalFormatting>
  <conditionalFormatting sqref="BA45">
    <cfRule type="cellIs" dxfId="1330" priority="3390" operator="lessThan">
      <formula>$C$4</formula>
    </cfRule>
  </conditionalFormatting>
  <conditionalFormatting sqref="BA46">
    <cfRule type="cellIs" dxfId="1329" priority="3391" operator="lessThan">
      <formula>$C$4</formula>
    </cfRule>
  </conditionalFormatting>
  <conditionalFormatting sqref="BA46">
    <cfRule type="cellIs" dxfId="1328" priority="3392" operator="lessThan">
      <formula>$C$4</formula>
    </cfRule>
  </conditionalFormatting>
  <conditionalFormatting sqref="BA47">
    <cfRule type="cellIs" dxfId="1327" priority="3393" operator="lessThan">
      <formula>$C$4</formula>
    </cfRule>
  </conditionalFormatting>
  <conditionalFormatting sqref="BA47">
    <cfRule type="cellIs" dxfId="1326" priority="3394" operator="lessThan">
      <formula>$C$4</formula>
    </cfRule>
  </conditionalFormatting>
  <conditionalFormatting sqref="BA48">
    <cfRule type="cellIs" dxfId="1325" priority="3395" operator="lessThan">
      <formula>$C$4</formula>
    </cfRule>
  </conditionalFormatting>
  <conditionalFormatting sqref="BA48">
    <cfRule type="cellIs" dxfId="1324" priority="3396" operator="lessThan">
      <formula>$C$4</formula>
    </cfRule>
  </conditionalFormatting>
  <conditionalFormatting sqref="BA49">
    <cfRule type="cellIs" dxfId="1323" priority="3397" operator="lessThan">
      <formula>$C$4</formula>
    </cfRule>
  </conditionalFormatting>
  <conditionalFormatting sqref="BA49">
    <cfRule type="cellIs" dxfId="1322" priority="3398" operator="lessThan">
      <formula>$C$4</formula>
    </cfRule>
  </conditionalFormatting>
  <conditionalFormatting sqref="BA50">
    <cfRule type="cellIs" dxfId="1321" priority="3399" operator="lessThan">
      <formula>$C$4</formula>
    </cfRule>
  </conditionalFormatting>
  <conditionalFormatting sqref="BA50">
    <cfRule type="cellIs" dxfId="1320" priority="3400" operator="lessThan">
      <formula>$C$4</formula>
    </cfRule>
  </conditionalFormatting>
  <conditionalFormatting sqref="BA51">
    <cfRule type="cellIs" dxfId="1319" priority="3401" operator="lessThan">
      <formula>$C$4</formula>
    </cfRule>
  </conditionalFormatting>
  <conditionalFormatting sqref="BA51">
    <cfRule type="cellIs" dxfId="1318" priority="3402" operator="lessThan">
      <formula>$C$4</formula>
    </cfRule>
  </conditionalFormatting>
  <conditionalFormatting sqref="BA52">
    <cfRule type="cellIs" dxfId="1317" priority="3403" operator="lessThan">
      <formula>$C$4</formula>
    </cfRule>
  </conditionalFormatting>
  <conditionalFormatting sqref="BA52">
    <cfRule type="cellIs" dxfId="1316" priority="3404" operator="lessThan">
      <formula>$C$4</formula>
    </cfRule>
  </conditionalFormatting>
  <conditionalFormatting sqref="BA53">
    <cfRule type="cellIs" dxfId="1315" priority="3405" operator="lessThan">
      <formula>$C$4</formula>
    </cfRule>
  </conditionalFormatting>
  <conditionalFormatting sqref="BA53">
    <cfRule type="cellIs" dxfId="1314" priority="3406" operator="lessThan">
      <formula>$C$4</formula>
    </cfRule>
  </conditionalFormatting>
  <conditionalFormatting sqref="BA54">
    <cfRule type="cellIs" dxfId="1313" priority="3407" operator="lessThan">
      <formula>$C$4</formula>
    </cfRule>
  </conditionalFormatting>
  <conditionalFormatting sqref="BA54">
    <cfRule type="cellIs" dxfId="1312" priority="3408" operator="lessThan">
      <formula>$C$4</formula>
    </cfRule>
  </conditionalFormatting>
  <conditionalFormatting sqref="BA55">
    <cfRule type="cellIs" dxfId="1311" priority="3409" operator="lessThan">
      <formula>$C$4</formula>
    </cfRule>
  </conditionalFormatting>
  <conditionalFormatting sqref="BA55">
    <cfRule type="cellIs" dxfId="1310" priority="3410" operator="lessThan">
      <formula>$C$4</formula>
    </cfRule>
  </conditionalFormatting>
  <conditionalFormatting sqref="BA56">
    <cfRule type="cellIs" dxfId="1309" priority="3411" operator="lessThan">
      <formula>$C$4</formula>
    </cfRule>
  </conditionalFormatting>
  <conditionalFormatting sqref="BA56">
    <cfRule type="cellIs" dxfId="1308" priority="3412" operator="lessThan">
      <formula>$C$4</formula>
    </cfRule>
  </conditionalFormatting>
  <conditionalFormatting sqref="BA57">
    <cfRule type="cellIs" dxfId="1307" priority="3413" operator="lessThan">
      <formula>$C$4</formula>
    </cfRule>
  </conditionalFormatting>
  <conditionalFormatting sqref="BA57">
    <cfRule type="cellIs" dxfId="1306" priority="3414" operator="lessThan">
      <formula>$C$4</formula>
    </cfRule>
  </conditionalFormatting>
  <conditionalFormatting sqref="BA58">
    <cfRule type="cellIs" dxfId="1305" priority="3415" operator="lessThan">
      <formula>$C$4</formula>
    </cfRule>
  </conditionalFormatting>
  <conditionalFormatting sqref="BA58">
    <cfRule type="cellIs" dxfId="1304" priority="3416" operator="lessThan">
      <formula>$C$4</formula>
    </cfRule>
  </conditionalFormatting>
  <conditionalFormatting sqref="BA59">
    <cfRule type="cellIs" dxfId="1303" priority="3417" operator="lessThan">
      <formula>$C$4</formula>
    </cfRule>
  </conditionalFormatting>
  <conditionalFormatting sqref="BA59">
    <cfRule type="cellIs" dxfId="1302" priority="3418" operator="lessThan">
      <formula>$C$4</formula>
    </cfRule>
  </conditionalFormatting>
  <conditionalFormatting sqref="BA60">
    <cfRule type="cellIs" dxfId="1301" priority="3419" operator="lessThan">
      <formula>$C$4</formula>
    </cfRule>
  </conditionalFormatting>
  <conditionalFormatting sqref="BA60">
    <cfRule type="cellIs" dxfId="1300" priority="3420" operator="lessThan">
      <formula>$C$4</formula>
    </cfRule>
  </conditionalFormatting>
  <conditionalFormatting sqref="BB11">
    <cfRule type="cellIs" dxfId="1299" priority="3421" operator="lessThan">
      <formula>$C$4</formula>
    </cfRule>
  </conditionalFormatting>
  <conditionalFormatting sqref="BB11">
    <cfRule type="cellIs" dxfId="1298" priority="3422" operator="lessThan">
      <formula>$C$4</formula>
    </cfRule>
  </conditionalFormatting>
  <conditionalFormatting sqref="BB12">
    <cfRule type="cellIs" dxfId="1297" priority="3423" operator="lessThan">
      <formula>$C$4</formula>
    </cfRule>
  </conditionalFormatting>
  <conditionalFormatting sqref="BB12">
    <cfRule type="cellIs" dxfId="1296" priority="3424" operator="lessThan">
      <formula>$C$4</formula>
    </cfRule>
  </conditionalFormatting>
  <conditionalFormatting sqref="BB13">
    <cfRule type="cellIs" dxfId="1295" priority="3425" operator="lessThan">
      <formula>$C$4</formula>
    </cfRule>
  </conditionalFormatting>
  <conditionalFormatting sqref="BB13">
    <cfRule type="cellIs" dxfId="1294" priority="3426" operator="lessThan">
      <formula>$C$4</formula>
    </cfRule>
  </conditionalFormatting>
  <conditionalFormatting sqref="BB14">
    <cfRule type="cellIs" dxfId="1293" priority="3427" operator="lessThan">
      <formula>$C$4</formula>
    </cfRule>
  </conditionalFormatting>
  <conditionalFormatting sqref="BB14">
    <cfRule type="cellIs" dxfId="1292" priority="3428" operator="lessThan">
      <formula>$C$4</formula>
    </cfRule>
  </conditionalFormatting>
  <conditionalFormatting sqref="BB15">
    <cfRule type="cellIs" dxfId="1291" priority="3429" operator="lessThan">
      <formula>$C$4</formula>
    </cfRule>
  </conditionalFormatting>
  <conditionalFormatting sqref="BB15">
    <cfRule type="cellIs" dxfId="1290" priority="3430" operator="lessThan">
      <formula>$C$4</formula>
    </cfRule>
  </conditionalFormatting>
  <conditionalFormatting sqref="BB16">
    <cfRule type="cellIs" dxfId="1289" priority="3431" operator="lessThan">
      <formula>$C$4</formula>
    </cfRule>
  </conditionalFormatting>
  <conditionalFormatting sqref="BB16">
    <cfRule type="cellIs" dxfId="1288" priority="3432" operator="lessThan">
      <formula>$C$4</formula>
    </cfRule>
  </conditionalFormatting>
  <conditionalFormatting sqref="BB17">
    <cfRule type="cellIs" dxfId="1287" priority="3433" operator="lessThan">
      <formula>$C$4</formula>
    </cfRule>
  </conditionalFormatting>
  <conditionalFormatting sqref="BB17">
    <cfRule type="cellIs" dxfId="1286" priority="3434" operator="lessThan">
      <formula>$C$4</formula>
    </cfRule>
  </conditionalFormatting>
  <conditionalFormatting sqref="BB18">
    <cfRule type="cellIs" dxfId="1285" priority="3435" operator="lessThan">
      <formula>$C$4</formula>
    </cfRule>
  </conditionalFormatting>
  <conditionalFormatting sqref="BB18">
    <cfRule type="cellIs" dxfId="1284" priority="3436" operator="lessThan">
      <formula>$C$4</formula>
    </cfRule>
  </conditionalFormatting>
  <conditionalFormatting sqref="BB19">
    <cfRule type="cellIs" dxfId="1283" priority="3437" operator="lessThan">
      <formula>$C$4</formula>
    </cfRule>
  </conditionalFormatting>
  <conditionalFormatting sqref="BB19">
    <cfRule type="cellIs" dxfId="1282" priority="3438" operator="lessThan">
      <formula>$C$4</formula>
    </cfRule>
  </conditionalFormatting>
  <conditionalFormatting sqref="BB20">
    <cfRule type="cellIs" dxfId="1281" priority="3439" operator="lessThan">
      <formula>$C$4</formula>
    </cfRule>
  </conditionalFormatting>
  <conditionalFormatting sqref="BB20">
    <cfRule type="cellIs" dxfId="1280" priority="3440" operator="lessThan">
      <formula>$C$4</formula>
    </cfRule>
  </conditionalFormatting>
  <conditionalFormatting sqref="BB21">
    <cfRule type="cellIs" dxfId="1279" priority="3441" operator="lessThan">
      <formula>$C$4</formula>
    </cfRule>
  </conditionalFormatting>
  <conditionalFormatting sqref="BB21">
    <cfRule type="cellIs" dxfId="1278" priority="3442" operator="lessThan">
      <formula>$C$4</formula>
    </cfRule>
  </conditionalFormatting>
  <conditionalFormatting sqref="BB22">
    <cfRule type="cellIs" dxfId="1277" priority="3443" operator="lessThan">
      <formula>$C$4</formula>
    </cfRule>
  </conditionalFormatting>
  <conditionalFormatting sqref="BB22">
    <cfRule type="cellIs" dxfId="1276" priority="3444" operator="lessThan">
      <formula>$C$4</formula>
    </cfRule>
  </conditionalFormatting>
  <conditionalFormatting sqref="BB23">
    <cfRule type="cellIs" dxfId="1275" priority="3445" operator="lessThan">
      <formula>$C$4</formula>
    </cfRule>
  </conditionalFormatting>
  <conditionalFormatting sqref="BB23">
    <cfRule type="cellIs" dxfId="1274" priority="3446" operator="lessThan">
      <formula>$C$4</formula>
    </cfRule>
  </conditionalFormatting>
  <conditionalFormatting sqref="BB24">
    <cfRule type="cellIs" dxfId="1273" priority="3447" operator="lessThan">
      <formula>$C$4</formula>
    </cfRule>
  </conditionalFormatting>
  <conditionalFormatting sqref="BB24">
    <cfRule type="cellIs" dxfId="1272" priority="3448" operator="lessThan">
      <formula>$C$4</formula>
    </cfRule>
  </conditionalFormatting>
  <conditionalFormatting sqref="BB25">
    <cfRule type="cellIs" dxfId="1271" priority="3449" operator="lessThan">
      <formula>$C$4</formula>
    </cfRule>
  </conditionalFormatting>
  <conditionalFormatting sqref="BB25">
    <cfRule type="cellIs" dxfId="1270" priority="3450" operator="lessThan">
      <formula>$C$4</formula>
    </cfRule>
  </conditionalFormatting>
  <conditionalFormatting sqref="BB26">
    <cfRule type="cellIs" dxfId="1269" priority="3451" operator="lessThan">
      <formula>$C$4</formula>
    </cfRule>
  </conditionalFormatting>
  <conditionalFormatting sqref="BB26">
    <cfRule type="cellIs" dxfId="1268" priority="3452" operator="lessThan">
      <formula>$C$4</formula>
    </cfRule>
  </conditionalFormatting>
  <conditionalFormatting sqref="BB27">
    <cfRule type="cellIs" dxfId="1267" priority="3453" operator="lessThan">
      <formula>$C$4</formula>
    </cfRule>
  </conditionalFormatting>
  <conditionalFormatting sqref="BB27">
    <cfRule type="cellIs" dxfId="1266" priority="3454" operator="lessThan">
      <formula>$C$4</formula>
    </cfRule>
  </conditionalFormatting>
  <conditionalFormatting sqref="BB28">
    <cfRule type="cellIs" dxfId="1265" priority="3455" operator="lessThan">
      <formula>$C$4</formula>
    </cfRule>
  </conditionalFormatting>
  <conditionalFormatting sqref="BB28">
    <cfRule type="cellIs" dxfId="1264" priority="3456" operator="lessThan">
      <formula>$C$4</formula>
    </cfRule>
  </conditionalFormatting>
  <conditionalFormatting sqref="BB29">
    <cfRule type="cellIs" dxfId="1263" priority="3457" operator="lessThan">
      <formula>$C$4</formula>
    </cfRule>
  </conditionalFormatting>
  <conditionalFormatting sqref="BB29">
    <cfRule type="cellIs" dxfId="1262" priority="3458" operator="lessThan">
      <formula>$C$4</formula>
    </cfRule>
  </conditionalFormatting>
  <conditionalFormatting sqref="BB30">
    <cfRule type="cellIs" dxfId="1261" priority="3459" operator="lessThan">
      <formula>$C$4</formula>
    </cfRule>
  </conditionalFormatting>
  <conditionalFormatting sqref="BB30">
    <cfRule type="cellIs" dxfId="1260" priority="3460" operator="lessThan">
      <formula>$C$4</formula>
    </cfRule>
  </conditionalFormatting>
  <conditionalFormatting sqref="BB31">
    <cfRule type="cellIs" dxfId="1259" priority="3461" operator="lessThan">
      <formula>$C$4</formula>
    </cfRule>
  </conditionalFormatting>
  <conditionalFormatting sqref="BB31">
    <cfRule type="cellIs" dxfId="1258" priority="3462" operator="lessThan">
      <formula>$C$4</formula>
    </cfRule>
  </conditionalFormatting>
  <conditionalFormatting sqref="BB32">
    <cfRule type="cellIs" dxfId="1257" priority="3463" operator="lessThan">
      <formula>$C$4</formula>
    </cfRule>
  </conditionalFormatting>
  <conditionalFormatting sqref="BB32">
    <cfRule type="cellIs" dxfId="1256" priority="3464" operator="lessThan">
      <formula>$C$4</formula>
    </cfRule>
  </conditionalFormatting>
  <conditionalFormatting sqref="BB33">
    <cfRule type="cellIs" dxfId="1255" priority="3465" operator="lessThan">
      <formula>$C$4</formula>
    </cfRule>
  </conditionalFormatting>
  <conditionalFormatting sqref="BB33">
    <cfRule type="cellIs" dxfId="1254" priority="3466" operator="lessThan">
      <formula>$C$4</formula>
    </cfRule>
  </conditionalFormatting>
  <conditionalFormatting sqref="BB34">
    <cfRule type="cellIs" dxfId="1253" priority="3467" operator="lessThan">
      <formula>$C$4</formula>
    </cfRule>
  </conditionalFormatting>
  <conditionalFormatting sqref="BB34">
    <cfRule type="cellIs" dxfId="1252" priority="3468" operator="lessThan">
      <formula>$C$4</formula>
    </cfRule>
  </conditionalFormatting>
  <conditionalFormatting sqref="BB35">
    <cfRule type="cellIs" dxfId="1251" priority="3469" operator="lessThan">
      <formula>$C$4</formula>
    </cfRule>
  </conditionalFormatting>
  <conditionalFormatting sqref="BB35">
    <cfRule type="cellIs" dxfId="1250" priority="3470" operator="lessThan">
      <formula>$C$4</formula>
    </cfRule>
  </conditionalFormatting>
  <conditionalFormatting sqref="BB36">
    <cfRule type="cellIs" dxfId="1249" priority="3471" operator="lessThan">
      <formula>$C$4</formula>
    </cfRule>
  </conditionalFormatting>
  <conditionalFormatting sqref="BB36">
    <cfRule type="cellIs" dxfId="1248" priority="3472" operator="lessThan">
      <formula>$C$4</formula>
    </cfRule>
  </conditionalFormatting>
  <conditionalFormatting sqref="BB37">
    <cfRule type="cellIs" dxfId="1247" priority="3473" operator="lessThan">
      <formula>$C$4</formula>
    </cfRule>
  </conditionalFormatting>
  <conditionalFormatting sqref="BB37">
    <cfRule type="cellIs" dxfId="1246" priority="3474" operator="lessThan">
      <formula>$C$4</formula>
    </cfRule>
  </conditionalFormatting>
  <conditionalFormatting sqref="BB38">
    <cfRule type="cellIs" dxfId="1245" priority="3475" operator="lessThan">
      <formula>$C$4</formula>
    </cfRule>
  </conditionalFormatting>
  <conditionalFormatting sqref="BB38">
    <cfRule type="cellIs" dxfId="1244" priority="3476" operator="lessThan">
      <formula>$C$4</formula>
    </cfRule>
  </conditionalFormatting>
  <conditionalFormatting sqref="BB39">
    <cfRule type="cellIs" dxfId="1243" priority="3477" operator="lessThan">
      <formula>$C$4</formula>
    </cfRule>
  </conditionalFormatting>
  <conditionalFormatting sqref="BB39">
    <cfRule type="cellIs" dxfId="1242" priority="3478" operator="lessThan">
      <formula>$C$4</formula>
    </cfRule>
  </conditionalFormatting>
  <conditionalFormatting sqref="BB40">
    <cfRule type="cellIs" dxfId="1241" priority="3479" operator="lessThan">
      <formula>$C$4</formula>
    </cfRule>
  </conditionalFormatting>
  <conditionalFormatting sqref="BB40">
    <cfRule type="cellIs" dxfId="1240" priority="3480" operator="lessThan">
      <formula>$C$4</formula>
    </cfRule>
  </conditionalFormatting>
  <conditionalFormatting sqref="BB41">
    <cfRule type="cellIs" dxfId="1239" priority="3481" operator="lessThan">
      <formula>$C$4</formula>
    </cfRule>
  </conditionalFormatting>
  <conditionalFormatting sqref="BB41">
    <cfRule type="cellIs" dxfId="1238" priority="3482" operator="lessThan">
      <formula>$C$4</formula>
    </cfRule>
  </conditionalFormatting>
  <conditionalFormatting sqref="BB42">
    <cfRule type="cellIs" dxfId="1237" priority="3483" operator="lessThan">
      <formula>$C$4</formula>
    </cfRule>
  </conditionalFormatting>
  <conditionalFormatting sqref="BB42">
    <cfRule type="cellIs" dxfId="1236" priority="3484" operator="lessThan">
      <formula>$C$4</formula>
    </cfRule>
  </conditionalFormatting>
  <conditionalFormatting sqref="BB43">
    <cfRule type="cellIs" dxfId="1235" priority="3485" operator="lessThan">
      <formula>$C$4</formula>
    </cfRule>
  </conditionalFormatting>
  <conditionalFormatting sqref="BB43">
    <cfRule type="cellIs" dxfId="1234" priority="3486" operator="lessThan">
      <formula>$C$4</formula>
    </cfRule>
  </conditionalFormatting>
  <conditionalFormatting sqref="BB44">
    <cfRule type="cellIs" dxfId="1233" priority="3487" operator="lessThan">
      <formula>$C$4</formula>
    </cfRule>
  </conditionalFormatting>
  <conditionalFormatting sqref="BB44">
    <cfRule type="cellIs" dxfId="1232" priority="3488" operator="lessThan">
      <formula>$C$4</formula>
    </cfRule>
  </conditionalFormatting>
  <conditionalFormatting sqref="BB45">
    <cfRule type="cellIs" dxfId="1231" priority="3489" operator="lessThan">
      <formula>$C$4</formula>
    </cfRule>
  </conditionalFormatting>
  <conditionalFormatting sqref="BB45">
    <cfRule type="cellIs" dxfId="1230" priority="3490" operator="lessThan">
      <formula>$C$4</formula>
    </cfRule>
  </conditionalFormatting>
  <conditionalFormatting sqref="BB46">
    <cfRule type="cellIs" dxfId="1229" priority="3491" operator="lessThan">
      <formula>$C$4</formula>
    </cfRule>
  </conditionalFormatting>
  <conditionalFormatting sqref="BB46">
    <cfRule type="cellIs" dxfId="1228" priority="3492" operator="lessThan">
      <formula>$C$4</formula>
    </cfRule>
  </conditionalFormatting>
  <conditionalFormatting sqref="BB47">
    <cfRule type="cellIs" dxfId="1227" priority="3493" operator="lessThan">
      <formula>$C$4</formula>
    </cfRule>
  </conditionalFormatting>
  <conditionalFormatting sqref="BB47">
    <cfRule type="cellIs" dxfId="1226" priority="3494" operator="lessThan">
      <formula>$C$4</formula>
    </cfRule>
  </conditionalFormatting>
  <conditionalFormatting sqref="BB48">
    <cfRule type="cellIs" dxfId="1225" priority="3495" operator="lessThan">
      <formula>$C$4</formula>
    </cfRule>
  </conditionalFormatting>
  <conditionalFormatting sqref="BB48">
    <cfRule type="cellIs" dxfId="1224" priority="3496" operator="lessThan">
      <formula>$C$4</formula>
    </cfRule>
  </conditionalFormatting>
  <conditionalFormatting sqref="BB49">
    <cfRule type="cellIs" dxfId="1223" priority="3497" operator="lessThan">
      <formula>$C$4</formula>
    </cfRule>
  </conditionalFormatting>
  <conditionalFormatting sqref="BB49">
    <cfRule type="cellIs" dxfId="1222" priority="3498" operator="lessThan">
      <formula>$C$4</formula>
    </cfRule>
  </conditionalFormatting>
  <conditionalFormatting sqref="BB50">
    <cfRule type="cellIs" dxfId="1221" priority="3499" operator="lessThan">
      <formula>$C$4</formula>
    </cfRule>
  </conditionalFormatting>
  <conditionalFormatting sqref="BB50">
    <cfRule type="cellIs" dxfId="1220" priority="3500" operator="lessThan">
      <formula>$C$4</formula>
    </cfRule>
  </conditionalFormatting>
  <conditionalFormatting sqref="BB51">
    <cfRule type="cellIs" dxfId="1219" priority="3501" operator="lessThan">
      <formula>$C$4</formula>
    </cfRule>
  </conditionalFormatting>
  <conditionalFormatting sqref="BB51">
    <cfRule type="cellIs" dxfId="1218" priority="3502" operator="lessThan">
      <formula>$C$4</formula>
    </cfRule>
  </conditionalFormatting>
  <conditionalFormatting sqref="BB52">
    <cfRule type="cellIs" dxfId="1217" priority="3503" operator="lessThan">
      <formula>$C$4</formula>
    </cfRule>
  </conditionalFormatting>
  <conditionalFormatting sqref="BB52">
    <cfRule type="cellIs" dxfId="1216" priority="3504" operator="lessThan">
      <formula>$C$4</formula>
    </cfRule>
  </conditionalFormatting>
  <conditionalFormatting sqref="BB53">
    <cfRule type="cellIs" dxfId="1215" priority="3505" operator="lessThan">
      <formula>$C$4</formula>
    </cfRule>
  </conditionalFormatting>
  <conditionalFormatting sqref="BB53">
    <cfRule type="cellIs" dxfId="1214" priority="3506" operator="lessThan">
      <formula>$C$4</formula>
    </cfRule>
  </conditionalFormatting>
  <conditionalFormatting sqref="BB54">
    <cfRule type="cellIs" dxfId="1213" priority="3507" operator="lessThan">
      <formula>$C$4</formula>
    </cfRule>
  </conditionalFormatting>
  <conditionalFormatting sqref="BB54">
    <cfRule type="cellIs" dxfId="1212" priority="3508" operator="lessThan">
      <formula>$C$4</formula>
    </cfRule>
  </conditionalFormatting>
  <conditionalFormatting sqref="BB55">
    <cfRule type="cellIs" dxfId="1211" priority="3509" operator="lessThan">
      <formula>$C$4</formula>
    </cfRule>
  </conditionalFormatting>
  <conditionalFormatting sqref="BB55">
    <cfRule type="cellIs" dxfId="1210" priority="3510" operator="lessThan">
      <formula>$C$4</formula>
    </cfRule>
  </conditionalFormatting>
  <conditionalFormatting sqref="BB56">
    <cfRule type="cellIs" dxfId="1209" priority="3511" operator="lessThan">
      <formula>$C$4</formula>
    </cfRule>
  </conditionalFormatting>
  <conditionalFormatting sqref="BB56">
    <cfRule type="cellIs" dxfId="1208" priority="3512" operator="lessThan">
      <formula>$C$4</formula>
    </cfRule>
  </conditionalFormatting>
  <conditionalFormatting sqref="BB57">
    <cfRule type="cellIs" dxfId="1207" priority="3513" operator="lessThan">
      <formula>$C$4</formula>
    </cfRule>
  </conditionalFormatting>
  <conditionalFormatting sqref="BB57">
    <cfRule type="cellIs" dxfId="1206" priority="3514" operator="lessThan">
      <formula>$C$4</formula>
    </cfRule>
  </conditionalFormatting>
  <conditionalFormatting sqref="BB58">
    <cfRule type="cellIs" dxfId="1205" priority="3515" operator="lessThan">
      <formula>$C$4</formula>
    </cfRule>
  </conditionalFormatting>
  <conditionalFormatting sqref="BB58">
    <cfRule type="cellIs" dxfId="1204" priority="3516" operator="lessThan">
      <formula>$C$4</formula>
    </cfRule>
  </conditionalFormatting>
  <conditionalFormatting sqref="BB59">
    <cfRule type="cellIs" dxfId="1203" priority="3517" operator="lessThan">
      <formula>$C$4</formula>
    </cfRule>
  </conditionalFormatting>
  <conditionalFormatting sqref="BB59">
    <cfRule type="cellIs" dxfId="1202" priority="3518" operator="lessThan">
      <formula>$C$4</formula>
    </cfRule>
  </conditionalFormatting>
  <conditionalFormatting sqref="BB60">
    <cfRule type="cellIs" dxfId="1201" priority="3519" operator="lessThan">
      <formula>$C$4</formula>
    </cfRule>
  </conditionalFormatting>
  <conditionalFormatting sqref="BB60">
    <cfRule type="cellIs" dxfId="1200" priority="3520" operator="lessThan">
      <formula>$C$4</formula>
    </cfRule>
  </conditionalFormatting>
  <conditionalFormatting sqref="BC11">
    <cfRule type="cellIs" dxfId="1199" priority="3521" operator="lessThan">
      <formula>$C$4</formula>
    </cfRule>
  </conditionalFormatting>
  <conditionalFormatting sqref="BC11">
    <cfRule type="cellIs" dxfId="1198" priority="3522" operator="lessThan">
      <formula>$C$4</formula>
    </cfRule>
  </conditionalFormatting>
  <conditionalFormatting sqref="BC12">
    <cfRule type="cellIs" dxfId="1197" priority="3523" operator="lessThan">
      <formula>$C$4</formula>
    </cfRule>
  </conditionalFormatting>
  <conditionalFormatting sqref="BC12">
    <cfRule type="cellIs" dxfId="1196" priority="3524" operator="lessThan">
      <formula>$C$4</formula>
    </cfRule>
  </conditionalFormatting>
  <conditionalFormatting sqref="BC13">
    <cfRule type="cellIs" dxfId="1195" priority="3525" operator="lessThan">
      <formula>$C$4</formula>
    </cfRule>
  </conditionalFormatting>
  <conditionalFormatting sqref="BC13">
    <cfRule type="cellIs" dxfId="1194" priority="3526" operator="lessThan">
      <formula>$C$4</formula>
    </cfRule>
  </conditionalFormatting>
  <conditionalFormatting sqref="BC14">
    <cfRule type="cellIs" dxfId="1193" priority="3527" operator="lessThan">
      <formula>$C$4</formula>
    </cfRule>
  </conditionalFormatting>
  <conditionalFormatting sqref="BC14">
    <cfRule type="cellIs" dxfId="1192" priority="3528" operator="lessThan">
      <formula>$C$4</formula>
    </cfRule>
  </conditionalFormatting>
  <conditionalFormatting sqref="BC15">
    <cfRule type="cellIs" dxfId="1191" priority="3529" operator="lessThan">
      <formula>$C$4</formula>
    </cfRule>
  </conditionalFormatting>
  <conditionalFormatting sqref="BC15">
    <cfRule type="cellIs" dxfId="1190" priority="3530" operator="lessThan">
      <formula>$C$4</formula>
    </cfRule>
  </conditionalFormatting>
  <conditionalFormatting sqref="BC16">
    <cfRule type="cellIs" dxfId="1189" priority="3531" operator="lessThan">
      <formula>$C$4</formula>
    </cfRule>
  </conditionalFormatting>
  <conditionalFormatting sqref="BC16">
    <cfRule type="cellIs" dxfId="1188" priority="3532" operator="lessThan">
      <formula>$C$4</formula>
    </cfRule>
  </conditionalFormatting>
  <conditionalFormatting sqref="BC17">
    <cfRule type="cellIs" dxfId="1187" priority="3533" operator="lessThan">
      <formula>$C$4</formula>
    </cfRule>
  </conditionalFormatting>
  <conditionalFormatting sqref="BC17">
    <cfRule type="cellIs" dxfId="1186" priority="3534" operator="lessThan">
      <formula>$C$4</formula>
    </cfRule>
  </conditionalFormatting>
  <conditionalFormatting sqref="BC18">
    <cfRule type="cellIs" dxfId="1185" priority="3535" operator="lessThan">
      <formula>$C$4</formula>
    </cfRule>
  </conditionalFormatting>
  <conditionalFormatting sqref="BC18">
    <cfRule type="cellIs" dxfId="1184" priority="3536" operator="lessThan">
      <formula>$C$4</formula>
    </cfRule>
  </conditionalFormatting>
  <conditionalFormatting sqref="BC19">
    <cfRule type="cellIs" dxfId="1183" priority="3537" operator="lessThan">
      <formula>$C$4</formula>
    </cfRule>
  </conditionalFormatting>
  <conditionalFormatting sqref="BC19">
    <cfRule type="cellIs" dxfId="1182" priority="3538" operator="lessThan">
      <formula>$C$4</formula>
    </cfRule>
  </conditionalFormatting>
  <conditionalFormatting sqref="BC20">
    <cfRule type="cellIs" dxfId="1181" priority="3539" operator="lessThan">
      <formula>$C$4</formula>
    </cfRule>
  </conditionalFormatting>
  <conditionalFormatting sqref="BC20">
    <cfRule type="cellIs" dxfId="1180" priority="3540" operator="lessThan">
      <formula>$C$4</formula>
    </cfRule>
  </conditionalFormatting>
  <conditionalFormatting sqref="BC21">
    <cfRule type="cellIs" dxfId="1179" priority="3541" operator="lessThan">
      <formula>$C$4</formula>
    </cfRule>
  </conditionalFormatting>
  <conditionalFormatting sqref="BC21">
    <cfRule type="cellIs" dxfId="1178" priority="3542" operator="lessThan">
      <formula>$C$4</formula>
    </cfRule>
  </conditionalFormatting>
  <conditionalFormatting sqref="BC22">
    <cfRule type="cellIs" dxfId="1177" priority="3543" operator="lessThan">
      <formula>$C$4</formula>
    </cfRule>
  </conditionalFormatting>
  <conditionalFormatting sqref="BC22">
    <cfRule type="cellIs" dxfId="1176" priority="3544" operator="lessThan">
      <formula>$C$4</formula>
    </cfRule>
  </conditionalFormatting>
  <conditionalFormatting sqref="BC23">
    <cfRule type="cellIs" dxfId="1175" priority="3545" operator="lessThan">
      <formula>$C$4</formula>
    </cfRule>
  </conditionalFormatting>
  <conditionalFormatting sqref="BC23">
    <cfRule type="cellIs" dxfId="1174" priority="3546" operator="lessThan">
      <formula>$C$4</formula>
    </cfRule>
  </conditionalFormatting>
  <conditionalFormatting sqref="BC24">
    <cfRule type="cellIs" dxfId="1173" priority="3547" operator="lessThan">
      <formula>$C$4</formula>
    </cfRule>
  </conditionalFormatting>
  <conditionalFormatting sqref="BC24">
    <cfRule type="cellIs" dxfId="1172" priority="3548" operator="lessThan">
      <formula>$C$4</formula>
    </cfRule>
  </conditionalFormatting>
  <conditionalFormatting sqref="BC25">
    <cfRule type="cellIs" dxfId="1171" priority="3549" operator="lessThan">
      <formula>$C$4</formula>
    </cfRule>
  </conditionalFormatting>
  <conditionalFormatting sqref="BC25">
    <cfRule type="cellIs" dxfId="1170" priority="3550" operator="lessThan">
      <formula>$C$4</formula>
    </cfRule>
  </conditionalFormatting>
  <conditionalFormatting sqref="BC26">
    <cfRule type="cellIs" dxfId="1169" priority="3551" operator="lessThan">
      <formula>$C$4</formula>
    </cfRule>
  </conditionalFormatting>
  <conditionalFormatting sqref="BC26">
    <cfRule type="cellIs" dxfId="1168" priority="3552" operator="lessThan">
      <formula>$C$4</formula>
    </cfRule>
  </conditionalFormatting>
  <conditionalFormatting sqref="BC27">
    <cfRule type="cellIs" dxfId="1167" priority="3553" operator="lessThan">
      <formula>$C$4</formula>
    </cfRule>
  </conditionalFormatting>
  <conditionalFormatting sqref="BC27">
    <cfRule type="cellIs" dxfId="1166" priority="3554" operator="lessThan">
      <formula>$C$4</formula>
    </cfRule>
  </conditionalFormatting>
  <conditionalFormatting sqref="BC28">
    <cfRule type="cellIs" dxfId="1165" priority="3555" operator="lessThan">
      <formula>$C$4</formula>
    </cfRule>
  </conditionalFormatting>
  <conditionalFormatting sqref="BC28">
    <cfRule type="cellIs" dxfId="1164" priority="3556" operator="lessThan">
      <formula>$C$4</formula>
    </cfRule>
  </conditionalFormatting>
  <conditionalFormatting sqref="BC29">
    <cfRule type="cellIs" dxfId="1163" priority="3557" operator="lessThan">
      <formula>$C$4</formula>
    </cfRule>
  </conditionalFormatting>
  <conditionalFormatting sqref="BC29">
    <cfRule type="cellIs" dxfId="1162" priority="3558" operator="lessThan">
      <formula>$C$4</formula>
    </cfRule>
  </conditionalFormatting>
  <conditionalFormatting sqref="BC30">
    <cfRule type="cellIs" dxfId="1161" priority="3559" operator="lessThan">
      <formula>$C$4</formula>
    </cfRule>
  </conditionalFormatting>
  <conditionalFormatting sqref="BC30">
    <cfRule type="cellIs" dxfId="1160" priority="3560" operator="lessThan">
      <formula>$C$4</formula>
    </cfRule>
  </conditionalFormatting>
  <conditionalFormatting sqref="BC31">
    <cfRule type="cellIs" dxfId="1159" priority="3561" operator="lessThan">
      <formula>$C$4</formula>
    </cfRule>
  </conditionalFormatting>
  <conditionalFormatting sqref="BC31">
    <cfRule type="cellIs" dxfId="1158" priority="3562" operator="lessThan">
      <formula>$C$4</formula>
    </cfRule>
  </conditionalFormatting>
  <conditionalFormatting sqref="BC32">
    <cfRule type="cellIs" dxfId="1157" priority="3563" operator="lessThan">
      <formula>$C$4</formula>
    </cfRule>
  </conditionalFormatting>
  <conditionalFormatting sqref="BC32">
    <cfRule type="cellIs" dxfId="1156" priority="3564" operator="lessThan">
      <formula>$C$4</formula>
    </cfRule>
  </conditionalFormatting>
  <conditionalFormatting sqref="BC33">
    <cfRule type="cellIs" dxfId="1155" priority="3565" operator="lessThan">
      <formula>$C$4</formula>
    </cfRule>
  </conditionalFormatting>
  <conditionalFormatting sqref="BC33">
    <cfRule type="cellIs" dxfId="1154" priority="3566" operator="lessThan">
      <formula>$C$4</formula>
    </cfRule>
  </conditionalFormatting>
  <conditionalFormatting sqref="BC34">
    <cfRule type="cellIs" dxfId="1153" priority="3567" operator="lessThan">
      <formula>$C$4</formula>
    </cfRule>
  </conditionalFormatting>
  <conditionalFormatting sqref="BC34">
    <cfRule type="cellIs" dxfId="1152" priority="3568" operator="lessThan">
      <formula>$C$4</formula>
    </cfRule>
  </conditionalFormatting>
  <conditionalFormatting sqref="BC35">
    <cfRule type="cellIs" dxfId="1151" priority="3569" operator="lessThan">
      <formula>$C$4</formula>
    </cfRule>
  </conditionalFormatting>
  <conditionalFormatting sqref="BC35">
    <cfRule type="cellIs" dxfId="1150" priority="3570" operator="lessThan">
      <formula>$C$4</formula>
    </cfRule>
  </conditionalFormatting>
  <conditionalFormatting sqref="BC36">
    <cfRule type="cellIs" dxfId="1149" priority="3571" operator="lessThan">
      <formula>$C$4</formula>
    </cfRule>
  </conditionalFormatting>
  <conditionalFormatting sqref="BC36">
    <cfRule type="cellIs" dxfId="1148" priority="3572" operator="lessThan">
      <formula>$C$4</formula>
    </cfRule>
  </conditionalFormatting>
  <conditionalFormatting sqref="BC37">
    <cfRule type="cellIs" dxfId="1147" priority="3573" operator="lessThan">
      <formula>$C$4</formula>
    </cfRule>
  </conditionalFormatting>
  <conditionalFormatting sqref="BC37">
    <cfRule type="cellIs" dxfId="1146" priority="3574" operator="lessThan">
      <formula>$C$4</formula>
    </cfRule>
  </conditionalFormatting>
  <conditionalFormatting sqref="BC38">
    <cfRule type="cellIs" dxfId="1145" priority="3575" operator="lessThan">
      <formula>$C$4</formula>
    </cfRule>
  </conditionalFormatting>
  <conditionalFormatting sqref="BC38">
    <cfRule type="cellIs" dxfId="1144" priority="3576" operator="lessThan">
      <formula>$C$4</formula>
    </cfRule>
  </conditionalFormatting>
  <conditionalFormatting sqref="BC39">
    <cfRule type="cellIs" dxfId="1143" priority="3577" operator="lessThan">
      <formula>$C$4</formula>
    </cfRule>
  </conditionalFormatting>
  <conditionalFormatting sqref="BC39">
    <cfRule type="cellIs" dxfId="1142" priority="3578" operator="lessThan">
      <formula>$C$4</formula>
    </cfRule>
  </conditionalFormatting>
  <conditionalFormatting sqref="BC40">
    <cfRule type="cellIs" dxfId="1141" priority="3579" operator="lessThan">
      <formula>$C$4</formula>
    </cfRule>
  </conditionalFormatting>
  <conditionalFormatting sqref="BC40">
    <cfRule type="cellIs" dxfId="1140" priority="3580" operator="lessThan">
      <formula>$C$4</formula>
    </cfRule>
  </conditionalFormatting>
  <conditionalFormatting sqref="BC41">
    <cfRule type="cellIs" dxfId="1139" priority="3581" operator="lessThan">
      <formula>$C$4</formula>
    </cfRule>
  </conditionalFormatting>
  <conditionalFormatting sqref="BC41">
    <cfRule type="cellIs" dxfId="1138" priority="3582" operator="lessThan">
      <formula>$C$4</formula>
    </cfRule>
  </conditionalFormatting>
  <conditionalFormatting sqref="BC42">
    <cfRule type="cellIs" dxfId="1137" priority="3583" operator="lessThan">
      <formula>$C$4</formula>
    </cfRule>
  </conditionalFormatting>
  <conditionalFormatting sqref="BC42">
    <cfRule type="cellIs" dxfId="1136" priority="3584" operator="lessThan">
      <formula>$C$4</formula>
    </cfRule>
  </conditionalFormatting>
  <conditionalFormatting sqref="BC43">
    <cfRule type="cellIs" dxfId="1135" priority="3585" operator="lessThan">
      <formula>$C$4</formula>
    </cfRule>
  </conditionalFormatting>
  <conditionalFormatting sqref="BC43">
    <cfRule type="cellIs" dxfId="1134" priority="3586" operator="lessThan">
      <formula>$C$4</formula>
    </cfRule>
  </conditionalFormatting>
  <conditionalFormatting sqref="BC44">
    <cfRule type="cellIs" dxfId="1133" priority="3587" operator="lessThan">
      <formula>$C$4</formula>
    </cfRule>
  </conditionalFormatting>
  <conditionalFormatting sqref="BC44">
    <cfRule type="cellIs" dxfId="1132" priority="3588" operator="lessThan">
      <formula>$C$4</formula>
    </cfRule>
  </conditionalFormatting>
  <conditionalFormatting sqref="BC45">
    <cfRule type="cellIs" dxfId="1131" priority="3589" operator="lessThan">
      <formula>$C$4</formula>
    </cfRule>
  </conditionalFormatting>
  <conditionalFormatting sqref="BC45">
    <cfRule type="cellIs" dxfId="1130" priority="3590" operator="lessThan">
      <formula>$C$4</formula>
    </cfRule>
  </conditionalFormatting>
  <conditionalFormatting sqref="BC46">
    <cfRule type="cellIs" dxfId="1129" priority="3591" operator="lessThan">
      <formula>$C$4</formula>
    </cfRule>
  </conditionalFormatting>
  <conditionalFormatting sqref="BC46">
    <cfRule type="cellIs" dxfId="1128" priority="3592" operator="lessThan">
      <formula>$C$4</formula>
    </cfRule>
  </conditionalFormatting>
  <conditionalFormatting sqref="BC47">
    <cfRule type="cellIs" dxfId="1127" priority="3593" operator="lessThan">
      <formula>$C$4</formula>
    </cfRule>
  </conditionalFormatting>
  <conditionalFormatting sqref="BC47">
    <cfRule type="cellIs" dxfId="1126" priority="3594" operator="lessThan">
      <formula>$C$4</formula>
    </cfRule>
  </conditionalFormatting>
  <conditionalFormatting sqref="BC48">
    <cfRule type="cellIs" dxfId="1125" priority="3595" operator="lessThan">
      <formula>$C$4</formula>
    </cfRule>
  </conditionalFormatting>
  <conditionalFormatting sqref="BC48">
    <cfRule type="cellIs" dxfId="1124" priority="3596" operator="lessThan">
      <formula>$C$4</formula>
    </cfRule>
  </conditionalFormatting>
  <conditionalFormatting sqref="BC49">
    <cfRule type="cellIs" dxfId="1123" priority="3597" operator="lessThan">
      <formula>$C$4</formula>
    </cfRule>
  </conditionalFormatting>
  <conditionalFormatting sqref="BC49">
    <cfRule type="cellIs" dxfId="1122" priority="3598" operator="lessThan">
      <formula>$C$4</formula>
    </cfRule>
  </conditionalFormatting>
  <conditionalFormatting sqref="BC50">
    <cfRule type="cellIs" dxfId="1121" priority="3599" operator="lessThan">
      <formula>$C$4</formula>
    </cfRule>
  </conditionalFormatting>
  <conditionalFormatting sqref="BC50">
    <cfRule type="cellIs" dxfId="1120" priority="3600" operator="lessThan">
      <formula>$C$4</formula>
    </cfRule>
  </conditionalFormatting>
  <conditionalFormatting sqref="BC51">
    <cfRule type="cellIs" dxfId="1119" priority="3601" operator="lessThan">
      <formula>$C$4</formula>
    </cfRule>
  </conditionalFormatting>
  <conditionalFormatting sqref="BC51">
    <cfRule type="cellIs" dxfId="1118" priority="3602" operator="lessThan">
      <formula>$C$4</formula>
    </cfRule>
  </conditionalFormatting>
  <conditionalFormatting sqref="BC52">
    <cfRule type="cellIs" dxfId="1117" priority="3603" operator="lessThan">
      <formula>$C$4</formula>
    </cfRule>
  </conditionalFormatting>
  <conditionalFormatting sqref="BC52">
    <cfRule type="cellIs" dxfId="1116" priority="3604" operator="lessThan">
      <formula>$C$4</formula>
    </cfRule>
  </conditionalFormatting>
  <conditionalFormatting sqref="BC53">
    <cfRule type="cellIs" dxfId="1115" priority="3605" operator="lessThan">
      <formula>$C$4</formula>
    </cfRule>
  </conditionalFormatting>
  <conditionalFormatting sqref="BC53">
    <cfRule type="cellIs" dxfId="1114" priority="3606" operator="lessThan">
      <formula>$C$4</formula>
    </cfRule>
  </conditionalFormatting>
  <conditionalFormatting sqref="BC54">
    <cfRule type="cellIs" dxfId="1113" priority="3607" operator="lessThan">
      <formula>$C$4</formula>
    </cfRule>
  </conditionalFormatting>
  <conditionalFormatting sqref="BC54">
    <cfRule type="cellIs" dxfId="1112" priority="3608" operator="lessThan">
      <formula>$C$4</formula>
    </cfRule>
  </conditionalFormatting>
  <conditionalFormatting sqref="BC55">
    <cfRule type="cellIs" dxfId="1111" priority="3609" operator="lessThan">
      <formula>$C$4</formula>
    </cfRule>
  </conditionalFormatting>
  <conditionalFormatting sqref="BC55">
    <cfRule type="cellIs" dxfId="1110" priority="3610" operator="lessThan">
      <formula>$C$4</formula>
    </cfRule>
  </conditionalFormatting>
  <conditionalFormatting sqref="BC56">
    <cfRule type="cellIs" dxfId="1109" priority="3611" operator="lessThan">
      <formula>$C$4</formula>
    </cfRule>
  </conditionalFormatting>
  <conditionalFormatting sqref="BC56">
    <cfRule type="cellIs" dxfId="1108" priority="3612" operator="lessThan">
      <formula>$C$4</formula>
    </cfRule>
  </conditionalFormatting>
  <conditionalFormatting sqref="BC57">
    <cfRule type="cellIs" dxfId="1107" priority="3613" operator="lessThan">
      <formula>$C$4</formula>
    </cfRule>
  </conditionalFormatting>
  <conditionalFormatting sqref="BC57">
    <cfRule type="cellIs" dxfId="1106" priority="3614" operator="lessThan">
      <formula>$C$4</formula>
    </cfRule>
  </conditionalFormatting>
  <conditionalFormatting sqref="BC58">
    <cfRule type="cellIs" dxfId="1105" priority="3615" operator="lessThan">
      <formula>$C$4</formula>
    </cfRule>
  </conditionalFormatting>
  <conditionalFormatting sqref="BC58">
    <cfRule type="cellIs" dxfId="1104" priority="3616" operator="lessThan">
      <formula>$C$4</formula>
    </cfRule>
  </conditionalFormatting>
  <conditionalFormatting sqref="BC59">
    <cfRule type="cellIs" dxfId="1103" priority="3617" operator="lessThan">
      <formula>$C$4</formula>
    </cfRule>
  </conditionalFormatting>
  <conditionalFormatting sqref="BC59">
    <cfRule type="cellIs" dxfId="1102" priority="3618" operator="lessThan">
      <formula>$C$4</formula>
    </cfRule>
  </conditionalFormatting>
  <conditionalFormatting sqref="BC60">
    <cfRule type="cellIs" dxfId="1101" priority="3619" operator="lessThan">
      <formula>$C$4</formula>
    </cfRule>
  </conditionalFormatting>
  <conditionalFormatting sqref="BC60">
    <cfRule type="cellIs" dxfId="1100" priority="3620" operator="lessThan">
      <formula>$C$4</formula>
    </cfRule>
  </conditionalFormatting>
  <conditionalFormatting sqref="BD11">
    <cfRule type="cellIs" dxfId="1099" priority="3621" operator="lessThan">
      <formula>$C$4</formula>
    </cfRule>
  </conditionalFormatting>
  <conditionalFormatting sqref="BD11">
    <cfRule type="cellIs" dxfId="1098" priority="3622" operator="lessThan">
      <formula>$C$4</formula>
    </cfRule>
  </conditionalFormatting>
  <conditionalFormatting sqref="BD12">
    <cfRule type="cellIs" dxfId="1097" priority="3623" operator="lessThan">
      <formula>$C$4</formula>
    </cfRule>
  </conditionalFormatting>
  <conditionalFormatting sqref="BD12">
    <cfRule type="cellIs" dxfId="1096" priority="3624" operator="lessThan">
      <formula>$C$4</formula>
    </cfRule>
  </conditionalFormatting>
  <conditionalFormatting sqref="BD13">
    <cfRule type="cellIs" dxfId="1095" priority="3625" operator="lessThan">
      <formula>$C$4</formula>
    </cfRule>
  </conditionalFormatting>
  <conditionalFormatting sqref="BD13">
    <cfRule type="cellIs" dxfId="1094" priority="3626" operator="lessThan">
      <formula>$C$4</formula>
    </cfRule>
  </conditionalFormatting>
  <conditionalFormatting sqref="BD14">
    <cfRule type="cellIs" dxfId="1093" priority="3627" operator="lessThan">
      <formula>$C$4</formula>
    </cfRule>
  </conditionalFormatting>
  <conditionalFormatting sqref="BD14">
    <cfRule type="cellIs" dxfId="1092" priority="3628" operator="lessThan">
      <formula>$C$4</formula>
    </cfRule>
  </conditionalFormatting>
  <conditionalFormatting sqref="BD15">
    <cfRule type="cellIs" dxfId="1091" priority="3629" operator="lessThan">
      <formula>$C$4</formula>
    </cfRule>
  </conditionalFormatting>
  <conditionalFormatting sqref="BD15">
    <cfRule type="cellIs" dxfId="1090" priority="3630" operator="lessThan">
      <formula>$C$4</formula>
    </cfRule>
  </conditionalFormatting>
  <conditionalFormatting sqref="BD16">
    <cfRule type="cellIs" dxfId="1089" priority="3631" operator="lessThan">
      <formula>$C$4</formula>
    </cfRule>
  </conditionalFormatting>
  <conditionalFormatting sqref="BD16">
    <cfRule type="cellIs" dxfId="1088" priority="3632" operator="lessThan">
      <formula>$C$4</formula>
    </cfRule>
  </conditionalFormatting>
  <conditionalFormatting sqref="BD17">
    <cfRule type="cellIs" dxfId="1087" priority="3633" operator="lessThan">
      <formula>$C$4</formula>
    </cfRule>
  </conditionalFormatting>
  <conditionalFormatting sqref="BD17">
    <cfRule type="cellIs" dxfId="1086" priority="3634" operator="lessThan">
      <formula>$C$4</formula>
    </cfRule>
  </conditionalFormatting>
  <conditionalFormatting sqref="BD18">
    <cfRule type="cellIs" dxfId="1085" priority="3635" operator="lessThan">
      <formula>$C$4</formula>
    </cfRule>
  </conditionalFormatting>
  <conditionalFormatting sqref="BD18">
    <cfRule type="cellIs" dxfId="1084" priority="3636" operator="lessThan">
      <formula>$C$4</formula>
    </cfRule>
  </conditionalFormatting>
  <conditionalFormatting sqref="BD19">
    <cfRule type="cellIs" dxfId="1083" priority="3637" operator="lessThan">
      <formula>$C$4</formula>
    </cfRule>
  </conditionalFormatting>
  <conditionalFormatting sqref="BD19">
    <cfRule type="cellIs" dxfId="1082" priority="3638" operator="lessThan">
      <formula>$C$4</formula>
    </cfRule>
  </conditionalFormatting>
  <conditionalFormatting sqref="BD20">
    <cfRule type="cellIs" dxfId="1081" priority="3639" operator="lessThan">
      <formula>$C$4</formula>
    </cfRule>
  </conditionalFormatting>
  <conditionalFormatting sqref="BD20">
    <cfRule type="cellIs" dxfId="1080" priority="3640" operator="lessThan">
      <formula>$C$4</formula>
    </cfRule>
  </conditionalFormatting>
  <conditionalFormatting sqref="BD21">
    <cfRule type="cellIs" dxfId="1079" priority="3641" operator="lessThan">
      <formula>$C$4</formula>
    </cfRule>
  </conditionalFormatting>
  <conditionalFormatting sqref="BD21">
    <cfRule type="cellIs" dxfId="1078" priority="3642" operator="lessThan">
      <formula>$C$4</formula>
    </cfRule>
  </conditionalFormatting>
  <conditionalFormatting sqref="BD22">
    <cfRule type="cellIs" dxfId="1077" priority="3643" operator="lessThan">
      <formula>$C$4</formula>
    </cfRule>
  </conditionalFormatting>
  <conditionalFormatting sqref="BD22">
    <cfRule type="cellIs" dxfId="1076" priority="3644" operator="lessThan">
      <formula>$C$4</formula>
    </cfRule>
  </conditionalFormatting>
  <conditionalFormatting sqref="BD23">
    <cfRule type="cellIs" dxfId="1075" priority="3645" operator="lessThan">
      <formula>$C$4</formula>
    </cfRule>
  </conditionalFormatting>
  <conditionalFormatting sqref="BD23">
    <cfRule type="cellIs" dxfId="1074" priority="3646" operator="lessThan">
      <formula>$C$4</formula>
    </cfRule>
  </conditionalFormatting>
  <conditionalFormatting sqref="BD24">
    <cfRule type="cellIs" dxfId="1073" priority="3647" operator="lessThan">
      <formula>$C$4</formula>
    </cfRule>
  </conditionalFormatting>
  <conditionalFormatting sqref="BD24">
    <cfRule type="cellIs" dxfId="1072" priority="3648" operator="lessThan">
      <formula>$C$4</formula>
    </cfRule>
  </conditionalFormatting>
  <conditionalFormatting sqref="BD25">
    <cfRule type="cellIs" dxfId="1071" priority="3649" operator="lessThan">
      <formula>$C$4</formula>
    </cfRule>
  </conditionalFormatting>
  <conditionalFormatting sqref="BD25">
    <cfRule type="cellIs" dxfId="1070" priority="3650" operator="lessThan">
      <formula>$C$4</formula>
    </cfRule>
  </conditionalFormatting>
  <conditionalFormatting sqref="BD26">
    <cfRule type="cellIs" dxfId="1069" priority="3651" operator="lessThan">
      <formula>$C$4</formula>
    </cfRule>
  </conditionalFormatting>
  <conditionalFormatting sqref="BD26">
    <cfRule type="cellIs" dxfId="1068" priority="3652" operator="lessThan">
      <formula>$C$4</formula>
    </cfRule>
  </conditionalFormatting>
  <conditionalFormatting sqref="BD27">
    <cfRule type="cellIs" dxfId="1067" priority="3653" operator="lessThan">
      <formula>$C$4</formula>
    </cfRule>
  </conditionalFormatting>
  <conditionalFormatting sqref="BD27">
    <cfRule type="cellIs" dxfId="1066" priority="3654" operator="lessThan">
      <formula>$C$4</formula>
    </cfRule>
  </conditionalFormatting>
  <conditionalFormatting sqref="BD28">
    <cfRule type="cellIs" dxfId="1065" priority="3655" operator="lessThan">
      <formula>$C$4</formula>
    </cfRule>
  </conditionalFormatting>
  <conditionalFormatting sqref="BD28">
    <cfRule type="cellIs" dxfId="1064" priority="3656" operator="lessThan">
      <formula>$C$4</formula>
    </cfRule>
  </conditionalFormatting>
  <conditionalFormatting sqref="BD29">
    <cfRule type="cellIs" dxfId="1063" priority="3657" operator="lessThan">
      <formula>$C$4</formula>
    </cfRule>
  </conditionalFormatting>
  <conditionalFormatting sqref="BD29">
    <cfRule type="cellIs" dxfId="1062" priority="3658" operator="lessThan">
      <formula>$C$4</formula>
    </cfRule>
  </conditionalFormatting>
  <conditionalFormatting sqref="BD30">
    <cfRule type="cellIs" dxfId="1061" priority="3659" operator="lessThan">
      <formula>$C$4</formula>
    </cfRule>
  </conditionalFormatting>
  <conditionalFormatting sqref="BD30">
    <cfRule type="cellIs" dxfId="1060" priority="3660" operator="lessThan">
      <formula>$C$4</formula>
    </cfRule>
  </conditionalFormatting>
  <conditionalFormatting sqref="BD31">
    <cfRule type="cellIs" dxfId="1059" priority="3661" operator="lessThan">
      <formula>$C$4</formula>
    </cfRule>
  </conditionalFormatting>
  <conditionalFormatting sqref="BD31">
    <cfRule type="cellIs" dxfId="1058" priority="3662" operator="lessThan">
      <formula>$C$4</formula>
    </cfRule>
  </conditionalFormatting>
  <conditionalFormatting sqref="BD32">
    <cfRule type="cellIs" dxfId="1057" priority="3663" operator="lessThan">
      <formula>$C$4</formula>
    </cfRule>
  </conditionalFormatting>
  <conditionalFormatting sqref="BD32">
    <cfRule type="cellIs" dxfId="1056" priority="3664" operator="lessThan">
      <formula>$C$4</formula>
    </cfRule>
  </conditionalFormatting>
  <conditionalFormatting sqref="BD33">
    <cfRule type="cellIs" dxfId="1055" priority="3665" operator="lessThan">
      <formula>$C$4</formula>
    </cfRule>
  </conditionalFormatting>
  <conditionalFormatting sqref="BD33">
    <cfRule type="cellIs" dxfId="1054" priority="3666" operator="lessThan">
      <formula>$C$4</formula>
    </cfRule>
  </conditionalFormatting>
  <conditionalFormatting sqref="BD34">
    <cfRule type="cellIs" dxfId="1053" priority="3667" operator="lessThan">
      <formula>$C$4</formula>
    </cfRule>
  </conditionalFormatting>
  <conditionalFormatting sqref="BD34">
    <cfRule type="cellIs" dxfId="1052" priority="3668" operator="lessThan">
      <formula>$C$4</formula>
    </cfRule>
  </conditionalFormatting>
  <conditionalFormatting sqref="BD35">
    <cfRule type="cellIs" dxfId="1051" priority="3669" operator="lessThan">
      <formula>$C$4</formula>
    </cfRule>
  </conditionalFormatting>
  <conditionalFormatting sqref="BD35">
    <cfRule type="cellIs" dxfId="1050" priority="3670" operator="lessThan">
      <formula>$C$4</formula>
    </cfRule>
  </conditionalFormatting>
  <conditionalFormatting sqref="BD36">
    <cfRule type="cellIs" dxfId="1049" priority="3671" operator="lessThan">
      <formula>$C$4</formula>
    </cfRule>
  </conditionalFormatting>
  <conditionalFormatting sqref="BD36">
    <cfRule type="cellIs" dxfId="1048" priority="3672" operator="lessThan">
      <formula>$C$4</formula>
    </cfRule>
  </conditionalFormatting>
  <conditionalFormatting sqref="BD37">
    <cfRule type="cellIs" dxfId="1047" priority="3673" operator="lessThan">
      <formula>$C$4</formula>
    </cfRule>
  </conditionalFormatting>
  <conditionalFormatting sqref="BD37">
    <cfRule type="cellIs" dxfId="1046" priority="3674" operator="lessThan">
      <formula>$C$4</formula>
    </cfRule>
  </conditionalFormatting>
  <conditionalFormatting sqref="BD38">
    <cfRule type="cellIs" dxfId="1045" priority="3675" operator="lessThan">
      <formula>$C$4</formula>
    </cfRule>
  </conditionalFormatting>
  <conditionalFormatting sqref="BD38">
    <cfRule type="cellIs" dxfId="1044" priority="3676" operator="lessThan">
      <formula>$C$4</formula>
    </cfRule>
  </conditionalFormatting>
  <conditionalFormatting sqref="BD39">
    <cfRule type="cellIs" dxfId="1043" priority="3677" operator="lessThan">
      <formula>$C$4</formula>
    </cfRule>
  </conditionalFormatting>
  <conditionalFormatting sqref="BD39">
    <cfRule type="cellIs" dxfId="1042" priority="3678" operator="lessThan">
      <formula>$C$4</formula>
    </cfRule>
  </conditionalFormatting>
  <conditionalFormatting sqref="BD40">
    <cfRule type="cellIs" dxfId="1041" priority="3679" operator="lessThan">
      <formula>$C$4</formula>
    </cfRule>
  </conditionalFormatting>
  <conditionalFormatting sqref="BD40">
    <cfRule type="cellIs" dxfId="1040" priority="3680" operator="lessThan">
      <formula>$C$4</formula>
    </cfRule>
  </conditionalFormatting>
  <conditionalFormatting sqref="BD41">
    <cfRule type="cellIs" dxfId="1039" priority="3681" operator="lessThan">
      <formula>$C$4</formula>
    </cfRule>
  </conditionalFormatting>
  <conditionalFormatting sqref="BD41">
    <cfRule type="cellIs" dxfId="1038" priority="3682" operator="lessThan">
      <formula>$C$4</formula>
    </cfRule>
  </conditionalFormatting>
  <conditionalFormatting sqref="BD42">
    <cfRule type="cellIs" dxfId="1037" priority="3683" operator="lessThan">
      <formula>$C$4</formula>
    </cfRule>
  </conditionalFormatting>
  <conditionalFormatting sqref="BD42">
    <cfRule type="cellIs" dxfId="1036" priority="3684" operator="lessThan">
      <formula>$C$4</formula>
    </cfRule>
  </conditionalFormatting>
  <conditionalFormatting sqref="BD43">
    <cfRule type="cellIs" dxfId="1035" priority="3685" operator="lessThan">
      <formula>$C$4</formula>
    </cfRule>
  </conditionalFormatting>
  <conditionalFormatting sqref="BD43">
    <cfRule type="cellIs" dxfId="1034" priority="3686" operator="lessThan">
      <formula>$C$4</formula>
    </cfRule>
  </conditionalFormatting>
  <conditionalFormatting sqref="BD44">
    <cfRule type="cellIs" dxfId="1033" priority="3687" operator="lessThan">
      <formula>$C$4</formula>
    </cfRule>
  </conditionalFormatting>
  <conditionalFormatting sqref="BD44">
    <cfRule type="cellIs" dxfId="1032" priority="3688" operator="lessThan">
      <formula>$C$4</formula>
    </cfRule>
  </conditionalFormatting>
  <conditionalFormatting sqref="BD45">
    <cfRule type="cellIs" dxfId="1031" priority="3689" operator="lessThan">
      <formula>$C$4</formula>
    </cfRule>
  </conditionalFormatting>
  <conditionalFormatting sqref="BD45">
    <cfRule type="cellIs" dxfId="1030" priority="3690" operator="lessThan">
      <formula>$C$4</formula>
    </cfRule>
  </conditionalFormatting>
  <conditionalFormatting sqref="BD46">
    <cfRule type="cellIs" dxfId="1029" priority="3691" operator="lessThan">
      <formula>$C$4</formula>
    </cfRule>
  </conditionalFormatting>
  <conditionalFormatting sqref="BD46">
    <cfRule type="cellIs" dxfId="1028" priority="3692" operator="lessThan">
      <formula>$C$4</formula>
    </cfRule>
  </conditionalFormatting>
  <conditionalFormatting sqref="BD47">
    <cfRule type="cellIs" dxfId="1027" priority="3693" operator="lessThan">
      <formula>$C$4</formula>
    </cfRule>
  </conditionalFormatting>
  <conditionalFormatting sqref="BD47">
    <cfRule type="cellIs" dxfId="1026" priority="3694" operator="lessThan">
      <formula>$C$4</formula>
    </cfRule>
  </conditionalFormatting>
  <conditionalFormatting sqref="BD48">
    <cfRule type="cellIs" dxfId="1025" priority="3695" operator="lessThan">
      <formula>$C$4</formula>
    </cfRule>
  </conditionalFormatting>
  <conditionalFormatting sqref="BD48">
    <cfRule type="cellIs" dxfId="1024" priority="3696" operator="lessThan">
      <formula>$C$4</formula>
    </cfRule>
  </conditionalFormatting>
  <conditionalFormatting sqref="BD49">
    <cfRule type="cellIs" dxfId="1023" priority="3697" operator="lessThan">
      <formula>$C$4</formula>
    </cfRule>
  </conditionalFormatting>
  <conditionalFormatting sqref="BD49">
    <cfRule type="cellIs" dxfId="1022" priority="3698" operator="lessThan">
      <formula>$C$4</formula>
    </cfRule>
  </conditionalFormatting>
  <conditionalFormatting sqref="BD50">
    <cfRule type="cellIs" dxfId="1021" priority="3699" operator="lessThan">
      <formula>$C$4</formula>
    </cfRule>
  </conditionalFormatting>
  <conditionalFormatting sqref="BD50">
    <cfRule type="cellIs" dxfId="1020" priority="3700" operator="lessThan">
      <formula>$C$4</formula>
    </cfRule>
  </conditionalFormatting>
  <conditionalFormatting sqref="BD51">
    <cfRule type="cellIs" dxfId="1019" priority="3701" operator="lessThan">
      <formula>$C$4</formula>
    </cfRule>
  </conditionalFormatting>
  <conditionalFormatting sqref="BD51">
    <cfRule type="cellIs" dxfId="1018" priority="3702" operator="lessThan">
      <formula>$C$4</formula>
    </cfRule>
  </conditionalFormatting>
  <conditionalFormatting sqref="BD52">
    <cfRule type="cellIs" dxfId="1017" priority="3703" operator="lessThan">
      <formula>$C$4</formula>
    </cfRule>
  </conditionalFormatting>
  <conditionalFormatting sqref="BD52">
    <cfRule type="cellIs" dxfId="1016" priority="3704" operator="lessThan">
      <formula>$C$4</formula>
    </cfRule>
  </conditionalFormatting>
  <conditionalFormatting sqref="BD53">
    <cfRule type="cellIs" dxfId="1015" priority="3705" operator="lessThan">
      <formula>$C$4</formula>
    </cfRule>
  </conditionalFormatting>
  <conditionalFormatting sqref="BD53">
    <cfRule type="cellIs" dxfId="1014" priority="3706" operator="lessThan">
      <formula>$C$4</formula>
    </cfRule>
  </conditionalFormatting>
  <conditionalFormatting sqref="BD54">
    <cfRule type="cellIs" dxfId="1013" priority="3707" operator="lessThan">
      <formula>$C$4</formula>
    </cfRule>
  </conditionalFormatting>
  <conditionalFormatting sqref="BD54">
    <cfRule type="cellIs" dxfId="1012" priority="3708" operator="lessThan">
      <formula>$C$4</formula>
    </cfRule>
  </conditionalFormatting>
  <conditionalFormatting sqref="BD55">
    <cfRule type="cellIs" dxfId="1011" priority="3709" operator="lessThan">
      <formula>$C$4</formula>
    </cfRule>
  </conditionalFormatting>
  <conditionalFormatting sqref="BD55">
    <cfRule type="cellIs" dxfId="1010" priority="3710" operator="lessThan">
      <formula>$C$4</formula>
    </cfRule>
  </conditionalFormatting>
  <conditionalFormatting sqref="BD56">
    <cfRule type="cellIs" dxfId="1009" priority="3711" operator="lessThan">
      <formula>$C$4</formula>
    </cfRule>
  </conditionalFormatting>
  <conditionalFormatting sqref="BD56">
    <cfRule type="cellIs" dxfId="1008" priority="3712" operator="lessThan">
      <formula>$C$4</formula>
    </cfRule>
  </conditionalFormatting>
  <conditionalFormatting sqref="BD57">
    <cfRule type="cellIs" dxfId="1007" priority="3713" operator="lessThan">
      <formula>$C$4</formula>
    </cfRule>
  </conditionalFormatting>
  <conditionalFormatting sqref="BD57">
    <cfRule type="cellIs" dxfId="1006" priority="3714" operator="lessThan">
      <formula>$C$4</formula>
    </cfRule>
  </conditionalFormatting>
  <conditionalFormatting sqref="BD58">
    <cfRule type="cellIs" dxfId="1005" priority="3715" operator="lessThan">
      <formula>$C$4</formula>
    </cfRule>
  </conditionalFormatting>
  <conditionalFormatting sqref="BD58">
    <cfRule type="cellIs" dxfId="1004" priority="3716" operator="lessThan">
      <formula>$C$4</formula>
    </cfRule>
  </conditionalFormatting>
  <conditionalFormatting sqref="BD59">
    <cfRule type="cellIs" dxfId="1003" priority="3717" operator="lessThan">
      <formula>$C$4</formula>
    </cfRule>
  </conditionalFormatting>
  <conditionalFormatting sqref="BD59">
    <cfRule type="cellIs" dxfId="1002" priority="3718" operator="lessThan">
      <formula>$C$4</formula>
    </cfRule>
  </conditionalFormatting>
  <conditionalFormatting sqref="BD60">
    <cfRule type="cellIs" dxfId="1001" priority="3719" operator="lessThan">
      <formula>$C$4</formula>
    </cfRule>
  </conditionalFormatting>
  <conditionalFormatting sqref="BD60">
    <cfRule type="cellIs" dxfId="1000" priority="3720" operator="lessThan">
      <formula>$C$4</formula>
    </cfRule>
  </conditionalFormatting>
  <conditionalFormatting sqref="BE11">
    <cfRule type="cellIs" dxfId="999" priority="3721" operator="lessThan">
      <formula>$C$4</formula>
    </cfRule>
  </conditionalFormatting>
  <conditionalFormatting sqref="BE11">
    <cfRule type="cellIs" dxfId="998" priority="3722" operator="lessThan">
      <formula>$C$4</formula>
    </cfRule>
  </conditionalFormatting>
  <conditionalFormatting sqref="BE12">
    <cfRule type="cellIs" dxfId="997" priority="3723" operator="lessThan">
      <formula>$C$4</formula>
    </cfRule>
  </conditionalFormatting>
  <conditionalFormatting sqref="BE12">
    <cfRule type="cellIs" dxfId="996" priority="3724" operator="lessThan">
      <formula>$C$4</formula>
    </cfRule>
  </conditionalFormatting>
  <conditionalFormatting sqref="BE13">
    <cfRule type="cellIs" dxfId="995" priority="3725" operator="lessThan">
      <formula>$C$4</formula>
    </cfRule>
  </conditionalFormatting>
  <conditionalFormatting sqref="BE13">
    <cfRule type="cellIs" dxfId="994" priority="3726" operator="lessThan">
      <formula>$C$4</formula>
    </cfRule>
  </conditionalFormatting>
  <conditionalFormatting sqref="BE14">
    <cfRule type="cellIs" dxfId="993" priority="3727" operator="lessThan">
      <formula>$C$4</formula>
    </cfRule>
  </conditionalFormatting>
  <conditionalFormatting sqref="BE14">
    <cfRule type="cellIs" dxfId="992" priority="3728" operator="lessThan">
      <formula>$C$4</formula>
    </cfRule>
  </conditionalFormatting>
  <conditionalFormatting sqref="BE15">
    <cfRule type="cellIs" dxfId="991" priority="3729" operator="lessThan">
      <formula>$C$4</formula>
    </cfRule>
  </conditionalFormatting>
  <conditionalFormatting sqref="BE15">
    <cfRule type="cellIs" dxfId="990" priority="3730" operator="lessThan">
      <formula>$C$4</formula>
    </cfRule>
  </conditionalFormatting>
  <conditionalFormatting sqref="BE16">
    <cfRule type="cellIs" dxfId="989" priority="3731" operator="lessThan">
      <formula>$C$4</formula>
    </cfRule>
  </conditionalFormatting>
  <conditionalFormatting sqref="BE16">
    <cfRule type="cellIs" dxfId="988" priority="3732" operator="lessThan">
      <formula>$C$4</formula>
    </cfRule>
  </conditionalFormatting>
  <conditionalFormatting sqref="BE17">
    <cfRule type="cellIs" dxfId="987" priority="3733" operator="lessThan">
      <formula>$C$4</formula>
    </cfRule>
  </conditionalFormatting>
  <conditionalFormatting sqref="BE17">
    <cfRule type="cellIs" dxfId="986" priority="3734" operator="lessThan">
      <formula>$C$4</formula>
    </cfRule>
  </conditionalFormatting>
  <conditionalFormatting sqref="BE18">
    <cfRule type="cellIs" dxfId="985" priority="3735" operator="lessThan">
      <formula>$C$4</formula>
    </cfRule>
  </conditionalFormatting>
  <conditionalFormatting sqref="BE18">
    <cfRule type="cellIs" dxfId="984" priority="3736" operator="lessThan">
      <formula>$C$4</formula>
    </cfRule>
  </conditionalFormatting>
  <conditionalFormatting sqref="BE19">
    <cfRule type="cellIs" dxfId="983" priority="3737" operator="lessThan">
      <formula>$C$4</formula>
    </cfRule>
  </conditionalFormatting>
  <conditionalFormatting sqref="BE19">
    <cfRule type="cellIs" dxfId="982" priority="3738" operator="lessThan">
      <formula>$C$4</formula>
    </cfRule>
  </conditionalFormatting>
  <conditionalFormatting sqref="BE20">
    <cfRule type="cellIs" dxfId="981" priority="3739" operator="lessThan">
      <formula>$C$4</formula>
    </cfRule>
  </conditionalFormatting>
  <conditionalFormatting sqref="BE20">
    <cfRule type="cellIs" dxfId="980" priority="3740" operator="lessThan">
      <formula>$C$4</formula>
    </cfRule>
  </conditionalFormatting>
  <conditionalFormatting sqref="BE21">
    <cfRule type="cellIs" dxfId="979" priority="3741" operator="lessThan">
      <formula>$C$4</formula>
    </cfRule>
  </conditionalFormatting>
  <conditionalFormatting sqref="BE21">
    <cfRule type="cellIs" dxfId="978" priority="3742" operator="lessThan">
      <formula>$C$4</formula>
    </cfRule>
  </conditionalFormatting>
  <conditionalFormatting sqref="BE22">
    <cfRule type="cellIs" dxfId="977" priority="3743" operator="lessThan">
      <formula>$C$4</formula>
    </cfRule>
  </conditionalFormatting>
  <conditionalFormatting sqref="BE22">
    <cfRule type="cellIs" dxfId="976" priority="3744" operator="lessThan">
      <formula>$C$4</formula>
    </cfRule>
  </conditionalFormatting>
  <conditionalFormatting sqref="BE23">
    <cfRule type="cellIs" dxfId="975" priority="3745" operator="lessThan">
      <formula>$C$4</formula>
    </cfRule>
  </conditionalFormatting>
  <conditionalFormatting sqref="BE23">
    <cfRule type="cellIs" dxfId="974" priority="3746" operator="lessThan">
      <formula>$C$4</formula>
    </cfRule>
  </conditionalFormatting>
  <conditionalFormatting sqref="BE24">
    <cfRule type="cellIs" dxfId="973" priority="3747" operator="lessThan">
      <formula>$C$4</formula>
    </cfRule>
  </conditionalFormatting>
  <conditionalFormatting sqref="BE24">
    <cfRule type="cellIs" dxfId="972" priority="3748" operator="lessThan">
      <formula>$C$4</formula>
    </cfRule>
  </conditionalFormatting>
  <conditionalFormatting sqref="BE25">
    <cfRule type="cellIs" dxfId="971" priority="3749" operator="lessThan">
      <formula>$C$4</formula>
    </cfRule>
  </conditionalFormatting>
  <conditionalFormatting sqref="BE25">
    <cfRule type="cellIs" dxfId="970" priority="3750" operator="lessThan">
      <formula>$C$4</formula>
    </cfRule>
  </conditionalFormatting>
  <conditionalFormatting sqref="BE26">
    <cfRule type="cellIs" dxfId="969" priority="3751" operator="lessThan">
      <formula>$C$4</formula>
    </cfRule>
  </conditionalFormatting>
  <conditionalFormatting sqref="BE26">
    <cfRule type="cellIs" dxfId="968" priority="3752" operator="lessThan">
      <formula>$C$4</formula>
    </cfRule>
  </conditionalFormatting>
  <conditionalFormatting sqref="BE27">
    <cfRule type="cellIs" dxfId="967" priority="3753" operator="lessThan">
      <formula>$C$4</formula>
    </cfRule>
  </conditionalFormatting>
  <conditionalFormatting sqref="BE27">
    <cfRule type="cellIs" dxfId="966" priority="3754" operator="lessThan">
      <formula>$C$4</formula>
    </cfRule>
  </conditionalFormatting>
  <conditionalFormatting sqref="BE28">
    <cfRule type="cellIs" dxfId="965" priority="3755" operator="lessThan">
      <formula>$C$4</formula>
    </cfRule>
  </conditionalFormatting>
  <conditionalFormatting sqref="BE28">
    <cfRule type="cellIs" dxfId="964" priority="3756" operator="lessThan">
      <formula>$C$4</formula>
    </cfRule>
  </conditionalFormatting>
  <conditionalFormatting sqref="BE29">
    <cfRule type="cellIs" dxfId="963" priority="3757" operator="lessThan">
      <formula>$C$4</formula>
    </cfRule>
  </conditionalFormatting>
  <conditionalFormatting sqref="BE29">
    <cfRule type="cellIs" dxfId="962" priority="3758" operator="lessThan">
      <formula>$C$4</formula>
    </cfRule>
  </conditionalFormatting>
  <conditionalFormatting sqref="BE30">
    <cfRule type="cellIs" dxfId="961" priority="3759" operator="lessThan">
      <formula>$C$4</formula>
    </cfRule>
  </conditionalFormatting>
  <conditionalFormatting sqref="BE30">
    <cfRule type="cellIs" dxfId="960" priority="3760" operator="lessThan">
      <formula>$C$4</formula>
    </cfRule>
  </conditionalFormatting>
  <conditionalFormatting sqref="BE31">
    <cfRule type="cellIs" dxfId="959" priority="3761" operator="lessThan">
      <formula>$C$4</formula>
    </cfRule>
  </conditionalFormatting>
  <conditionalFormatting sqref="BE31">
    <cfRule type="cellIs" dxfId="958" priority="3762" operator="lessThan">
      <formula>$C$4</formula>
    </cfRule>
  </conditionalFormatting>
  <conditionalFormatting sqref="BE32">
    <cfRule type="cellIs" dxfId="957" priority="3763" operator="lessThan">
      <formula>$C$4</formula>
    </cfRule>
  </conditionalFormatting>
  <conditionalFormatting sqref="BE32">
    <cfRule type="cellIs" dxfId="956" priority="3764" operator="lessThan">
      <formula>$C$4</formula>
    </cfRule>
  </conditionalFormatting>
  <conditionalFormatting sqref="BE33">
    <cfRule type="cellIs" dxfId="955" priority="3765" operator="lessThan">
      <formula>$C$4</formula>
    </cfRule>
  </conditionalFormatting>
  <conditionalFormatting sqref="BE33">
    <cfRule type="cellIs" dxfId="954" priority="3766" operator="lessThan">
      <formula>$C$4</formula>
    </cfRule>
  </conditionalFormatting>
  <conditionalFormatting sqref="BE34">
    <cfRule type="cellIs" dxfId="953" priority="3767" operator="lessThan">
      <formula>$C$4</formula>
    </cfRule>
  </conditionalFormatting>
  <conditionalFormatting sqref="BE34">
    <cfRule type="cellIs" dxfId="952" priority="3768" operator="lessThan">
      <formula>$C$4</formula>
    </cfRule>
  </conditionalFormatting>
  <conditionalFormatting sqref="BE35">
    <cfRule type="cellIs" dxfId="951" priority="3769" operator="lessThan">
      <formula>$C$4</formula>
    </cfRule>
  </conditionalFormatting>
  <conditionalFormatting sqref="BE35">
    <cfRule type="cellIs" dxfId="950" priority="3770" operator="lessThan">
      <formula>$C$4</formula>
    </cfRule>
  </conditionalFormatting>
  <conditionalFormatting sqref="BE36">
    <cfRule type="cellIs" dxfId="949" priority="3771" operator="lessThan">
      <formula>$C$4</formula>
    </cfRule>
  </conditionalFormatting>
  <conditionalFormatting sqref="BE36">
    <cfRule type="cellIs" dxfId="948" priority="3772" operator="lessThan">
      <formula>$C$4</formula>
    </cfRule>
  </conditionalFormatting>
  <conditionalFormatting sqref="BE37">
    <cfRule type="cellIs" dxfId="947" priority="3773" operator="lessThan">
      <formula>$C$4</formula>
    </cfRule>
  </conditionalFormatting>
  <conditionalFormatting sqref="BE37">
    <cfRule type="cellIs" dxfId="946" priority="3774" operator="lessThan">
      <formula>$C$4</formula>
    </cfRule>
  </conditionalFormatting>
  <conditionalFormatting sqref="BE38">
    <cfRule type="cellIs" dxfId="945" priority="3775" operator="lessThan">
      <formula>$C$4</formula>
    </cfRule>
  </conditionalFormatting>
  <conditionalFormatting sqref="BE38">
    <cfRule type="cellIs" dxfId="944" priority="3776" operator="lessThan">
      <formula>$C$4</formula>
    </cfRule>
  </conditionalFormatting>
  <conditionalFormatting sqref="BE39">
    <cfRule type="cellIs" dxfId="943" priority="3777" operator="lessThan">
      <formula>$C$4</formula>
    </cfRule>
  </conditionalFormatting>
  <conditionalFormatting sqref="BE39">
    <cfRule type="cellIs" dxfId="942" priority="3778" operator="lessThan">
      <formula>$C$4</formula>
    </cfRule>
  </conditionalFormatting>
  <conditionalFormatting sqref="BE40">
    <cfRule type="cellIs" dxfId="941" priority="3779" operator="lessThan">
      <formula>$C$4</formula>
    </cfRule>
  </conditionalFormatting>
  <conditionalFormatting sqref="BE40">
    <cfRule type="cellIs" dxfId="940" priority="3780" operator="lessThan">
      <formula>$C$4</formula>
    </cfRule>
  </conditionalFormatting>
  <conditionalFormatting sqref="BE41">
    <cfRule type="cellIs" dxfId="939" priority="3781" operator="lessThan">
      <formula>$C$4</formula>
    </cfRule>
  </conditionalFormatting>
  <conditionalFormatting sqref="BE41">
    <cfRule type="cellIs" dxfId="938" priority="3782" operator="lessThan">
      <formula>$C$4</formula>
    </cfRule>
  </conditionalFormatting>
  <conditionalFormatting sqref="BE42">
    <cfRule type="cellIs" dxfId="937" priority="3783" operator="lessThan">
      <formula>$C$4</formula>
    </cfRule>
  </conditionalFormatting>
  <conditionalFormatting sqref="BE42">
    <cfRule type="cellIs" dxfId="936" priority="3784" operator="lessThan">
      <formula>$C$4</formula>
    </cfRule>
  </conditionalFormatting>
  <conditionalFormatting sqref="BE43">
    <cfRule type="cellIs" dxfId="935" priority="3785" operator="lessThan">
      <formula>$C$4</formula>
    </cfRule>
  </conditionalFormatting>
  <conditionalFormatting sqref="BE43">
    <cfRule type="cellIs" dxfId="934" priority="3786" operator="lessThan">
      <formula>$C$4</formula>
    </cfRule>
  </conditionalFormatting>
  <conditionalFormatting sqref="BE44">
    <cfRule type="cellIs" dxfId="933" priority="3787" operator="lessThan">
      <formula>$C$4</formula>
    </cfRule>
  </conditionalFormatting>
  <conditionalFormatting sqref="BE44">
    <cfRule type="cellIs" dxfId="932" priority="3788" operator="lessThan">
      <formula>$C$4</formula>
    </cfRule>
  </conditionalFormatting>
  <conditionalFormatting sqref="BE45">
    <cfRule type="cellIs" dxfId="931" priority="3789" operator="lessThan">
      <formula>$C$4</formula>
    </cfRule>
  </conditionalFormatting>
  <conditionalFormatting sqref="BE45">
    <cfRule type="cellIs" dxfId="930" priority="3790" operator="lessThan">
      <formula>$C$4</formula>
    </cfRule>
  </conditionalFormatting>
  <conditionalFormatting sqref="BE46">
    <cfRule type="cellIs" dxfId="929" priority="3791" operator="lessThan">
      <formula>$C$4</formula>
    </cfRule>
  </conditionalFormatting>
  <conditionalFormatting sqref="BE46">
    <cfRule type="cellIs" dxfId="928" priority="3792" operator="lessThan">
      <formula>$C$4</formula>
    </cfRule>
  </conditionalFormatting>
  <conditionalFormatting sqref="BE47">
    <cfRule type="cellIs" dxfId="927" priority="3793" operator="lessThan">
      <formula>$C$4</formula>
    </cfRule>
  </conditionalFormatting>
  <conditionalFormatting sqref="BE47">
    <cfRule type="cellIs" dxfId="926" priority="3794" operator="lessThan">
      <formula>$C$4</formula>
    </cfRule>
  </conditionalFormatting>
  <conditionalFormatting sqref="BE48">
    <cfRule type="cellIs" dxfId="925" priority="3795" operator="lessThan">
      <formula>$C$4</formula>
    </cfRule>
  </conditionalFormatting>
  <conditionalFormatting sqref="BE48">
    <cfRule type="cellIs" dxfId="924" priority="3796" operator="lessThan">
      <formula>$C$4</formula>
    </cfRule>
  </conditionalFormatting>
  <conditionalFormatting sqref="BE49">
    <cfRule type="cellIs" dxfId="923" priority="3797" operator="lessThan">
      <formula>$C$4</formula>
    </cfRule>
  </conditionalFormatting>
  <conditionalFormatting sqref="BE49">
    <cfRule type="cellIs" dxfId="922" priority="3798" operator="lessThan">
      <formula>$C$4</formula>
    </cfRule>
  </conditionalFormatting>
  <conditionalFormatting sqref="BE50">
    <cfRule type="cellIs" dxfId="921" priority="3799" operator="lessThan">
      <formula>$C$4</formula>
    </cfRule>
  </conditionalFormatting>
  <conditionalFormatting sqref="BE50">
    <cfRule type="cellIs" dxfId="920" priority="3800" operator="lessThan">
      <formula>$C$4</formula>
    </cfRule>
  </conditionalFormatting>
  <conditionalFormatting sqref="BE51">
    <cfRule type="cellIs" dxfId="919" priority="3801" operator="lessThan">
      <formula>$C$4</formula>
    </cfRule>
  </conditionalFormatting>
  <conditionalFormatting sqref="BE51">
    <cfRule type="cellIs" dxfId="918" priority="3802" operator="lessThan">
      <formula>$C$4</formula>
    </cfRule>
  </conditionalFormatting>
  <conditionalFormatting sqref="BE52">
    <cfRule type="cellIs" dxfId="917" priority="3803" operator="lessThan">
      <formula>$C$4</formula>
    </cfRule>
  </conditionalFormatting>
  <conditionalFormatting sqref="BE52">
    <cfRule type="cellIs" dxfId="916" priority="3804" operator="lessThan">
      <formula>$C$4</formula>
    </cfRule>
  </conditionalFormatting>
  <conditionalFormatting sqref="BE53">
    <cfRule type="cellIs" dxfId="915" priority="3805" operator="lessThan">
      <formula>$C$4</formula>
    </cfRule>
  </conditionalFormatting>
  <conditionalFormatting sqref="BE53">
    <cfRule type="cellIs" dxfId="914" priority="3806" operator="lessThan">
      <formula>$C$4</formula>
    </cfRule>
  </conditionalFormatting>
  <conditionalFormatting sqref="BE54">
    <cfRule type="cellIs" dxfId="913" priority="3807" operator="lessThan">
      <formula>$C$4</formula>
    </cfRule>
  </conditionalFormatting>
  <conditionalFormatting sqref="BE54">
    <cfRule type="cellIs" dxfId="912" priority="3808" operator="lessThan">
      <formula>$C$4</formula>
    </cfRule>
  </conditionalFormatting>
  <conditionalFormatting sqref="BE55">
    <cfRule type="cellIs" dxfId="911" priority="3809" operator="lessThan">
      <formula>$C$4</formula>
    </cfRule>
  </conditionalFormatting>
  <conditionalFormatting sqref="BE55">
    <cfRule type="cellIs" dxfId="910" priority="3810" operator="lessThan">
      <formula>$C$4</formula>
    </cfRule>
  </conditionalFormatting>
  <conditionalFormatting sqref="BE56">
    <cfRule type="cellIs" dxfId="909" priority="3811" operator="lessThan">
      <formula>$C$4</formula>
    </cfRule>
  </conditionalFormatting>
  <conditionalFormatting sqref="BE56">
    <cfRule type="cellIs" dxfId="908" priority="3812" operator="lessThan">
      <formula>$C$4</formula>
    </cfRule>
  </conditionalFormatting>
  <conditionalFormatting sqref="BE57">
    <cfRule type="cellIs" dxfId="907" priority="3813" operator="lessThan">
      <formula>$C$4</formula>
    </cfRule>
  </conditionalFormatting>
  <conditionalFormatting sqref="BE57">
    <cfRule type="cellIs" dxfId="906" priority="3814" operator="lessThan">
      <formula>$C$4</formula>
    </cfRule>
  </conditionalFormatting>
  <conditionalFormatting sqref="BE58">
    <cfRule type="cellIs" dxfId="905" priority="3815" operator="lessThan">
      <formula>$C$4</formula>
    </cfRule>
  </conditionalFormatting>
  <conditionalFormatting sqref="BE58">
    <cfRule type="cellIs" dxfId="904" priority="3816" operator="lessThan">
      <formula>$C$4</formula>
    </cfRule>
  </conditionalFormatting>
  <conditionalFormatting sqref="BE59">
    <cfRule type="cellIs" dxfId="903" priority="3817" operator="lessThan">
      <formula>$C$4</formula>
    </cfRule>
  </conditionalFormatting>
  <conditionalFormatting sqref="BE59">
    <cfRule type="cellIs" dxfId="902" priority="3818" operator="lessThan">
      <formula>$C$4</formula>
    </cfRule>
  </conditionalFormatting>
  <conditionalFormatting sqref="BE60">
    <cfRule type="cellIs" dxfId="901" priority="3819" operator="lessThan">
      <formula>$C$4</formula>
    </cfRule>
  </conditionalFormatting>
  <conditionalFormatting sqref="BE60">
    <cfRule type="cellIs" dxfId="900" priority="3820" operator="lessThan">
      <formula>$C$4</formula>
    </cfRule>
  </conditionalFormatting>
  <conditionalFormatting sqref="BF11">
    <cfRule type="cellIs" dxfId="899" priority="3821" operator="lessThan">
      <formula>$C$4</formula>
    </cfRule>
  </conditionalFormatting>
  <conditionalFormatting sqref="BF11">
    <cfRule type="cellIs" dxfId="898" priority="3822" operator="lessThan">
      <formula>$C$4</formula>
    </cfRule>
  </conditionalFormatting>
  <conditionalFormatting sqref="BF12">
    <cfRule type="cellIs" dxfId="897" priority="3823" operator="lessThan">
      <formula>$C$4</formula>
    </cfRule>
  </conditionalFormatting>
  <conditionalFormatting sqref="BF12">
    <cfRule type="cellIs" dxfId="896" priority="3824" operator="lessThan">
      <formula>$C$4</formula>
    </cfRule>
  </conditionalFormatting>
  <conditionalFormatting sqref="BF13">
    <cfRule type="cellIs" dxfId="895" priority="3825" operator="lessThan">
      <formula>$C$4</formula>
    </cfRule>
  </conditionalFormatting>
  <conditionalFormatting sqref="BF13">
    <cfRule type="cellIs" dxfId="894" priority="3826" operator="lessThan">
      <formula>$C$4</formula>
    </cfRule>
  </conditionalFormatting>
  <conditionalFormatting sqref="BF14">
    <cfRule type="cellIs" dxfId="893" priority="3827" operator="lessThan">
      <formula>$C$4</formula>
    </cfRule>
  </conditionalFormatting>
  <conditionalFormatting sqref="BF14">
    <cfRule type="cellIs" dxfId="892" priority="3828" operator="lessThan">
      <formula>$C$4</formula>
    </cfRule>
  </conditionalFormatting>
  <conditionalFormatting sqref="BF15">
    <cfRule type="cellIs" dxfId="891" priority="3829" operator="lessThan">
      <formula>$C$4</formula>
    </cfRule>
  </conditionalFormatting>
  <conditionalFormatting sqref="BF15">
    <cfRule type="cellIs" dxfId="890" priority="3830" operator="lessThan">
      <formula>$C$4</formula>
    </cfRule>
  </conditionalFormatting>
  <conditionalFormatting sqref="BF16">
    <cfRule type="cellIs" dxfId="889" priority="3831" operator="lessThan">
      <formula>$C$4</formula>
    </cfRule>
  </conditionalFormatting>
  <conditionalFormatting sqref="BF16">
    <cfRule type="cellIs" dxfId="888" priority="3832" operator="lessThan">
      <formula>$C$4</formula>
    </cfRule>
  </conditionalFormatting>
  <conditionalFormatting sqref="BF17">
    <cfRule type="cellIs" dxfId="887" priority="3833" operator="lessThan">
      <formula>$C$4</formula>
    </cfRule>
  </conditionalFormatting>
  <conditionalFormatting sqref="BF17">
    <cfRule type="cellIs" dxfId="886" priority="3834" operator="lessThan">
      <formula>$C$4</formula>
    </cfRule>
  </conditionalFormatting>
  <conditionalFormatting sqref="BF18">
    <cfRule type="cellIs" dxfId="885" priority="3835" operator="lessThan">
      <formula>$C$4</formula>
    </cfRule>
  </conditionalFormatting>
  <conditionalFormatting sqref="BF18">
    <cfRule type="cellIs" dxfId="884" priority="3836" operator="lessThan">
      <formula>$C$4</formula>
    </cfRule>
  </conditionalFormatting>
  <conditionalFormatting sqref="BF19">
    <cfRule type="cellIs" dxfId="883" priority="3837" operator="lessThan">
      <formula>$C$4</formula>
    </cfRule>
  </conditionalFormatting>
  <conditionalFormatting sqref="BF19">
    <cfRule type="cellIs" dxfId="882" priority="3838" operator="lessThan">
      <formula>$C$4</formula>
    </cfRule>
  </conditionalFormatting>
  <conditionalFormatting sqref="BF20">
    <cfRule type="cellIs" dxfId="881" priority="3839" operator="lessThan">
      <formula>$C$4</formula>
    </cfRule>
  </conditionalFormatting>
  <conditionalFormatting sqref="BF20">
    <cfRule type="cellIs" dxfId="880" priority="3840" operator="lessThan">
      <formula>$C$4</formula>
    </cfRule>
  </conditionalFormatting>
  <conditionalFormatting sqref="BF21">
    <cfRule type="cellIs" dxfId="879" priority="3841" operator="lessThan">
      <formula>$C$4</formula>
    </cfRule>
  </conditionalFormatting>
  <conditionalFormatting sqref="BF21">
    <cfRule type="cellIs" dxfId="878" priority="3842" operator="lessThan">
      <formula>$C$4</formula>
    </cfRule>
  </conditionalFormatting>
  <conditionalFormatting sqref="BF22">
    <cfRule type="cellIs" dxfId="877" priority="3843" operator="lessThan">
      <formula>$C$4</formula>
    </cfRule>
  </conditionalFormatting>
  <conditionalFormatting sqref="BF22">
    <cfRule type="cellIs" dxfId="876" priority="3844" operator="lessThan">
      <formula>$C$4</formula>
    </cfRule>
  </conditionalFormatting>
  <conditionalFormatting sqref="BF23">
    <cfRule type="cellIs" dxfId="875" priority="3845" operator="lessThan">
      <formula>$C$4</formula>
    </cfRule>
  </conditionalFormatting>
  <conditionalFormatting sqref="BF23">
    <cfRule type="cellIs" dxfId="874" priority="3846" operator="lessThan">
      <formula>$C$4</formula>
    </cfRule>
  </conditionalFormatting>
  <conditionalFormatting sqref="BF24">
    <cfRule type="cellIs" dxfId="873" priority="3847" operator="lessThan">
      <formula>$C$4</formula>
    </cfRule>
  </conditionalFormatting>
  <conditionalFormatting sqref="BF24">
    <cfRule type="cellIs" dxfId="872" priority="3848" operator="lessThan">
      <formula>$C$4</formula>
    </cfRule>
  </conditionalFormatting>
  <conditionalFormatting sqref="BF25">
    <cfRule type="cellIs" dxfId="871" priority="3849" operator="lessThan">
      <formula>$C$4</formula>
    </cfRule>
  </conditionalFormatting>
  <conditionalFormatting sqref="BF25">
    <cfRule type="cellIs" dxfId="870" priority="3850" operator="lessThan">
      <formula>$C$4</formula>
    </cfRule>
  </conditionalFormatting>
  <conditionalFormatting sqref="BF26">
    <cfRule type="cellIs" dxfId="869" priority="3851" operator="lessThan">
      <formula>$C$4</formula>
    </cfRule>
  </conditionalFormatting>
  <conditionalFormatting sqref="BF26">
    <cfRule type="cellIs" dxfId="868" priority="3852" operator="lessThan">
      <formula>$C$4</formula>
    </cfRule>
  </conditionalFormatting>
  <conditionalFormatting sqref="BF27">
    <cfRule type="cellIs" dxfId="867" priority="3853" operator="lessThan">
      <formula>$C$4</formula>
    </cfRule>
  </conditionalFormatting>
  <conditionalFormatting sqref="BF27">
    <cfRule type="cellIs" dxfId="866" priority="3854" operator="lessThan">
      <formula>$C$4</formula>
    </cfRule>
  </conditionalFormatting>
  <conditionalFormatting sqref="BF28">
    <cfRule type="cellIs" dxfId="865" priority="3855" operator="lessThan">
      <formula>$C$4</formula>
    </cfRule>
  </conditionalFormatting>
  <conditionalFormatting sqref="BF28">
    <cfRule type="cellIs" dxfId="864" priority="3856" operator="lessThan">
      <formula>$C$4</formula>
    </cfRule>
  </conditionalFormatting>
  <conditionalFormatting sqref="BF29">
    <cfRule type="cellIs" dxfId="863" priority="3857" operator="lessThan">
      <formula>$C$4</formula>
    </cfRule>
  </conditionalFormatting>
  <conditionalFormatting sqref="BF29">
    <cfRule type="cellIs" dxfId="862" priority="3858" operator="lessThan">
      <formula>$C$4</formula>
    </cfRule>
  </conditionalFormatting>
  <conditionalFormatting sqref="BF30">
    <cfRule type="cellIs" dxfId="861" priority="3859" operator="lessThan">
      <formula>$C$4</formula>
    </cfRule>
  </conditionalFormatting>
  <conditionalFormatting sqref="BF30">
    <cfRule type="cellIs" dxfId="860" priority="3860" operator="lessThan">
      <formula>$C$4</formula>
    </cfRule>
  </conditionalFormatting>
  <conditionalFormatting sqref="BF31">
    <cfRule type="cellIs" dxfId="859" priority="3861" operator="lessThan">
      <formula>$C$4</formula>
    </cfRule>
  </conditionalFormatting>
  <conditionalFormatting sqref="BF31">
    <cfRule type="cellIs" dxfId="858" priority="3862" operator="lessThan">
      <formula>$C$4</formula>
    </cfRule>
  </conditionalFormatting>
  <conditionalFormatting sqref="BF32">
    <cfRule type="cellIs" dxfId="857" priority="3863" operator="lessThan">
      <formula>$C$4</formula>
    </cfRule>
  </conditionalFormatting>
  <conditionalFormatting sqref="BF32">
    <cfRule type="cellIs" dxfId="856" priority="3864" operator="lessThan">
      <formula>$C$4</formula>
    </cfRule>
  </conditionalFormatting>
  <conditionalFormatting sqref="BF33">
    <cfRule type="cellIs" dxfId="855" priority="3865" operator="lessThan">
      <formula>$C$4</formula>
    </cfRule>
  </conditionalFormatting>
  <conditionalFormatting sqref="BF33">
    <cfRule type="cellIs" dxfId="854" priority="3866" operator="lessThan">
      <formula>$C$4</formula>
    </cfRule>
  </conditionalFormatting>
  <conditionalFormatting sqref="BF34">
    <cfRule type="cellIs" dxfId="853" priority="3867" operator="lessThan">
      <formula>$C$4</formula>
    </cfRule>
  </conditionalFormatting>
  <conditionalFormatting sqref="BF34">
    <cfRule type="cellIs" dxfId="852" priority="3868" operator="lessThan">
      <formula>$C$4</formula>
    </cfRule>
  </conditionalFormatting>
  <conditionalFormatting sqref="BF35">
    <cfRule type="cellIs" dxfId="851" priority="3869" operator="lessThan">
      <formula>$C$4</formula>
    </cfRule>
  </conditionalFormatting>
  <conditionalFormatting sqref="BF35">
    <cfRule type="cellIs" dxfId="850" priority="3870" operator="lessThan">
      <formula>$C$4</formula>
    </cfRule>
  </conditionalFormatting>
  <conditionalFormatting sqref="BF36">
    <cfRule type="cellIs" dxfId="849" priority="3871" operator="lessThan">
      <formula>$C$4</formula>
    </cfRule>
  </conditionalFormatting>
  <conditionalFormatting sqref="BF36">
    <cfRule type="cellIs" dxfId="848" priority="3872" operator="lessThan">
      <formula>$C$4</formula>
    </cfRule>
  </conditionalFormatting>
  <conditionalFormatting sqref="BF37">
    <cfRule type="cellIs" dxfId="847" priority="3873" operator="lessThan">
      <formula>$C$4</formula>
    </cfRule>
  </conditionalFormatting>
  <conditionalFormatting sqref="BF37">
    <cfRule type="cellIs" dxfId="846" priority="3874" operator="lessThan">
      <formula>$C$4</formula>
    </cfRule>
  </conditionalFormatting>
  <conditionalFormatting sqref="BF38">
    <cfRule type="cellIs" dxfId="845" priority="3875" operator="lessThan">
      <formula>$C$4</formula>
    </cfRule>
  </conditionalFormatting>
  <conditionalFormatting sqref="BF38">
    <cfRule type="cellIs" dxfId="844" priority="3876" operator="lessThan">
      <formula>$C$4</formula>
    </cfRule>
  </conditionalFormatting>
  <conditionalFormatting sqref="BF39">
    <cfRule type="cellIs" dxfId="843" priority="3877" operator="lessThan">
      <formula>$C$4</formula>
    </cfRule>
  </conditionalFormatting>
  <conditionalFormatting sqref="BF39">
    <cfRule type="cellIs" dxfId="842" priority="3878" operator="lessThan">
      <formula>$C$4</formula>
    </cfRule>
  </conditionalFormatting>
  <conditionalFormatting sqref="BF40">
    <cfRule type="cellIs" dxfId="841" priority="3879" operator="lessThan">
      <formula>$C$4</formula>
    </cfRule>
  </conditionalFormatting>
  <conditionalFormatting sqref="BF40">
    <cfRule type="cellIs" dxfId="840" priority="3880" operator="lessThan">
      <formula>$C$4</formula>
    </cfRule>
  </conditionalFormatting>
  <conditionalFormatting sqref="BF41">
    <cfRule type="cellIs" dxfId="839" priority="3881" operator="lessThan">
      <formula>$C$4</formula>
    </cfRule>
  </conditionalFormatting>
  <conditionalFormatting sqref="BF41">
    <cfRule type="cellIs" dxfId="838" priority="3882" operator="lessThan">
      <formula>$C$4</formula>
    </cfRule>
  </conditionalFormatting>
  <conditionalFormatting sqref="BF42">
    <cfRule type="cellIs" dxfId="837" priority="3883" operator="lessThan">
      <formula>$C$4</formula>
    </cfRule>
  </conditionalFormatting>
  <conditionalFormatting sqref="BF42">
    <cfRule type="cellIs" dxfId="836" priority="3884" operator="lessThan">
      <formula>$C$4</formula>
    </cfRule>
  </conditionalFormatting>
  <conditionalFormatting sqref="BF43">
    <cfRule type="cellIs" dxfId="835" priority="3885" operator="lessThan">
      <formula>$C$4</formula>
    </cfRule>
  </conditionalFormatting>
  <conditionalFormatting sqref="BF43">
    <cfRule type="cellIs" dxfId="834" priority="3886" operator="lessThan">
      <formula>$C$4</formula>
    </cfRule>
  </conditionalFormatting>
  <conditionalFormatting sqref="BF44">
    <cfRule type="cellIs" dxfId="833" priority="3887" operator="lessThan">
      <formula>$C$4</formula>
    </cfRule>
  </conditionalFormatting>
  <conditionalFormatting sqref="BF44">
    <cfRule type="cellIs" dxfId="832" priority="3888" operator="lessThan">
      <formula>$C$4</formula>
    </cfRule>
  </conditionalFormatting>
  <conditionalFormatting sqref="BF45">
    <cfRule type="cellIs" dxfId="831" priority="3889" operator="lessThan">
      <formula>$C$4</formula>
    </cfRule>
  </conditionalFormatting>
  <conditionalFormatting sqref="BF45">
    <cfRule type="cellIs" dxfId="830" priority="3890" operator="lessThan">
      <formula>$C$4</formula>
    </cfRule>
  </conditionalFormatting>
  <conditionalFormatting sqref="BF46">
    <cfRule type="cellIs" dxfId="829" priority="3891" operator="lessThan">
      <formula>$C$4</formula>
    </cfRule>
  </conditionalFormatting>
  <conditionalFormatting sqref="BF46">
    <cfRule type="cellIs" dxfId="828" priority="3892" operator="lessThan">
      <formula>$C$4</formula>
    </cfRule>
  </conditionalFormatting>
  <conditionalFormatting sqref="BF47">
    <cfRule type="cellIs" dxfId="827" priority="3893" operator="lessThan">
      <formula>$C$4</formula>
    </cfRule>
  </conditionalFormatting>
  <conditionalFormatting sqref="BF47">
    <cfRule type="cellIs" dxfId="826" priority="3894" operator="lessThan">
      <formula>$C$4</formula>
    </cfRule>
  </conditionalFormatting>
  <conditionalFormatting sqref="BF48">
    <cfRule type="cellIs" dxfId="825" priority="3895" operator="lessThan">
      <formula>$C$4</formula>
    </cfRule>
  </conditionalFormatting>
  <conditionalFormatting sqref="BF48">
    <cfRule type="cellIs" dxfId="824" priority="3896" operator="lessThan">
      <formula>$C$4</formula>
    </cfRule>
  </conditionalFormatting>
  <conditionalFormatting sqref="BF49">
    <cfRule type="cellIs" dxfId="823" priority="3897" operator="lessThan">
      <formula>$C$4</formula>
    </cfRule>
  </conditionalFormatting>
  <conditionalFormatting sqref="BF49">
    <cfRule type="cellIs" dxfId="822" priority="3898" operator="lessThan">
      <formula>$C$4</formula>
    </cfRule>
  </conditionalFormatting>
  <conditionalFormatting sqref="BF50">
    <cfRule type="cellIs" dxfId="821" priority="3899" operator="lessThan">
      <formula>$C$4</formula>
    </cfRule>
  </conditionalFormatting>
  <conditionalFormatting sqref="BF50">
    <cfRule type="cellIs" dxfId="820" priority="3900" operator="lessThan">
      <formula>$C$4</formula>
    </cfRule>
  </conditionalFormatting>
  <conditionalFormatting sqref="BF51">
    <cfRule type="cellIs" dxfId="819" priority="3901" operator="lessThan">
      <formula>$C$4</formula>
    </cfRule>
  </conditionalFormatting>
  <conditionalFormatting sqref="BF51">
    <cfRule type="cellIs" dxfId="818" priority="3902" operator="lessThan">
      <formula>$C$4</formula>
    </cfRule>
  </conditionalFormatting>
  <conditionalFormatting sqref="BF52">
    <cfRule type="cellIs" dxfId="817" priority="3903" operator="lessThan">
      <formula>$C$4</formula>
    </cfRule>
  </conditionalFormatting>
  <conditionalFormatting sqref="BF52">
    <cfRule type="cellIs" dxfId="816" priority="3904" operator="lessThan">
      <formula>$C$4</formula>
    </cfRule>
  </conditionalFormatting>
  <conditionalFormatting sqref="BF53">
    <cfRule type="cellIs" dxfId="815" priority="3905" operator="lessThan">
      <formula>$C$4</formula>
    </cfRule>
  </conditionalFormatting>
  <conditionalFormatting sqref="BF53">
    <cfRule type="cellIs" dxfId="814" priority="3906" operator="lessThan">
      <formula>$C$4</formula>
    </cfRule>
  </conditionalFormatting>
  <conditionalFormatting sqref="BF54">
    <cfRule type="cellIs" dxfId="813" priority="3907" operator="lessThan">
      <formula>$C$4</formula>
    </cfRule>
  </conditionalFormatting>
  <conditionalFormatting sqref="BF54">
    <cfRule type="cellIs" dxfId="812" priority="3908" operator="lessThan">
      <formula>$C$4</formula>
    </cfRule>
  </conditionalFormatting>
  <conditionalFormatting sqref="BF55">
    <cfRule type="cellIs" dxfId="811" priority="3909" operator="lessThan">
      <formula>$C$4</formula>
    </cfRule>
  </conditionalFormatting>
  <conditionalFormatting sqref="BF55">
    <cfRule type="cellIs" dxfId="810" priority="3910" operator="lessThan">
      <formula>$C$4</formula>
    </cfRule>
  </conditionalFormatting>
  <conditionalFormatting sqref="BF56">
    <cfRule type="cellIs" dxfId="809" priority="3911" operator="lessThan">
      <formula>$C$4</formula>
    </cfRule>
  </conditionalFormatting>
  <conditionalFormatting sqref="BF56">
    <cfRule type="cellIs" dxfId="808" priority="3912" operator="lessThan">
      <formula>$C$4</formula>
    </cfRule>
  </conditionalFormatting>
  <conditionalFormatting sqref="BF57">
    <cfRule type="cellIs" dxfId="807" priority="3913" operator="lessThan">
      <formula>$C$4</formula>
    </cfRule>
  </conditionalFormatting>
  <conditionalFormatting sqref="BF57">
    <cfRule type="cellIs" dxfId="806" priority="3914" operator="lessThan">
      <formula>$C$4</formula>
    </cfRule>
  </conditionalFormatting>
  <conditionalFormatting sqref="BF58">
    <cfRule type="cellIs" dxfId="805" priority="3915" operator="lessThan">
      <formula>$C$4</formula>
    </cfRule>
  </conditionalFormatting>
  <conditionalFormatting sqref="BF58">
    <cfRule type="cellIs" dxfId="804" priority="3916" operator="lessThan">
      <formula>$C$4</formula>
    </cfRule>
  </conditionalFormatting>
  <conditionalFormatting sqref="BF59">
    <cfRule type="cellIs" dxfId="803" priority="3917" operator="lessThan">
      <formula>$C$4</formula>
    </cfRule>
  </conditionalFormatting>
  <conditionalFormatting sqref="BF59">
    <cfRule type="cellIs" dxfId="802" priority="3918" operator="lessThan">
      <formula>$C$4</formula>
    </cfRule>
  </conditionalFormatting>
  <conditionalFormatting sqref="BF60">
    <cfRule type="cellIs" dxfId="801" priority="3919" operator="lessThan">
      <formula>$C$4</formula>
    </cfRule>
  </conditionalFormatting>
  <conditionalFormatting sqref="BF60">
    <cfRule type="cellIs" dxfId="800" priority="3920" operator="lessThan">
      <formula>$C$4</formula>
    </cfRule>
  </conditionalFormatting>
  <conditionalFormatting sqref="BG11">
    <cfRule type="cellIs" dxfId="799" priority="3921" operator="lessThan">
      <formula>$C$4</formula>
    </cfRule>
  </conditionalFormatting>
  <conditionalFormatting sqref="BG11">
    <cfRule type="cellIs" dxfId="798" priority="3922" operator="lessThan">
      <formula>$C$4</formula>
    </cfRule>
  </conditionalFormatting>
  <conditionalFormatting sqref="BG12">
    <cfRule type="cellIs" dxfId="797" priority="3923" operator="lessThan">
      <formula>$C$4</formula>
    </cfRule>
  </conditionalFormatting>
  <conditionalFormatting sqref="BG12">
    <cfRule type="cellIs" dxfId="796" priority="3924" operator="lessThan">
      <formula>$C$4</formula>
    </cfRule>
  </conditionalFormatting>
  <conditionalFormatting sqref="BG13">
    <cfRule type="cellIs" dxfId="795" priority="3925" operator="lessThan">
      <formula>$C$4</formula>
    </cfRule>
  </conditionalFormatting>
  <conditionalFormatting sqref="BG13">
    <cfRule type="cellIs" dxfId="794" priority="3926" operator="lessThan">
      <formula>$C$4</formula>
    </cfRule>
  </conditionalFormatting>
  <conditionalFormatting sqref="BG14">
    <cfRule type="cellIs" dxfId="793" priority="3927" operator="lessThan">
      <formula>$C$4</formula>
    </cfRule>
  </conditionalFormatting>
  <conditionalFormatting sqref="BG14">
    <cfRule type="cellIs" dxfId="792" priority="3928" operator="lessThan">
      <formula>$C$4</formula>
    </cfRule>
  </conditionalFormatting>
  <conditionalFormatting sqref="BG15">
    <cfRule type="cellIs" dxfId="791" priority="3929" operator="lessThan">
      <formula>$C$4</formula>
    </cfRule>
  </conditionalFormatting>
  <conditionalFormatting sqref="BG15">
    <cfRule type="cellIs" dxfId="790" priority="3930" operator="lessThan">
      <formula>$C$4</formula>
    </cfRule>
  </conditionalFormatting>
  <conditionalFormatting sqref="BG16">
    <cfRule type="cellIs" dxfId="789" priority="3931" operator="lessThan">
      <formula>$C$4</formula>
    </cfRule>
  </conditionalFormatting>
  <conditionalFormatting sqref="BG16">
    <cfRule type="cellIs" dxfId="788" priority="3932" operator="lessThan">
      <formula>$C$4</formula>
    </cfRule>
  </conditionalFormatting>
  <conditionalFormatting sqref="BG17">
    <cfRule type="cellIs" dxfId="787" priority="3933" operator="lessThan">
      <formula>$C$4</formula>
    </cfRule>
  </conditionalFormatting>
  <conditionalFormatting sqref="BG17">
    <cfRule type="cellIs" dxfId="786" priority="3934" operator="lessThan">
      <formula>$C$4</formula>
    </cfRule>
  </conditionalFormatting>
  <conditionalFormatting sqref="BG18">
    <cfRule type="cellIs" dxfId="785" priority="3935" operator="lessThan">
      <formula>$C$4</formula>
    </cfRule>
  </conditionalFormatting>
  <conditionalFormatting sqref="BG18">
    <cfRule type="cellIs" dxfId="784" priority="3936" operator="lessThan">
      <formula>$C$4</formula>
    </cfRule>
  </conditionalFormatting>
  <conditionalFormatting sqref="BG19">
    <cfRule type="cellIs" dxfId="783" priority="3937" operator="lessThan">
      <formula>$C$4</formula>
    </cfRule>
  </conditionalFormatting>
  <conditionalFormatting sqref="BG19">
    <cfRule type="cellIs" dxfId="782" priority="3938" operator="lessThan">
      <formula>$C$4</formula>
    </cfRule>
  </conditionalFormatting>
  <conditionalFormatting sqref="BG20">
    <cfRule type="cellIs" dxfId="781" priority="3939" operator="lessThan">
      <formula>$C$4</formula>
    </cfRule>
  </conditionalFormatting>
  <conditionalFormatting sqref="BG20">
    <cfRule type="cellIs" dxfId="780" priority="3940" operator="lessThan">
      <formula>$C$4</formula>
    </cfRule>
  </conditionalFormatting>
  <conditionalFormatting sqref="BG21">
    <cfRule type="cellIs" dxfId="779" priority="3941" operator="lessThan">
      <formula>$C$4</formula>
    </cfRule>
  </conditionalFormatting>
  <conditionalFormatting sqref="BG21">
    <cfRule type="cellIs" dxfId="778" priority="3942" operator="lessThan">
      <formula>$C$4</formula>
    </cfRule>
  </conditionalFormatting>
  <conditionalFormatting sqref="BG22">
    <cfRule type="cellIs" dxfId="777" priority="3943" operator="lessThan">
      <formula>$C$4</formula>
    </cfRule>
  </conditionalFormatting>
  <conditionalFormatting sqref="BG22">
    <cfRule type="cellIs" dxfId="776" priority="3944" operator="lessThan">
      <formula>$C$4</formula>
    </cfRule>
  </conditionalFormatting>
  <conditionalFormatting sqref="BG23">
    <cfRule type="cellIs" dxfId="775" priority="3945" operator="lessThan">
      <formula>$C$4</formula>
    </cfRule>
  </conditionalFormatting>
  <conditionalFormatting sqref="BG23">
    <cfRule type="cellIs" dxfId="774" priority="3946" operator="lessThan">
      <formula>$C$4</formula>
    </cfRule>
  </conditionalFormatting>
  <conditionalFormatting sqref="BG24">
    <cfRule type="cellIs" dxfId="773" priority="3947" operator="lessThan">
      <formula>$C$4</formula>
    </cfRule>
  </conditionalFormatting>
  <conditionalFormatting sqref="BG24">
    <cfRule type="cellIs" dxfId="772" priority="3948" operator="lessThan">
      <formula>$C$4</formula>
    </cfRule>
  </conditionalFormatting>
  <conditionalFormatting sqref="BG25">
    <cfRule type="cellIs" dxfId="771" priority="3949" operator="lessThan">
      <formula>$C$4</formula>
    </cfRule>
  </conditionalFormatting>
  <conditionalFormatting sqref="BG25">
    <cfRule type="cellIs" dxfId="770" priority="3950" operator="lessThan">
      <formula>$C$4</formula>
    </cfRule>
  </conditionalFormatting>
  <conditionalFormatting sqref="BG26">
    <cfRule type="cellIs" dxfId="769" priority="3951" operator="lessThan">
      <formula>$C$4</formula>
    </cfRule>
  </conditionalFormatting>
  <conditionalFormatting sqref="BG26">
    <cfRule type="cellIs" dxfId="768" priority="3952" operator="lessThan">
      <formula>$C$4</formula>
    </cfRule>
  </conditionalFormatting>
  <conditionalFormatting sqref="BG27">
    <cfRule type="cellIs" dxfId="767" priority="3953" operator="lessThan">
      <formula>$C$4</formula>
    </cfRule>
  </conditionalFormatting>
  <conditionalFormatting sqref="BG27">
    <cfRule type="cellIs" dxfId="766" priority="3954" operator="lessThan">
      <formula>$C$4</formula>
    </cfRule>
  </conditionalFormatting>
  <conditionalFormatting sqref="BG28">
    <cfRule type="cellIs" dxfId="765" priority="3955" operator="lessThan">
      <formula>$C$4</formula>
    </cfRule>
  </conditionalFormatting>
  <conditionalFormatting sqref="BG28">
    <cfRule type="cellIs" dxfId="764" priority="3956" operator="lessThan">
      <formula>$C$4</formula>
    </cfRule>
  </conditionalFormatting>
  <conditionalFormatting sqref="BG29">
    <cfRule type="cellIs" dxfId="763" priority="3957" operator="lessThan">
      <formula>$C$4</formula>
    </cfRule>
  </conditionalFormatting>
  <conditionalFormatting sqref="BG29">
    <cfRule type="cellIs" dxfId="762" priority="3958" operator="lessThan">
      <formula>$C$4</formula>
    </cfRule>
  </conditionalFormatting>
  <conditionalFormatting sqref="BG30">
    <cfRule type="cellIs" dxfId="761" priority="3959" operator="lessThan">
      <formula>$C$4</formula>
    </cfRule>
  </conditionalFormatting>
  <conditionalFormatting sqref="BG30">
    <cfRule type="cellIs" dxfId="760" priority="3960" operator="lessThan">
      <formula>$C$4</formula>
    </cfRule>
  </conditionalFormatting>
  <conditionalFormatting sqref="BG31">
    <cfRule type="cellIs" dxfId="759" priority="3961" operator="lessThan">
      <formula>$C$4</formula>
    </cfRule>
  </conditionalFormatting>
  <conditionalFormatting sqref="BG31">
    <cfRule type="cellIs" dxfId="758" priority="3962" operator="lessThan">
      <formula>$C$4</formula>
    </cfRule>
  </conditionalFormatting>
  <conditionalFormatting sqref="BG32">
    <cfRule type="cellIs" dxfId="757" priority="3963" operator="lessThan">
      <formula>$C$4</formula>
    </cfRule>
  </conditionalFormatting>
  <conditionalFormatting sqref="BG32">
    <cfRule type="cellIs" dxfId="756" priority="3964" operator="lessThan">
      <formula>$C$4</formula>
    </cfRule>
  </conditionalFormatting>
  <conditionalFormatting sqref="BG33">
    <cfRule type="cellIs" dxfId="755" priority="3965" operator="lessThan">
      <formula>$C$4</formula>
    </cfRule>
  </conditionalFormatting>
  <conditionalFormatting sqref="BG33">
    <cfRule type="cellIs" dxfId="754" priority="3966" operator="lessThan">
      <formula>$C$4</formula>
    </cfRule>
  </conditionalFormatting>
  <conditionalFormatting sqref="BG34">
    <cfRule type="cellIs" dxfId="753" priority="3967" operator="lessThan">
      <formula>$C$4</formula>
    </cfRule>
  </conditionalFormatting>
  <conditionalFormatting sqref="BG34">
    <cfRule type="cellIs" dxfId="752" priority="3968" operator="lessThan">
      <formula>$C$4</formula>
    </cfRule>
  </conditionalFormatting>
  <conditionalFormatting sqref="BG35">
    <cfRule type="cellIs" dxfId="751" priority="3969" operator="lessThan">
      <formula>$C$4</formula>
    </cfRule>
  </conditionalFormatting>
  <conditionalFormatting sqref="BG35">
    <cfRule type="cellIs" dxfId="750" priority="3970" operator="lessThan">
      <formula>$C$4</formula>
    </cfRule>
  </conditionalFormatting>
  <conditionalFormatting sqref="BG36">
    <cfRule type="cellIs" dxfId="749" priority="3971" operator="lessThan">
      <formula>$C$4</formula>
    </cfRule>
  </conditionalFormatting>
  <conditionalFormatting sqref="BG36">
    <cfRule type="cellIs" dxfId="748" priority="3972" operator="lessThan">
      <formula>$C$4</formula>
    </cfRule>
  </conditionalFormatting>
  <conditionalFormatting sqref="BG37">
    <cfRule type="cellIs" dxfId="747" priority="3973" operator="lessThan">
      <formula>$C$4</formula>
    </cfRule>
  </conditionalFormatting>
  <conditionalFormatting sqref="BG37">
    <cfRule type="cellIs" dxfId="746" priority="3974" operator="lessThan">
      <formula>$C$4</formula>
    </cfRule>
  </conditionalFormatting>
  <conditionalFormatting sqref="BG38">
    <cfRule type="cellIs" dxfId="745" priority="3975" operator="lessThan">
      <formula>$C$4</formula>
    </cfRule>
  </conditionalFormatting>
  <conditionalFormatting sqref="BG38">
    <cfRule type="cellIs" dxfId="744" priority="3976" operator="lessThan">
      <formula>$C$4</formula>
    </cfRule>
  </conditionalFormatting>
  <conditionalFormatting sqref="BG39">
    <cfRule type="cellIs" dxfId="743" priority="3977" operator="lessThan">
      <formula>$C$4</formula>
    </cfRule>
  </conditionalFormatting>
  <conditionalFormatting sqref="BG39">
    <cfRule type="cellIs" dxfId="742" priority="3978" operator="lessThan">
      <formula>$C$4</formula>
    </cfRule>
  </conditionalFormatting>
  <conditionalFormatting sqref="BG40">
    <cfRule type="cellIs" dxfId="741" priority="3979" operator="lessThan">
      <formula>$C$4</formula>
    </cfRule>
  </conditionalFormatting>
  <conditionalFormatting sqref="BG40">
    <cfRule type="cellIs" dxfId="740" priority="3980" operator="lessThan">
      <formula>$C$4</formula>
    </cfRule>
  </conditionalFormatting>
  <conditionalFormatting sqref="BG41">
    <cfRule type="cellIs" dxfId="739" priority="3981" operator="lessThan">
      <formula>$C$4</formula>
    </cfRule>
  </conditionalFormatting>
  <conditionalFormatting sqref="BG41">
    <cfRule type="cellIs" dxfId="738" priority="3982" operator="lessThan">
      <formula>$C$4</formula>
    </cfRule>
  </conditionalFormatting>
  <conditionalFormatting sqref="BG42">
    <cfRule type="cellIs" dxfId="737" priority="3983" operator="lessThan">
      <formula>$C$4</formula>
    </cfRule>
  </conditionalFormatting>
  <conditionalFormatting sqref="BG42">
    <cfRule type="cellIs" dxfId="736" priority="3984" operator="lessThan">
      <formula>$C$4</formula>
    </cfRule>
  </conditionalFormatting>
  <conditionalFormatting sqref="BG43">
    <cfRule type="cellIs" dxfId="735" priority="3985" operator="lessThan">
      <formula>$C$4</formula>
    </cfRule>
  </conditionalFormatting>
  <conditionalFormatting sqref="BG43">
    <cfRule type="cellIs" dxfId="734" priority="3986" operator="lessThan">
      <formula>$C$4</formula>
    </cfRule>
  </conditionalFormatting>
  <conditionalFormatting sqref="BG44">
    <cfRule type="cellIs" dxfId="733" priority="3987" operator="lessThan">
      <formula>$C$4</formula>
    </cfRule>
  </conditionalFormatting>
  <conditionalFormatting sqref="BG44">
    <cfRule type="cellIs" dxfId="732" priority="3988" operator="lessThan">
      <formula>$C$4</formula>
    </cfRule>
  </conditionalFormatting>
  <conditionalFormatting sqref="BG45">
    <cfRule type="cellIs" dxfId="731" priority="3989" operator="lessThan">
      <formula>$C$4</formula>
    </cfRule>
  </conditionalFormatting>
  <conditionalFormatting sqref="BG45">
    <cfRule type="cellIs" dxfId="730" priority="3990" operator="lessThan">
      <formula>$C$4</formula>
    </cfRule>
  </conditionalFormatting>
  <conditionalFormatting sqref="BG46">
    <cfRule type="cellIs" dxfId="729" priority="3991" operator="lessThan">
      <formula>$C$4</formula>
    </cfRule>
  </conditionalFormatting>
  <conditionalFormatting sqref="BG46">
    <cfRule type="cellIs" dxfId="728" priority="3992" operator="lessThan">
      <formula>$C$4</formula>
    </cfRule>
  </conditionalFormatting>
  <conditionalFormatting sqref="BG47">
    <cfRule type="cellIs" dxfId="727" priority="3993" operator="lessThan">
      <formula>$C$4</formula>
    </cfRule>
  </conditionalFormatting>
  <conditionalFormatting sqref="BG47">
    <cfRule type="cellIs" dxfId="726" priority="3994" operator="lessThan">
      <formula>$C$4</formula>
    </cfRule>
  </conditionalFormatting>
  <conditionalFormatting sqref="BG48">
    <cfRule type="cellIs" dxfId="725" priority="3995" operator="lessThan">
      <formula>$C$4</formula>
    </cfRule>
  </conditionalFormatting>
  <conditionalFormatting sqref="BG48">
    <cfRule type="cellIs" dxfId="724" priority="3996" operator="lessThan">
      <formula>$C$4</formula>
    </cfRule>
  </conditionalFormatting>
  <conditionalFormatting sqref="BG49">
    <cfRule type="cellIs" dxfId="723" priority="3997" operator="lessThan">
      <formula>$C$4</formula>
    </cfRule>
  </conditionalFormatting>
  <conditionalFormatting sqref="BG49">
    <cfRule type="cellIs" dxfId="722" priority="3998" operator="lessThan">
      <formula>$C$4</formula>
    </cfRule>
  </conditionalFormatting>
  <conditionalFormatting sqref="BG50">
    <cfRule type="cellIs" dxfId="721" priority="3999" operator="lessThan">
      <formula>$C$4</formula>
    </cfRule>
  </conditionalFormatting>
  <conditionalFormatting sqref="BG50">
    <cfRule type="cellIs" dxfId="720" priority="4000" operator="lessThan">
      <formula>$C$4</formula>
    </cfRule>
  </conditionalFormatting>
  <conditionalFormatting sqref="BG51">
    <cfRule type="cellIs" dxfId="719" priority="4001" operator="lessThan">
      <formula>$C$4</formula>
    </cfRule>
  </conditionalFormatting>
  <conditionalFormatting sqref="BG51">
    <cfRule type="cellIs" dxfId="718" priority="4002" operator="lessThan">
      <formula>$C$4</formula>
    </cfRule>
  </conditionalFormatting>
  <conditionalFormatting sqref="BG52">
    <cfRule type="cellIs" dxfId="717" priority="4003" operator="lessThan">
      <formula>$C$4</formula>
    </cfRule>
  </conditionalFormatting>
  <conditionalFormatting sqref="BG52">
    <cfRule type="cellIs" dxfId="716" priority="4004" operator="lessThan">
      <formula>$C$4</formula>
    </cfRule>
  </conditionalFormatting>
  <conditionalFormatting sqref="BG53">
    <cfRule type="cellIs" dxfId="715" priority="4005" operator="lessThan">
      <formula>$C$4</formula>
    </cfRule>
  </conditionalFormatting>
  <conditionalFormatting sqref="BG53">
    <cfRule type="cellIs" dxfId="714" priority="4006" operator="lessThan">
      <formula>$C$4</formula>
    </cfRule>
  </conditionalFormatting>
  <conditionalFormatting sqref="BG54">
    <cfRule type="cellIs" dxfId="713" priority="4007" operator="lessThan">
      <formula>$C$4</formula>
    </cfRule>
  </conditionalFormatting>
  <conditionalFormatting sqref="BG54">
    <cfRule type="cellIs" dxfId="712" priority="4008" operator="lessThan">
      <formula>$C$4</formula>
    </cfRule>
  </conditionalFormatting>
  <conditionalFormatting sqref="BG55">
    <cfRule type="cellIs" dxfId="711" priority="4009" operator="lessThan">
      <formula>$C$4</formula>
    </cfRule>
  </conditionalFormatting>
  <conditionalFormatting sqref="BG55">
    <cfRule type="cellIs" dxfId="710" priority="4010" operator="lessThan">
      <formula>$C$4</formula>
    </cfRule>
  </conditionalFormatting>
  <conditionalFormatting sqref="BG56">
    <cfRule type="cellIs" dxfId="709" priority="4011" operator="lessThan">
      <formula>$C$4</formula>
    </cfRule>
  </conditionalFormatting>
  <conditionalFormatting sqref="BG56">
    <cfRule type="cellIs" dxfId="708" priority="4012" operator="lessThan">
      <formula>$C$4</formula>
    </cfRule>
  </conditionalFormatting>
  <conditionalFormatting sqref="BG57">
    <cfRule type="cellIs" dxfId="707" priority="4013" operator="lessThan">
      <formula>$C$4</formula>
    </cfRule>
  </conditionalFormatting>
  <conditionalFormatting sqref="BG57">
    <cfRule type="cellIs" dxfId="706" priority="4014" operator="lessThan">
      <formula>$C$4</formula>
    </cfRule>
  </conditionalFormatting>
  <conditionalFormatting sqref="BG58">
    <cfRule type="cellIs" dxfId="705" priority="4015" operator="lessThan">
      <formula>$C$4</formula>
    </cfRule>
  </conditionalFormatting>
  <conditionalFormatting sqref="BG58">
    <cfRule type="cellIs" dxfId="704" priority="4016" operator="lessThan">
      <formula>$C$4</formula>
    </cfRule>
  </conditionalFormatting>
  <conditionalFormatting sqref="BG59">
    <cfRule type="cellIs" dxfId="703" priority="4017" operator="lessThan">
      <formula>$C$4</formula>
    </cfRule>
  </conditionalFormatting>
  <conditionalFormatting sqref="BG59">
    <cfRule type="cellIs" dxfId="702" priority="4018" operator="lessThan">
      <formula>$C$4</formula>
    </cfRule>
  </conditionalFormatting>
  <conditionalFormatting sqref="BG60">
    <cfRule type="cellIs" dxfId="701" priority="4019" operator="lessThan">
      <formula>$C$4</formula>
    </cfRule>
  </conditionalFormatting>
  <conditionalFormatting sqref="BG60">
    <cfRule type="cellIs" dxfId="700" priority="4020" operator="lessThan">
      <formula>$C$4</formula>
    </cfRule>
  </conditionalFormatting>
  <conditionalFormatting sqref="BH11">
    <cfRule type="cellIs" dxfId="699" priority="4021" operator="lessThan">
      <formula>$C$4</formula>
    </cfRule>
  </conditionalFormatting>
  <conditionalFormatting sqref="BH11">
    <cfRule type="cellIs" dxfId="698" priority="4022" operator="lessThan">
      <formula>$C$4</formula>
    </cfRule>
  </conditionalFormatting>
  <conditionalFormatting sqref="BH12">
    <cfRule type="cellIs" dxfId="697" priority="4023" operator="lessThan">
      <formula>$C$4</formula>
    </cfRule>
  </conditionalFormatting>
  <conditionalFormatting sqref="BH12">
    <cfRule type="cellIs" dxfId="696" priority="4024" operator="lessThan">
      <formula>$C$4</formula>
    </cfRule>
  </conditionalFormatting>
  <conditionalFormatting sqref="BH13">
    <cfRule type="cellIs" dxfId="695" priority="4025" operator="lessThan">
      <formula>$C$4</formula>
    </cfRule>
  </conditionalFormatting>
  <conditionalFormatting sqref="BH13">
    <cfRule type="cellIs" dxfId="694" priority="4026" operator="lessThan">
      <formula>$C$4</formula>
    </cfRule>
  </conditionalFormatting>
  <conditionalFormatting sqref="BH14">
    <cfRule type="cellIs" dxfId="693" priority="4027" operator="lessThan">
      <formula>$C$4</formula>
    </cfRule>
  </conditionalFormatting>
  <conditionalFormatting sqref="BH14">
    <cfRule type="cellIs" dxfId="692" priority="4028" operator="lessThan">
      <formula>$C$4</formula>
    </cfRule>
  </conditionalFormatting>
  <conditionalFormatting sqref="BH15">
    <cfRule type="cellIs" dxfId="691" priority="4029" operator="lessThan">
      <formula>$C$4</formula>
    </cfRule>
  </conditionalFormatting>
  <conditionalFormatting sqref="BH15">
    <cfRule type="cellIs" dxfId="690" priority="4030" operator="lessThan">
      <formula>$C$4</formula>
    </cfRule>
  </conditionalFormatting>
  <conditionalFormatting sqref="BH16">
    <cfRule type="cellIs" dxfId="689" priority="4031" operator="lessThan">
      <formula>$C$4</formula>
    </cfRule>
  </conditionalFormatting>
  <conditionalFormatting sqref="BH16">
    <cfRule type="cellIs" dxfId="688" priority="4032" operator="lessThan">
      <formula>$C$4</formula>
    </cfRule>
  </conditionalFormatting>
  <conditionalFormatting sqref="BH17">
    <cfRule type="cellIs" dxfId="687" priority="4033" operator="lessThan">
      <formula>$C$4</formula>
    </cfRule>
  </conditionalFormatting>
  <conditionalFormatting sqref="BH17">
    <cfRule type="cellIs" dxfId="686" priority="4034" operator="lessThan">
      <formula>$C$4</formula>
    </cfRule>
  </conditionalFormatting>
  <conditionalFormatting sqref="BH18">
    <cfRule type="cellIs" dxfId="685" priority="4035" operator="lessThan">
      <formula>$C$4</formula>
    </cfRule>
  </conditionalFormatting>
  <conditionalFormatting sqref="BH18">
    <cfRule type="cellIs" dxfId="684" priority="4036" operator="lessThan">
      <formula>$C$4</formula>
    </cfRule>
  </conditionalFormatting>
  <conditionalFormatting sqref="BH19">
    <cfRule type="cellIs" dxfId="683" priority="4037" operator="lessThan">
      <formula>$C$4</formula>
    </cfRule>
  </conditionalFormatting>
  <conditionalFormatting sqref="BH19">
    <cfRule type="cellIs" dxfId="682" priority="4038" operator="lessThan">
      <formula>$C$4</formula>
    </cfRule>
  </conditionalFormatting>
  <conditionalFormatting sqref="BH20">
    <cfRule type="cellIs" dxfId="681" priority="4039" operator="lessThan">
      <formula>$C$4</formula>
    </cfRule>
  </conditionalFormatting>
  <conditionalFormatting sqref="BH20">
    <cfRule type="cellIs" dxfId="680" priority="4040" operator="lessThan">
      <formula>$C$4</formula>
    </cfRule>
  </conditionalFormatting>
  <conditionalFormatting sqref="BH21">
    <cfRule type="cellIs" dxfId="679" priority="4041" operator="lessThan">
      <formula>$C$4</formula>
    </cfRule>
  </conditionalFormatting>
  <conditionalFormatting sqref="BH21">
    <cfRule type="cellIs" dxfId="678" priority="4042" operator="lessThan">
      <formula>$C$4</formula>
    </cfRule>
  </conditionalFormatting>
  <conditionalFormatting sqref="BH22">
    <cfRule type="cellIs" dxfId="677" priority="4043" operator="lessThan">
      <formula>$C$4</formula>
    </cfRule>
  </conditionalFormatting>
  <conditionalFormatting sqref="BH22">
    <cfRule type="cellIs" dxfId="676" priority="4044" operator="lessThan">
      <formula>$C$4</formula>
    </cfRule>
  </conditionalFormatting>
  <conditionalFormatting sqref="BH23">
    <cfRule type="cellIs" dxfId="675" priority="4045" operator="lessThan">
      <formula>$C$4</formula>
    </cfRule>
  </conditionalFormatting>
  <conditionalFormatting sqref="BH23">
    <cfRule type="cellIs" dxfId="674" priority="4046" operator="lessThan">
      <formula>$C$4</formula>
    </cfRule>
  </conditionalFormatting>
  <conditionalFormatting sqref="BH24">
    <cfRule type="cellIs" dxfId="673" priority="4047" operator="lessThan">
      <formula>$C$4</formula>
    </cfRule>
  </conditionalFormatting>
  <conditionalFormatting sqref="BH24">
    <cfRule type="cellIs" dxfId="672" priority="4048" operator="lessThan">
      <formula>$C$4</formula>
    </cfRule>
  </conditionalFormatting>
  <conditionalFormatting sqref="BH25">
    <cfRule type="cellIs" dxfId="671" priority="4049" operator="lessThan">
      <formula>$C$4</formula>
    </cfRule>
  </conditionalFormatting>
  <conditionalFormatting sqref="BH25">
    <cfRule type="cellIs" dxfId="670" priority="4050" operator="lessThan">
      <formula>$C$4</formula>
    </cfRule>
  </conditionalFormatting>
  <conditionalFormatting sqref="BH26">
    <cfRule type="cellIs" dxfId="669" priority="4051" operator="lessThan">
      <formula>$C$4</formula>
    </cfRule>
  </conditionalFormatting>
  <conditionalFormatting sqref="BH26">
    <cfRule type="cellIs" dxfId="668" priority="4052" operator="lessThan">
      <formula>$C$4</formula>
    </cfRule>
  </conditionalFormatting>
  <conditionalFormatting sqref="BH27">
    <cfRule type="cellIs" dxfId="667" priority="4053" operator="lessThan">
      <formula>$C$4</formula>
    </cfRule>
  </conditionalFormatting>
  <conditionalFormatting sqref="BH27">
    <cfRule type="cellIs" dxfId="666" priority="4054" operator="lessThan">
      <formula>$C$4</formula>
    </cfRule>
  </conditionalFormatting>
  <conditionalFormatting sqref="BH28">
    <cfRule type="cellIs" dxfId="665" priority="4055" operator="lessThan">
      <formula>$C$4</formula>
    </cfRule>
  </conditionalFormatting>
  <conditionalFormatting sqref="BH28">
    <cfRule type="cellIs" dxfId="664" priority="4056" operator="lessThan">
      <formula>$C$4</formula>
    </cfRule>
  </conditionalFormatting>
  <conditionalFormatting sqref="BH29">
    <cfRule type="cellIs" dxfId="663" priority="4057" operator="lessThan">
      <formula>$C$4</formula>
    </cfRule>
  </conditionalFormatting>
  <conditionalFormatting sqref="BH29">
    <cfRule type="cellIs" dxfId="662" priority="4058" operator="lessThan">
      <formula>$C$4</formula>
    </cfRule>
  </conditionalFormatting>
  <conditionalFormatting sqref="BH30">
    <cfRule type="cellIs" dxfId="661" priority="4059" operator="lessThan">
      <formula>$C$4</formula>
    </cfRule>
  </conditionalFormatting>
  <conditionalFormatting sqref="BH30">
    <cfRule type="cellIs" dxfId="660" priority="4060" operator="lessThan">
      <formula>$C$4</formula>
    </cfRule>
  </conditionalFormatting>
  <conditionalFormatting sqref="BH31">
    <cfRule type="cellIs" dxfId="659" priority="4061" operator="lessThan">
      <formula>$C$4</formula>
    </cfRule>
  </conditionalFormatting>
  <conditionalFormatting sqref="BH31">
    <cfRule type="cellIs" dxfId="658" priority="4062" operator="lessThan">
      <formula>$C$4</formula>
    </cfRule>
  </conditionalFormatting>
  <conditionalFormatting sqref="BH32">
    <cfRule type="cellIs" dxfId="657" priority="4063" operator="lessThan">
      <formula>$C$4</formula>
    </cfRule>
  </conditionalFormatting>
  <conditionalFormatting sqref="BH32">
    <cfRule type="cellIs" dxfId="656" priority="4064" operator="lessThan">
      <formula>$C$4</formula>
    </cfRule>
  </conditionalFormatting>
  <conditionalFormatting sqref="BH33">
    <cfRule type="cellIs" dxfId="655" priority="4065" operator="lessThan">
      <formula>$C$4</formula>
    </cfRule>
  </conditionalFormatting>
  <conditionalFormatting sqref="BH33">
    <cfRule type="cellIs" dxfId="654" priority="4066" operator="lessThan">
      <formula>$C$4</formula>
    </cfRule>
  </conditionalFormatting>
  <conditionalFormatting sqref="BH34">
    <cfRule type="cellIs" dxfId="653" priority="4067" operator="lessThan">
      <formula>$C$4</formula>
    </cfRule>
  </conditionalFormatting>
  <conditionalFormatting sqref="BH34">
    <cfRule type="cellIs" dxfId="652" priority="4068" operator="lessThan">
      <formula>$C$4</formula>
    </cfRule>
  </conditionalFormatting>
  <conditionalFormatting sqref="BH35">
    <cfRule type="cellIs" dxfId="651" priority="4069" operator="lessThan">
      <formula>$C$4</formula>
    </cfRule>
  </conditionalFormatting>
  <conditionalFormatting sqref="BH35">
    <cfRule type="cellIs" dxfId="650" priority="4070" operator="lessThan">
      <formula>$C$4</formula>
    </cfRule>
  </conditionalFormatting>
  <conditionalFormatting sqref="BH36">
    <cfRule type="cellIs" dxfId="649" priority="4071" operator="lessThan">
      <formula>$C$4</formula>
    </cfRule>
  </conditionalFormatting>
  <conditionalFormatting sqref="BH36">
    <cfRule type="cellIs" dxfId="648" priority="4072" operator="lessThan">
      <formula>$C$4</formula>
    </cfRule>
  </conditionalFormatting>
  <conditionalFormatting sqref="BH37">
    <cfRule type="cellIs" dxfId="647" priority="4073" operator="lessThan">
      <formula>$C$4</formula>
    </cfRule>
  </conditionalFormatting>
  <conditionalFormatting sqref="BH37">
    <cfRule type="cellIs" dxfId="646" priority="4074" operator="lessThan">
      <formula>$C$4</formula>
    </cfRule>
  </conditionalFormatting>
  <conditionalFormatting sqref="BH38">
    <cfRule type="cellIs" dxfId="645" priority="4075" operator="lessThan">
      <formula>$C$4</formula>
    </cfRule>
  </conditionalFormatting>
  <conditionalFormatting sqref="BH38">
    <cfRule type="cellIs" dxfId="644" priority="4076" operator="lessThan">
      <formula>$C$4</formula>
    </cfRule>
  </conditionalFormatting>
  <conditionalFormatting sqref="BH39">
    <cfRule type="cellIs" dxfId="643" priority="4077" operator="lessThan">
      <formula>$C$4</formula>
    </cfRule>
  </conditionalFormatting>
  <conditionalFormatting sqref="BH39">
    <cfRule type="cellIs" dxfId="642" priority="4078" operator="lessThan">
      <formula>$C$4</formula>
    </cfRule>
  </conditionalFormatting>
  <conditionalFormatting sqref="BH40">
    <cfRule type="cellIs" dxfId="641" priority="4079" operator="lessThan">
      <formula>$C$4</formula>
    </cfRule>
  </conditionalFormatting>
  <conditionalFormatting sqref="BH40">
    <cfRule type="cellIs" dxfId="640" priority="4080" operator="lessThan">
      <formula>$C$4</formula>
    </cfRule>
  </conditionalFormatting>
  <conditionalFormatting sqref="BH41">
    <cfRule type="cellIs" dxfId="639" priority="4081" operator="lessThan">
      <formula>$C$4</formula>
    </cfRule>
  </conditionalFormatting>
  <conditionalFormatting sqref="BH41">
    <cfRule type="cellIs" dxfId="638" priority="4082" operator="lessThan">
      <formula>$C$4</formula>
    </cfRule>
  </conditionalFormatting>
  <conditionalFormatting sqref="BH42">
    <cfRule type="cellIs" dxfId="637" priority="4083" operator="lessThan">
      <formula>$C$4</formula>
    </cfRule>
  </conditionalFormatting>
  <conditionalFormatting sqref="BH42">
    <cfRule type="cellIs" dxfId="636" priority="4084" operator="lessThan">
      <formula>$C$4</formula>
    </cfRule>
  </conditionalFormatting>
  <conditionalFormatting sqref="BH43">
    <cfRule type="cellIs" dxfId="635" priority="4085" operator="lessThan">
      <formula>$C$4</formula>
    </cfRule>
  </conditionalFormatting>
  <conditionalFormatting sqref="BH43">
    <cfRule type="cellIs" dxfId="634" priority="4086" operator="lessThan">
      <formula>$C$4</formula>
    </cfRule>
  </conditionalFormatting>
  <conditionalFormatting sqref="BH44">
    <cfRule type="cellIs" dxfId="633" priority="4087" operator="lessThan">
      <formula>$C$4</formula>
    </cfRule>
  </conditionalFormatting>
  <conditionalFormatting sqref="BH44">
    <cfRule type="cellIs" dxfId="632" priority="4088" operator="lessThan">
      <formula>$C$4</formula>
    </cfRule>
  </conditionalFormatting>
  <conditionalFormatting sqref="BH45">
    <cfRule type="cellIs" dxfId="631" priority="4089" operator="lessThan">
      <formula>$C$4</formula>
    </cfRule>
  </conditionalFormatting>
  <conditionalFormatting sqref="BH45">
    <cfRule type="cellIs" dxfId="630" priority="4090" operator="lessThan">
      <formula>$C$4</formula>
    </cfRule>
  </conditionalFormatting>
  <conditionalFormatting sqref="BH46">
    <cfRule type="cellIs" dxfId="629" priority="4091" operator="lessThan">
      <formula>$C$4</formula>
    </cfRule>
  </conditionalFormatting>
  <conditionalFormatting sqref="BH46">
    <cfRule type="cellIs" dxfId="628" priority="4092" operator="lessThan">
      <formula>$C$4</formula>
    </cfRule>
  </conditionalFormatting>
  <conditionalFormatting sqref="BH47">
    <cfRule type="cellIs" dxfId="627" priority="4093" operator="lessThan">
      <formula>$C$4</formula>
    </cfRule>
  </conditionalFormatting>
  <conditionalFormatting sqref="BH47">
    <cfRule type="cellIs" dxfId="626" priority="4094" operator="lessThan">
      <formula>$C$4</formula>
    </cfRule>
  </conditionalFormatting>
  <conditionalFormatting sqref="BH48">
    <cfRule type="cellIs" dxfId="625" priority="4095" operator="lessThan">
      <formula>$C$4</formula>
    </cfRule>
  </conditionalFormatting>
  <conditionalFormatting sqref="BH48">
    <cfRule type="cellIs" dxfId="624" priority="4096" operator="lessThan">
      <formula>$C$4</formula>
    </cfRule>
  </conditionalFormatting>
  <conditionalFormatting sqref="BH49">
    <cfRule type="cellIs" dxfId="623" priority="4097" operator="lessThan">
      <formula>$C$4</formula>
    </cfRule>
  </conditionalFormatting>
  <conditionalFormatting sqref="BH49">
    <cfRule type="cellIs" dxfId="622" priority="4098" operator="lessThan">
      <formula>$C$4</formula>
    </cfRule>
  </conditionalFormatting>
  <conditionalFormatting sqref="BH50">
    <cfRule type="cellIs" dxfId="621" priority="4099" operator="lessThan">
      <formula>$C$4</formula>
    </cfRule>
  </conditionalFormatting>
  <conditionalFormatting sqref="BH50">
    <cfRule type="cellIs" dxfId="620" priority="4100" operator="lessThan">
      <formula>$C$4</formula>
    </cfRule>
  </conditionalFormatting>
  <conditionalFormatting sqref="BH51">
    <cfRule type="cellIs" dxfId="619" priority="4101" operator="lessThan">
      <formula>$C$4</formula>
    </cfRule>
  </conditionalFormatting>
  <conditionalFormatting sqref="BH51">
    <cfRule type="cellIs" dxfId="618" priority="4102" operator="lessThan">
      <formula>$C$4</formula>
    </cfRule>
  </conditionalFormatting>
  <conditionalFormatting sqref="BH52">
    <cfRule type="cellIs" dxfId="617" priority="4103" operator="lessThan">
      <formula>$C$4</formula>
    </cfRule>
  </conditionalFormatting>
  <conditionalFormatting sqref="BH52">
    <cfRule type="cellIs" dxfId="616" priority="4104" operator="lessThan">
      <formula>$C$4</formula>
    </cfRule>
  </conditionalFormatting>
  <conditionalFormatting sqref="BH53">
    <cfRule type="cellIs" dxfId="615" priority="4105" operator="lessThan">
      <formula>$C$4</formula>
    </cfRule>
  </conditionalFormatting>
  <conditionalFormatting sqref="BH53">
    <cfRule type="cellIs" dxfId="614" priority="4106" operator="lessThan">
      <formula>$C$4</formula>
    </cfRule>
  </conditionalFormatting>
  <conditionalFormatting sqref="BH54">
    <cfRule type="cellIs" dxfId="613" priority="4107" operator="lessThan">
      <formula>$C$4</formula>
    </cfRule>
  </conditionalFormatting>
  <conditionalFormatting sqref="BH54">
    <cfRule type="cellIs" dxfId="612" priority="4108" operator="lessThan">
      <formula>$C$4</formula>
    </cfRule>
  </conditionalFormatting>
  <conditionalFormatting sqref="BH55">
    <cfRule type="cellIs" dxfId="611" priority="4109" operator="lessThan">
      <formula>$C$4</formula>
    </cfRule>
  </conditionalFormatting>
  <conditionalFormatting sqref="BH55">
    <cfRule type="cellIs" dxfId="610" priority="4110" operator="lessThan">
      <formula>$C$4</formula>
    </cfRule>
  </conditionalFormatting>
  <conditionalFormatting sqref="BH56">
    <cfRule type="cellIs" dxfId="609" priority="4111" operator="lessThan">
      <formula>$C$4</formula>
    </cfRule>
  </conditionalFormatting>
  <conditionalFormatting sqref="BH56">
    <cfRule type="cellIs" dxfId="608" priority="4112" operator="lessThan">
      <formula>$C$4</formula>
    </cfRule>
  </conditionalFormatting>
  <conditionalFormatting sqref="BH57">
    <cfRule type="cellIs" dxfId="607" priority="4113" operator="lessThan">
      <formula>$C$4</formula>
    </cfRule>
  </conditionalFormatting>
  <conditionalFormatting sqref="BH57">
    <cfRule type="cellIs" dxfId="606" priority="4114" operator="lessThan">
      <formula>$C$4</formula>
    </cfRule>
  </conditionalFormatting>
  <conditionalFormatting sqref="BH58">
    <cfRule type="cellIs" dxfId="605" priority="4115" operator="lessThan">
      <formula>$C$4</formula>
    </cfRule>
  </conditionalFormatting>
  <conditionalFormatting sqref="BH58">
    <cfRule type="cellIs" dxfId="604" priority="4116" operator="lessThan">
      <formula>$C$4</formula>
    </cfRule>
  </conditionalFormatting>
  <conditionalFormatting sqref="BH59">
    <cfRule type="cellIs" dxfId="603" priority="4117" operator="lessThan">
      <formula>$C$4</formula>
    </cfRule>
  </conditionalFormatting>
  <conditionalFormatting sqref="BH59">
    <cfRule type="cellIs" dxfId="602" priority="4118" operator="lessThan">
      <formula>$C$4</formula>
    </cfRule>
  </conditionalFormatting>
  <conditionalFormatting sqref="BH60">
    <cfRule type="cellIs" dxfId="601" priority="4119" operator="lessThan">
      <formula>$C$4</formula>
    </cfRule>
  </conditionalFormatting>
  <conditionalFormatting sqref="BH60">
    <cfRule type="cellIs" dxfId="600" priority="4120" operator="lessThan">
      <formula>$C$4</formula>
    </cfRule>
  </conditionalFormatting>
  <conditionalFormatting sqref="BI11">
    <cfRule type="cellIs" dxfId="599" priority="4121" operator="lessThan">
      <formula>$C$4</formula>
    </cfRule>
  </conditionalFormatting>
  <conditionalFormatting sqref="BI11">
    <cfRule type="cellIs" dxfId="598" priority="4122" operator="lessThan">
      <formula>$C$4</formula>
    </cfRule>
  </conditionalFormatting>
  <conditionalFormatting sqref="BI12">
    <cfRule type="cellIs" dxfId="597" priority="4123" operator="lessThan">
      <formula>$C$4</formula>
    </cfRule>
  </conditionalFormatting>
  <conditionalFormatting sqref="BI12">
    <cfRule type="cellIs" dxfId="596" priority="4124" operator="lessThan">
      <formula>$C$4</formula>
    </cfRule>
  </conditionalFormatting>
  <conditionalFormatting sqref="BI13">
    <cfRule type="cellIs" dxfId="595" priority="4125" operator="lessThan">
      <formula>$C$4</formula>
    </cfRule>
  </conditionalFormatting>
  <conditionalFormatting sqref="BI13">
    <cfRule type="cellIs" dxfId="594" priority="4126" operator="lessThan">
      <formula>$C$4</formula>
    </cfRule>
  </conditionalFormatting>
  <conditionalFormatting sqref="BI14">
    <cfRule type="cellIs" dxfId="593" priority="4127" operator="lessThan">
      <formula>$C$4</formula>
    </cfRule>
  </conditionalFormatting>
  <conditionalFormatting sqref="BI14">
    <cfRule type="cellIs" dxfId="592" priority="4128" operator="lessThan">
      <formula>$C$4</formula>
    </cfRule>
  </conditionalFormatting>
  <conditionalFormatting sqref="BI15">
    <cfRule type="cellIs" dxfId="591" priority="4129" operator="lessThan">
      <formula>$C$4</formula>
    </cfRule>
  </conditionalFormatting>
  <conditionalFormatting sqref="BI15">
    <cfRule type="cellIs" dxfId="590" priority="4130" operator="lessThan">
      <formula>$C$4</formula>
    </cfRule>
  </conditionalFormatting>
  <conditionalFormatting sqref="BI16">
    <cfRule type="cellIs" dxfId="589" priority="4131" operator="lessThan">
      <formula>$C$4</formula>
    </cfRule>
  </conditionalFormatting>
  <conditionalFormatting sqref="BI16">
    <cfRule type="cellIs" dxfId="588" priority="4132" operator="lessThan">
      <formula>$C$4</formula>
    </cfRule>
  </conditionalFormatting>
  <conditionalFormatting sqref="BI17">
    <cfRule type="cellIs" dxfId="587" priority="4133" operator="lessThan">
      <formula>$C$4</formula>
    </cfRule>
  </conditionalFormatting>
  <conditionalFormatting sqref="BI17">
    <cfRule type="cellIs" dxfId="586" priority="4134" operator="lessThan">
      <formula>$C$4</formula>
    </cfRule>
  </conditionalFormatting>
  <conditionalFormatting sqref="BI18">
    <cfRule type="cellIs" dxfId="585" priority="4135" operator="lessThan">
      <formula>$C$4</formula>
    </cfRule>
  </conditionalFormatting>
  <conditionalFormatting sqref="BI18">
    <cfRule type="cellIs" dxfId="584" priority="4136" operator="lessThan">
      <formula>$C$4</formula>
    </cfRule>
  </conditionalFormatting>
  <conditionalFormatting sqref="BI19">
    <cfRule type="cellIs" dxfId="583" priority="4137" operator="lessThan">
      <formula>$C$4</formula>
    </cfRule>
  </conditionalFormatting>
  <conditionalFormatting sqref="BI19">
    <cfRule type="cellIs" dxfId="582" priority="4138" operator="lessThan">
      <formula>$C$4</formula>
    </cfRule>
  </conditionalFormatting>
  <conditionalFormatting sqref="BI20">
    <cfRule type="cellIs" dxfId="581" priority="4139" operator="lessThan">
      <formula>$C$4</formula>
    </cfRule>
  </conditionalFormatting>
  <conditionalFormatting sqref="BI20">
    <cfRule type="cellIs" dxfId="580" priority="4140" operator="lessThan">
      <formula>$C$4</formula>
    </cfRule>
  </conditionalFormatting>
  <conditionalFormatting sqref="BI21">
    <cfRule type="cellIs" dxfId="579" priority="4141" operator="lessThan">
      <formula>$C$4</formula>
    </cfRule>
  </conditionalFormatting>
  <conditionalFormatting sqref="BI21">
    <cfRule type="cellIs" dxfId="578" priority="4142" operator="lessThan">
      <formula>$C$4</formula>
    </cfRule>
  </conditionalFormatting>
  <conditionalFormatting sqref="BI22">
    <cfRule type="cellIs" dxfId="577" priority="4143" operator="lessThan">
      <formula>$C$4</formula>
    </cfRule>
  </conditionalFormatting>
  <conditionalFormatting sqref="BI22">
    <cfRule type="cellIs" dxfId="576" priority="4144" operator="lessThan">
      <formula>$C$4</formula>
    </cfRule>
  </conditionalFormatting>
  <conditionalFormatting sqref="BI23">
    <cfRule type="cellIs" dxfId="575" priority="4145" operator="lessThan">
      <formula>$C$4</formula>
    </cfRule>
  </conditionalFormatting>
  <conditionalFormatting sqref="BI23">
    <cfRule type="cellIs" dxfId="574" priority="4146" operator="lessThan">
      <formula>$C$4</formula>
    </cfRule>
  </conditionalFormatting>
  <conditionalFormatting sqref="BI24">
    <cfRule type="cellIs" dxfId="573" priority="4147" operator="lessThan">
      <formula>$C$4</formula>
    </cfRule>
  </conditionalFormatting>
  <conditionalFormatting sqref="BI24">
    <cfRule type="cellIs" dxfId="572" priority="4148" operator="lessThan">
      <formula>$C$4</formula>
    </cfRule>
  </conditionalFormatting>
  <conditionalFormatting sqref="BI25">
    <cfRule type="cellIs" dxfId="571" priority="4149" operator="lessThan">
      <formula>$C$4</formula>
    </cfRule>
  </conditionalFormatting>
  <conditionalFormatting sqref="BI25">
    <cfRule type="cellIs" dxfId="570" priority="4150" operator="lessThan">
      <formula>$C$4</formula>
    </cfRule>
  </conditionalFormatting>
  <conditionalFormatting sqref="BI26">
    <cfRule type="cellIs" dxfId="569" priority="4151" operator="lessThan">
      <formula>$C$4</formula>
    </cfRule>
  </conditionalFormatting>
  <conditionalFormatting sqref="BI26">
    <cfRule type="cellIs" dxfId="568" priority="4152" operator="lessThan">
      <formula>$C$4</formula>
    </cfRule>
  </conditionalFormatting>
  <conditionalFormatting sqref="BI27">
    <cfRule type="cellIs" dxfId="567" priority="4153" operator="lessThan">
      <formula>$C$4</formula>
    </cfRule>
  </conditionalFormatting>
  <conditionalFormatting sqref="BI27">
    <cfRule type="cellIs" dxfId="566" priority="4154" operator="lessThan">
      <formula>$C$4</formula>
    </cfRule>
  </conditionalFormatting>
  <conditionalFormatting sqref="BI28">
    <cfRule type="cellIs" dxfId="565" priority="4155" operator="lessThan">
      <formula>$C$4</formula>
    </cfRule>
  </conditionalFormatting>
  <conditionalFormatting sqref="BI28">
    <cfRule type="cellIs" dxfId="564" priority="4156" operator="lessThan">
      <formula>$C$4</formula>
    </cfRule>
  </conditionalFormatting>
  <conditionalFormatting sqref="BI29">
    <cfRule type="cellIs" dxfId="563" priority="4157" operator="lessThan">
      <formula>$C$4</formula>
    </cfRule>
  </conditionalFormatting>
  <conditionalFormatting sqref="BI29">
    <cfRule type="cellIs" dxfId="562" priority="4158" operator="lessThan">
      <formula>$C$4</formula>
    </cfRule>
  </conditionalFormatting>
  <conditionalFormatting sqref="BI30">
    <cfRule type="cellIs" dxfId="561" priority="4159" operator="lessThan">
      <formula>$C$4</formula>
    </cfRule>
  </conditionalFormatting>
  <conditionalFormatting sqref="BI30">
    <cfRule type="cellIs" dxfId="560" priority="4160" operator="lessThan">
      <formula>$C$4</formula>
    </cfRule>
  </conditionalFormatting>
  <conditionalFormatting sqref="BI31">
    <cfRule type="cellIs" dxfId="559" priority="4161" operator="lessThan">
      <formula>$C$4</formula>
    </cfRule>
  </conditionalFormatting>
  <conditionalFormatting sqref="BI31">
    <cfRule type="cellIs" dxfId="558" priority="4162" operator="lessThan">
      <formula>$C$4</formula>
    </cfRule>
  </conditionalFormatting>
  <conditionalFormatting sqref="BI32">
    <cfRule type="cellIs" dxfId="557" priority="4163" operator="lessThan">
      <formula>$C$4</formula>
    </cfRule>
  </conditionalFormatting>
  <conditionalFormatting sqref="BI32">
    <cfRule type="cellIs" dxfId="556" priority="4164" operator="lessThan">
      <formula>$C$4</formula>
    </cfRule>
  </conditionalFormatting>
  <conditionalFormatting sqref="BI33">
    <cfRule type="cellIs" dxfId="555" priority="4165" operator="lessThan">
      <formula>$C$4</formula>
    </cfRule>
  </conditionalFormatting>
  <conditionalFormatting sqref="BI33">
    <cfRule type="cellIs" dxfId="554" priority="4166" operator="lessThan">
      <formula>$C$4</formula>
    </cfRule>
  </conditionalFormatting>
  <conditionalFormatting sqref="BI34">
    <cfRule type="cellIs" dxfId="553" priority="4167" operator="lessThan">
      <formula>$C$4</formula>
    </cfRule>
  </conditionalFormatting>
  <conditionalFormatting sqref="BI34">
    <cfRule type="cellIs" dxfId="552" priority="4168" operator="lessThan">
      <formula>$C$4</formula>
    </cfRule>
  </conditionalFormatting>
  <conditionalFormatting sqref="BI35">
    <cfRule type="cellIs" dxfId="551" priority="4169" operator="lessThan">
      <formula>$C$4</formula>
    </cfRule>
  </conditionalFormatting>
  <conditionalFormatting sqref="BI35">
    <cfRule type="cellIs" dxfId="550" priority="4170" operator="lessThan">
      <formula>$C$4</formula>
    </cfRule>
  </conditionalFormatting>
  <conditionalFormatting sqref="BI36">
    <cfRule type="cellIs" dxfId="549" priority="4171" operator="lessThan">
      <formula>$C$4</formula>
    </cfRule>
  </conditionalFormatting>
  <conditionalFormatting sqref="BI36">
    <cfRule type="cellIs" dxfId="548" priority="4172" operator="lessThan">
      <formula>$C$4</formula>
    </cfRule>
  </conditionalFormatting>
  <conditionalFormatting sqref="BI37">
    <cfRule type="cellIs" dxfId="547" priority="4173" operator="lessThan">
      <formula>$C$4</formula>
    </cfRule>
  </conditionalFormatting>
  <conditionalFormatting sqref="BI37">
    <cfRule type="cellIs" dxfId="546" priority="4174" operator="lessThan">
      <formula>$C$4</formula>
    </cfRule>
  </conditionalFormatting>
  <conditionalFormatting sqref="BI38">
    <cfRule type="cellIs" dxfId="545" priority="4175" operator="lessThan">
      <formula>$C$4</formula>
    </cfRule>
  </conditionalFormatting>
  <conditionalFormatting sqref="BI38">
    <cfRule type="cellIs" dxfId="544" priority="4176" operator="lessThan">
      <formula>$C$4</formula>
    </cfRule>
  </conditionalFormatting>
  <conditionalFormatting sqref="BI39">
    <cfRule type="cellIs" dxfId="543" priority="4177" operator="lessThan">
      <formula>$C$4</formula>
    </cfRule>
  </conditionalFormatting>
  <conditionalFormatting sqref="BI39">
    <cfRule type="cellIs" dxfId="542" priority="4178" operator="lessThan">
      <formula>$C$4</formula>
    </cfRule>
  </conditionalFormatting>
  <conditionalFormatting sqref="BI40">
    <cfRule type="cellIs" dxfId="541" priority="4179" operator="lessThan">
      <formula>$C$4</formula>
    </cfRule>
  </conditionalFormatting>
  <conditionalFormatting sqref="BI40">
    <cfRule type="cellIs" dxfId="540" priority="4180" operator="lessThan">
      <formula>$C$4</formula>
    </cfRule>
  </conditionalFormatting>
  <conditionalFormatting sqref="BI41">
    <cfRule type="cellIs" dxfId="539" priority="4181" operator="lessThan">
      <formula>$C$4</formula>
    </cfRule>
  </conditionalFormatting>
  <conditionalFormatting sqref="BI41">
    <cfRule type="cellIs" dxfId="538" priority="4182" operator="lessThan">
      <formula>$C$4</formula>
    </cfRule>
  </conditionalFormatting>
  <conditionalFormatting sqref="BI42">
    <cfRule type="cellIs" dxfId="537" priority="4183" operator="lessThan">
      <formula>$C$4</formula>
    </cfRule>
  </conditionalFormatting>
  <conditionalFormatting sqref="BI42">
    <cfRule type="cellIs" dxfId="536" priority="4184" operator="lessThan">
      <formula>$C$4</formula>
    </cfRule>
  </conditionalFormatting>
  <conditionalFormatting sqref="BI43">
    <cfRule type="cellIs" dxfId="535" priority="4185" operator="lessThan">
      <formula>$C$4</formula>
    </cfRule>
  </conditionalFormatting>
  <conditionalFormatting sqref="BI43">
    <cfRule type="cellIs" dxfId="534" priority="4186" operator="lessThan">
      <formula>$C$4</formula>
    </cfRule>
  </conditionalFormatting>
  <conditionalFormatting sqref="BI44">
    <cfRule type="cellIs" dxfId="533" priority="4187" operator="lessThan">
      <formula>$C$4</formula>
    </cfRule>
  </conditionalFormatting>
  <conditionalFormatting sqref="BI44">
    <cfRule type="cellIs" dxfId="532" priority="4188" operator="lessThan">
      <formula>$C$4</formula>
    </cfRule>
  </conditionalFormatting>
  <conditionalFormatting sqref="BI45">
    <cfRule type="cellIs" dxfId="531" priority="4189" operator="lessThan">
      <formula>$C$4</formula>
    </cfRule>
  </conditionalFormatting>
  <conditionalFormatting sqref="BI45">
    <cfRule type="cellIs" dxfId="530" priority="4190" operator="lessThan">
      <formula>$C$4</formula>
    </cfRule>
  </conditionalFormatting>
  <conditionalFormatting sqref="BI46">
    <cfRule type="cellIs" dxfId="529" priority="4191" operator="lessThan">
      <formula>$C$4</formula>
    </cfRule>
  </conditionalFormatting>
  <conditionalFormatting sqref="BI46">
    <cfRule type="cellIs" dxfId="528" priority="4192" operator="lessThan">
      <formula>$C$4</formula>
    </cfRule>
  </conditionalFormatting>
  <conditionalFormatting sqref="BI47">
    <cfRule type="cellIs" dxfId="527" priority="4193" operator="lessThan">
      <formula>$C$4</formula>
    </cfRule>
  </conditionalFormatting>
  <conditionalFormatting sqref="BI47">
    <cfRule type="cellIs" dxfId="526" priority="4194" operator="lessThan">
      <formula>$C$4</formula>
    </cfRule>
  </conditionalFormatting>
  <conditionalFormatting sqref="BI48">
    <cfRule type="cellIs" dxfId="525" priority="4195" operator="lessThan">
      <formula>$C$4</formula>
    </cfRule>
  </conditionalFormatting>
  <conditionalFormatting sqref="BI48">
    <cfRule type="cellIs" dxfId="524" priority="4196" operator="lessThan">
      <formula>$C$4</formula>
    </cfRule>
  </conditionalFormatting>
  <conditionalFormatting sqref="BI49">
    <cfRule type="cellIs" dxfId="523" priority="4197" operator="lessThan">
      <formula>$C$4</formula>
    </cfRule>
  </conditionalFormatting>
  <conditionalFormatting sqref="BI49">
    <cfRule type="cellIs" dxfId="522" priority="4198" operator="lessThan">
      <formula>$C$4</formula>
    </cfRule>
  </conditionalFormatting>
  <conditionalFormatting sqref="BI50">
    <cfRule type="cellIs" dxfId="521" priority="4199" operator="lessThan">
      <formula>$C$4</formula>
    </cfRule>
  </conditionalFormatting>
  <conditionalFormatting sqref="BI50">
    <cfRule type="cellIs" dxfId="520" priority="4200" operator="lessThan">
      <formula>$C$4</formula>
    </cfRule>
  </conditionalFormatting>
  <conditionalFormatting sqref="BI51">
    <cfRule type="cellIs" dxfId="519" priority="4201" operator="lessThan">
      <formula>$C$4</formula>
    </cfRule>
  </conditionalFormatting>
  <conditionalFormatting sqref="BI51">
    <cfRule type="cellIs" dxfId="518" priority="4202" operator="lessThan">
      <formula>$C$4</formula>
    </cfRule>
  </conditionalFormatting>
  <conditionalFormatting sqref="BI52">
    <cfRule type="cellIs" dxfId="517" priority="4203" operator="lessThan">
      <formula>$C$4</formula>
    </cfRule>
  </conditionalFormatting>
  <conditionalFormatting sqref="BI52">
    <cfRule type="cellIs" dxfId="516" priority="4204" operator="lessThan">
      <formula>$C$4</formula>
    </cfRule>
  </conditionalFormatting>
  <conditionalFormatting sqref="BI53">
    <cfRule type="cellIs" dxfId="515" priority="4205" operator="lessThan">
      <formula>$C$4</formula>
    </cfRule>
  </conditionalFormatting>
  <conditionalFormatting sqref="BI53">
    <cfRule type="cellIs" dxfId="514" priority="4206" operator="lessThan">
      <formula>$C$4</formula>
    </cfRule>
  </conditionalFormatting>
  <conditionalFormatting sqref="BI54">
    <cfRule type="cellIs" dxfId="513" priority="4207" operator="lessThan">
      <formula>$C$4</formula>
    </cfRule>
  </conditionalFormatting>
  <conditionalFormatting sqref="BI54">
    <cfRule type="cellIs" dxfId="512" priority="4208" operator="lessThan">
      <formula>$C$4</formula>
    </cfRule>
  </conditionalFormatting>
  <conditionalFormatting sqref="BI55">
    <cfRule type="cellIs" dxfId="511" priority="4209" operator="lessThan">
      <formula>$C$4</formula>
    </cfRule>
  </conditionalFormatting>
  <conditionalFormatting sqref="BI55">
    <cfRule type="cellIs" dxfId="510" priority="4210" operator="lessThan">
      <formula>$C$4</formula>
    </cfRule>
  </conditionalFormatting>
  <conditionalFormatting sqref="BI56">
    <cfRule type="cellIs" dxfId="509" priority="4211" operator="lessThan">
      <formula>$C$4</formula>
    </cfRule>
  </conditionalFormatting>
  <conditionalFormatting sqref="BI56">
    <cfRule type="cellIs" dxfId="508" priority="4212" operator="lessThan">
      <formula>$C$4</formula>
    </cfRule>
  </conditionalFormatting>
  <conditionalFormatting sqref="BI57">
    <cfRule type="cellIs" dxfId="507" priority="4213" operator="lessThan">
      <formula>$C$4</formula>
    </cfRule>
  </conditionalFormatting>
  <conditionalFormatting sqref="BI57">
    <cfRule type="cellIs" dxfId="506" priority="4214" operator="lessThan">
      <formula>$C$4</formula>
    </cfRule>
  </conditionalFormatting>
  <conditionalFormatting sqref="BI58">
    <cfRule type="cellIs" dxfId="505" priority="4215" operator="lessThan">
      <formula>$C$4</formula>
    </cfRule>
  </conditionalFormatting>
  <conditionalFormatting sqref="BI58">
    <cfRule type="cellIs" dxfId="504" priority="4216" operator="lessThan">
      <formula>$C$4</formula>
    </cfRule>
  </conditionalFormatting>
  <conditionalFormatting sqref="BI59">
    <cfRule type="cellIs" dxfId="503" priority="4217" operator="lessThan">
      <formula>$C$4</formula>
    </cfRule>
  </conditionalFormatting>
  <conditionalFormatting sqref="BI59">
    <cfRule type="cellIs" dxfId="502" priority="4218" operator="lessThan">
      <formula>$C$4</formula>
    </cfRule>
  </conditionalFormatting>
  <conditionalFormatting sqref="BI60">
    <cfRule type="cellIs" dxfId="501" priority="4219" operator="lessThan">
      <formula>$C$4</formula>
    </cfRule>
  </conditionalFormatting>
  <conditionalFormatting sqref="BI60">
    <cfRule type="cellIs" dxfId="500" priority="4220" operator="lessThan">
      <formula>$C$4</formula>
    </cfRule>
  </conditionalFormatting>
  <conditionalFormatting sqref="BJ11">
    <cfRule type="cellIs" dxfId="499" priority="4221" operator="lessThan">
      <formula>$C$4</formula>
    </cfRule>
  </conditionalFormatting>
  <conditionalFormatting sqref="BJ11">
    <cfRule type="cellIs" dxfId="498" priority="4222" operator="lessThan">
      <formula>$C$4</formula>
    </cfRule>
  </conditionalFormatting>
  <conditionalFormatting sqref="BJ12">
    <cfRule type="cellIs" dxfId="497" priority="4223" operator="lessThan">
      <formula>$C$4</formula>
    </cfRule>
  </conditionalFormatting>
  <conditionalFormatting sqref="BJ12">
    <cfRule type="cellIs" dxfId="496" priority="4224" operator="lessThan">
      <formula>$C$4</formula>
    </cfRule>
  </conditionalFormatting>
  <conditionalFormatting sqref="BJ13">
    <cfRule type="cellIs" dxfId="495" priority="4225" operator="lessThan">
      <formula>$C$4</formula>
    </cfRule>
  </conditionalFormatting>
  <conditionalFormatting sqref="BJ13">
    <cfRule type="cellIs" dxfId="494" priority="4226" operator="lessThan">
      <formula>$C$4</formula>
    </cfRule>
  </conditionalFormatting>
  <conditionalFormatting sqref="BJ14">
    <cfRule type="cellIs" dxfId="493" priority="4227" operator="lessThan">
      <formula>$C$4</formula>
    </cfRule>
  </conditionalFormatting>
  <conditionalFormatting sqref="BJ14">
    <cfRule type="cellIs" dxfId="492" priority="4228" operator="lessThan">
      <formula>$C$4</formula>
    </cfRule>
  </conditionalFormatting>
  <conditionalFormatting sqref="BJ15">
    <cfRule type="cellIs" dxfId="491" priority="4229" operator="lessThan">
      <formula>$C$4</formula>
    </cfRule>
  </conditionalFormatting>
  <conditionalFormatting sqref="BJ15">
    <cfRule type="cellIs" dxfId="490" priority="4230" operator="lessThan">
      <formula>$C$4</formula>
    </cfRule>
  </conditionalFormatting>
  <conditionalFormatting sqref="BJ16">
    <cfRule type="cellIs" dxfId="489" priority="4231" operator="lessThan">
      <formula>$C$4</formula>
    </cfRule>
  </conditionalFormatting>
  <conditionalFormatting sqref="BJ16">
    <cfRule type="cellIs" dxfId="488" priority="4232" operator="lessThan">
      <formula>$C$4</formula>
    </cfRule>
  </conditionalFormatting>
  <conditionalFormatting sqref="BJ17">
    <cfRule type="cellIs" dxfId="487" priority="4233" operator="lessThan">
      <formula>$C$4</formula>
    </cfRule>
  </conditionalFormatting>
  <conditionalFormatting sqref="BJ17">
    <cfRule type="cellIs" dxfId="486" priority="4234" operator="lessThan">
      <formula>$C$4</formula>
    </cfRule>
  </conditionalFormatting>
  <conditionalFormatting sqref="BJ18">
    <cfRule type="cellIs" dxfId="485" priority="4235" operator="lessThan">
      <formula>$C$4</formula>
    </cfRule>
  </conditionalFormatting>
  <conditionalFormatting sqref="BJ18">
    <cfRule type="cellIs" dxfId="484" priority="4236" operator="lessThan">
      <formula>$C$4</formula>
    </cfRule>
  </conditionalFormatting>
  <conditionalFormatting sqref="BJ19">
    <cfRule type="cellIs" dxfId="483" priority="4237" operator="lessThan">
      <formula>$C$4</formula>
    </cfRule>
  </conditionalFormatting>
  <conditionalFormatting sqref="BJ19">
    <cfRule type="cellIs" dxfId="482" priority="4238" operator="lessThan">
      <formula>$C$4</formula>
    </cfRule>
  </conditionalFormatting>
  <conditionalFormatting sqref="BJ20">
    <cfRule type="cellIs" dxfId="481" priority="4239" operator="lessThan">
      <formula>$C$4</formula>
    </cfRule>
  </conditionalFormatting>
  <conditionalFormatting sqref="BJ20">
    <cfRule type="cellIs" dxfId="480" priority="4240" operator="lessThan">
      <formula>$C$4</formula>
    </cfRule>
  </conditionalFormatting>
  <conditionalFormatting sqref="BJ21">
    <cfRule type="cellIs" dxfId="479" priority="4241" operator="lessThan">
      <formula>$C$4</formula>
    </cfRule>
  </conditionalFormatting>
  <conditionalFormatting sqref="BJ21">
    <cfRule type="cellIs" dxfId="478" priority="4242" operator="lessThan">
      <formula>$C$4</formula>
    </cfRule>
  </conditionalFormatting>
  <conditionalFormatting sqref="BJ22">
    <cfRule type="cellIs" dxfId="477" priority="4243" operator="lessThan">
      <formula>$C$4</formula>
    </cfRule>
  </conditionalFormatting>
  <conditionalFormatting sqref="BJ22">
    <cfRule type="cellIs" dxfId="476" priority="4244" operator="lessThan">
      <formula>$C$4</formula>
    </cfRule>
  </conditionalFormatting>
  <conditionalFormatting sqref="BJ23">
    <cfRule type="cellIs" dxfId="475" priority="4245" operator="lessThan">
      <formula>$C$4</formula>
    </cfRule>
  </conditionalFormatting>
  <conditionalFormatting sqref="BJ23">
    <cfRule type="cellIs" dxfId="474" priority="4246" operator="lessThan">
      <formula>$C$4</formula>
    </cfRule>
  </conditionalFormatting>
  <conditionalFormatting sqref="BJ24">
    <cfRule type="cellIs" dxfId="473" priority="4247" operator="lessThan">
      <formula>$C$4</formula>
    </cfRule>
  </conditionalFormatting>
  <conditionalFormatting sqref="BJ24">
    <cfRule type="cellIs" dxfId="472" priority="4248" operator="lessThan">
      <formula>$C$4</formula>
    </cfRule>
  </conditionalFormatting>
  <conditionalFormatting sqref="BJ25">
    <cfRule type="cellIs" dxfId="471" priority="4249" operator="lessThan">
      <formula>$C$4</formula>
    </cfRule>
  </conditionalFormatting>
  <conditionalFormatting sqref="BJ25">
    <cfRule type="cellIs" dxfId="470" priority="4250" operator="lessThan">
      <formula>$C$4</formula>
    </cfRule>
  </conditionalFormatting>
  <conditionalFormatting sqref="BJ26">
    <cfRule type="cellIs" dxfId="469" priority="4251" operator="lessThan">
      <formula>$C$4</formula>
    </cfRule>
  </conditionalFormatting>
  <conditionalFormatting sqref="BJ26">
    <cfRule type="cellIs" dxfId="468" priority="4252" operator="lessThan">
      <formula>$C$4</formula>
    </cfRule>
  </conditionalFormatting>
  <conditionalFormatting sqref="BJ27">
    <cfRule type="cellIs" dxfId="467" priority="4253" operator="lessThan">
      <formula>$C$4</formula>
    </cfRule>
  </conditionalFormatting>
  <conditionalFormatting sqref="BJ27">
    <cfRule type="cellIs" dxfId="466" priority="4254" operator="lessThan">
      <formula>$C$4</formula>
    </cfRule>
  </conditionalFormatting>
  <conditionalFormatting sqref="BJ28">
    <cfRule type="cellIs" dxfId="465" priority="4255" operator="lessThan">
      <formula>$C$4</formula>
    </cfRule>
  </conditionalFormatting>
  <conditionalFormatting sqref="BJ28">
    <cfRule type="cellIs" dxfId="464" priority="4256" operator="lessThan">
      <formula>$C$4</formula>
    </cfRule>
  </conditionalFormatting>
  <conditionalFormatting sqref="BJ29">
    <cfRule type="cellIs" dxfId="463" priority="4257" operator="lessThan">
      <formula>$C$4</formula>
    </cfRule>
  </conditionalFormatting>
  <conditionalFormatting sqref="BJ29">
    <cfRule type="cellIs" dxfId="462" priority="4258" operator="lessThan">
      <formula>$C$4</formula>
    </cfRule>
  </conditionalFormatting>
  <conditionalFormatting sqref="BJ30">
    <cfRule type="cellIs" dxfId="461" priority="4259" operator="lessThan">
      <formula>$C$4</formula>
    </cfRule>
  </conditionalFormatting>
  <conditionalFormatting sqref="BJ30">
    <cfRule type="cellIs" dxfId="460" priority="4260" operator="lessThan">
      <formula>$C$4</formula>
    </cfRule>
  </conditionalFormatting>
  <conditionalFormatting sqref="BJ31">
    <cfRule type="cellIs" dxfId="459" priority="4261" operator="lessThan">
      <formula>$C$4</formula>
    </cfRule>
  </conditionalFormatting>
  <conditionalFormatting sqref="BJ31">
    <cfRule type="cellIs" dxfId="458" priority="4262" operator="lessThan">
      <formula>$C$4</formula>
    </cfRule>
  </conditionalFormatting>
  <conditionalFormatting sqref="BJ32">
    <cfRule type="cellIs" dxfId="457" priority="4263" operator="lessThan">
      <formula>$C$4</formula>
    </cfRule>
  </conditionalFormatting>
  <conditionalFormatting sqref="BJ32">
    <cfRule type="cellIs" dxfId="456" priority="4264" operator="lessThan">
      <formula>$C$4</formula>
    </cfRule>
  </conditionalFormatting>
  <conditionalFormatting sqref="BJ33">
    <cfRule type="cellIs" dxfId="455" priority="4265" operator="lessThan">
      <formula>$C$4</formula>
    </cfRule>
  </conditionalFormatting>
  <conditionalFormatting sqref="BJ33">
    <cfRule type="cellIs" dxfId="454" priority="4266" operator="lessThan">
      <formula>$C$4</formula>
    </cfRule>
  </conditionalFormatting>
  <conditionalFormatting sqref="BJ34">
    <cfRule type="cellIs" dxfId="453" priority="4267" operator="lessThan">
      <formula>$C$4</formula>
    </cfRule>
  </conditionalFormatting>
  <conditionalFormatting sqref="BJ34">
    <cfRule type="cellIs" dxfId="452" priority="4268" operator="lessThan">
      <formula>$C$4</formula>
    </cfRule>
  </conditionalFormatting>
  <conditionalFormatting sqref="BJ35">
    <cfRule type="cellIs" dxfId="451" priority="4269" operator="lessThan">
      <formula>$C$4</formula>
    </cfRule>
  </conditionalFormatting>
  <conditionalFormatting sqref="BJ35">
    <cfRule type="cellIs" dxfId="450" priority="4270" operator="lessThan">
      <formula>$C$4</formula>
    </cfRule>
  </conditionalFormatting>
  <conditionalFormatting sqref="BJ36">
    <cfRule type="cellIs" dxfId="449" priority="4271" operator="lessThan">
      <formula>$C$4</formula>
    </cfRule>
  </conditionalFormatting>
  <conditionalFormatting sqref="BJ36">
    <cfRule type="cellIs" dxfId="448" priority="4272" operator="lessThan">
      <formula>$C$4</formula>
    </cfRule>
  </conditionalFormatting>
  <conditionalFormatting sqref="BJ37">
    <cfRule type="cellIs" dxfId="447" priority="4273" operator="lessThan">
      <formula>$C$4</formula>
    </cfRule>
  </conditionalFormatting>
  <conditionalFormatting sqref="BJ37">
    <cfRule type="cellIs" dxfId="446" priority="4274" operator="lessThan">
      <formula>$C$4</formula>
    </cfRule>
  </conditionalFormatting>
  <conditionalFormatting sqref="BJ38">
    <cfRule type="cellIs" dxfId="445" priority="4275" operator="lessThan">
      <formula>$C$4</formula>
    </cfRule>
  </conditionalFormatting>
  <conditionalFormatting sqref="BJ38">
    <cfRule type="cellIs" dxfId="444" priority="4276" operator="lessThan">
      <formula>$C$4</formula>
    </cfRule>
  </conditionalFormatting>
  <conditionalFormatting sqref="BJ39">
    <cfRule type="cellIs" dxfId="443" priority="4277" operator="lessThan">
      <formula>$C$4</formula>
    </cfRule>
  </conditionalFormatting>
  <conditionalFormatting sqref="BJ39">
    <cfRule type="cellIs" dxfId="442" priority="4278" operator="lessThan">
      <formula>$C$4</formula>
    </cfRule>
  </conditionalFormatting>
  <conditionalFormatting sqref="BJ40">
    <cfRule type="cellIs" dxfId="441" priority="4279" operator="lessThan">
      <formula>$C$4</formula>
    </cfRule>
  </conditionalFormatting>
  <conditionalFormatting sqref="BJ40">
    <cfRule type="cellIs" dxfId="440" priority="4280" operator="lessThan">
      <formula>$C$4</formula>
    </cfRule>
  </conditionalFormatting>
  <conditionalFormatting sqref="BJ41">
    <cfRule type="cellIs" dxfId="439" priority="4281" operator="lessThan">
      <formula>$C$4</formula>
    </cfRule>
  </conditionalFormatting>
  <conditionalFormatting sqref="BJ41">
    <cfRule type="cellIs" dxfId="438" priority="4282" operator="lessThan">
      <formula>$C$4</formula>
    </cfRule>
  </conditionalFormatting>
  <conditionalFormatting sqref="BJ42">
    <cfRule type="cellIs" dxfId="437" priority="4283" operator="lessThan">
      <formula>$C$4</formula>
    </cfRule>
  </conditionalFormatting>
  <conditionalFormatting sqref="BJ42">
    <cfRule type="cellIs" dxfId="436" priority="4284" operator="lessThan">
      <formula>$C$4</formula>
    </cfRule>
  </conditionalFormatting>
  <conditionalFormatting sqref="BJ43">
    <cfRule type="cellIs" dxfId="435" priority="4285" operator="lessThan">
      <formula>$C$4</formula>
    </cfRule>
  </conditionalFormatting>
  <conditionalFormatting sqref="BJ43">
    <cfRule type="cellIs" dxfId="434" priority="4286" operator="lessThan">
      <formula>$C$4</formula>
    </cfRule>
  </conditionalFormatting>
  <conditionalFormatting sqref="BJ44">
    <cfRule type="cellIs" dxfId="433" priority="4287" operator="lessThan">
      <formula>$C$4</formula>
    </cfRule>
  </conditionalFormatting>
  <conditionalFormatting sqref="BJ44">
    <cfRule type="cellIs" dxfId="432" priority="4288" operator="lessThan">
      <formula>$C$4</formula>
    </cfRule>
  </conditionalFormatting>
  <conditionalFormatting sqref="BJ45">
    <cfRule type="cellIs" dxfId="431" priority="4289" operator="lessThan">
      <formula>$C$4</formula>
    </cfRule>
  </conditionalFormatting>
  <conditionalFormatting sqref="BJ45">
    <cfRule type="cellIs" dxfId="430" priority="4290" operator="lessThan">
      <formula>$C$4</formula>
    </cfRule>
  </conditionalFormatting>
  <conditionalFormatting sqref="BJ46">
    <cfRule type="cellIs" dxfId="429" priority="4291" operator="lessThan">
      <formula>$C$4</formula>
    </cfRule>
  </conditionalFormatting>
  <conditionalFormatting sqref="BJ46">
    <cfRule type="cellIs" dxfId="428" priority="4292" operator="lessThan">
      <formula>$C$4</formula>
    </cfRule>
  </conditionalFormatting>
  <conditionalFormatting sqref="BJ47">
    <cfRule type="cellIs" dxfId="427" priority="4293" operator="lessThan">
      <formula>$C$4</formula>
    </cfRule>
  </conditionalFormatting>
  <conditionalFormatting sqref="BJ47">
    <cfRule type="cellIs" dxfId="426" priority="4294" operator="lessThan">
      <formula>$C$4</formula>
    </cfRule>
  </conditionalFormatting>
  <conditionalFormatting sqref="BJ48">
    <cfRule type="cellIs" dxfId="425" priority="4295" operator="lessThan">
      <formula>$C$4</formula>
    </cfRule>
  </conditionalFormatting>
  <conditionalFormatting sqref="BJ48">
    <cfRule type="cellIs" dxfId="424" priority="4296" operator="lessThan">
      <formula>$C$4</formula>
    </cfRule>
  </conditionalFormatting>
  <conditionalFormatting sqref="BJ49">
    <cfRule type="cellIs" dxfId="423" priority="4297" operator="lessThan">
      <formula>$C$4</formula>
    </cfRule>
  </conditionalFormatting>
  <conditionalFormatting sqref="BJ49">
    <cfRule type="cellIs" dxfId="422" priority="4298" operator="lessThan">
      <formula>$C$4</formula>
    </cfRule>
  </conditionalFormatting>
  <conditionalFormatting sqref="BJ50">
    <cfRule type="cellIs" dxfId="421" priority="4299" operator="lessThan">
      <formula>$C$4</formula>
    </cfRule>
  </conditionalFormatting>
  <conditionalFormatting sqref="BJ50">
    <cfRule type="cellIs" dxfId="420" priority="4300" operator="lessThan">
      <formula>$C$4</formula>
    </cfRule>
  </conditionalFormatting>
  <conditionalFormatting sqref="BJ51">
    <cfRule type="cellIs" dxfId="419" priority="4301" operator="lessThan">
      <formula>$C$4</formula>
    </cfRule>
  </conditionalFormatting>
  <conditionalFormatting sqref="BJ51">
    <cfRule type="cellIs" dxfId="418" priority="4302" operator="lessThan">
      <formula>$C$4</formula>
    </cfRule>
  </conditionalFormatting>
  <conditionalFormatting sqref="BJ52">
    <cfRule type="cellIs" dxfId="417" priority="4303" operator="lessThan">
      <formula>$C$4</formula>
    </cfRule>
  </conditionalFormatting>
  <conditionalFormatting sqref="BJ52">
    <cfRule type="cellIs" dxfId="416" priority="4304" operator="lessThan">
      <formula>$C$4</formula>
    </cfRule>
  </conditionalFormatting>
  <conditionalFormatting sqref="BJ53">
    <cfRule type="cellIs" dxfId="415" priority="4305" operator="lessThan">
      <formula>$C$4</formula>
    </cfRule>
  </conditionalFormatting>
  <conditionalFormatting sqref="BJ53">
    <cfRule type="cellIs" dxfId="414" priority="4306" operator="lessThan">
      <formula>$C$4</formula>
    </cfRule>
  </conditionalFormatting>
  <conditionalFormatting sqref="BJ54">
    <cfRule type="cellIs" dxfId="413" priority="4307" operator="lessThan">
      <formula>$C$4</formula>
    </cfRule>
  </conditionalFormatting>
  <conditionalFormatting sqref="BJ54">
    <cfRule type="cellIs" dxfId="412" priority="4308" operator="lessThan">
      <formula>$C$4</formula>
    </cfRule>
  </conditionalFormatting>
  <conditionalFormatting sqref="BJ55">
    <cfRule type="cellIs" dxfId="411" priority="4309" operator="lessThan">
      <formula>$C$4</formula>
    </cfRule>
  </conditionalFormatting>
  <conditionalFormatting sqref="BJ55">
    <cfRule type="cellIs" dxfId="410" priority="4310" operator="lessThan">
      <formula>$C$4</formula>
    </cfRule>
  </conditionalFormatting>
  <conditionalFormatting sqref="BJ56">
    <cfRule type="cellIs" dxfId="409" priority="4311" operator="lessThan">
      <formula>$C$4</formula>
    </cfRule>
  </conditionalFormatting>
  <conditionalFormatting sqref="BJ56">
    <cfRule type="cellIs" dxfId="408" priority="4312" operator="lessThan">
      <formula>$C$4</formula>
    </cfRule>
  </conditionalFormatting>
  <conditionalFormatting sqref="BJ57">
    <cfRule type="cellIs" dxfId="407" priority="4313" operator="lessThan">
      <formula>$C$4</formula>
    </cfRule>
  </conditionalFormatting>
  <conditionalFormatting sqref="BJ57">
    <cfRule type="cellIs" dxfId="406" priority="4314" operator="lessThan">
      <formula>$C$4</formula>
    </cfRule>
  </conditionalFormatting>
  <conditionalFormatting sqref="BJ58">
    <cfRule type="cellIs" dxfId="405" priority="4315" operator="lessThan">
      <formula>$C$4</formula>
    </cfRule>
  </conditionalFormatting>
  <conditionalFormatting sqref="BJ58">
    <cfRule type="cellIs" dxfId="404" priority="4316" operator="lessThan">
      <formula>$C$4</formula>
    </cfRule>
  </conditionalFormatting>
  <conditionalFormatting sqref="BJ59">
    <cfRule type="cellIs" dxfId="403" priority="4317" operator="lessThan">
      <formula>$C$4</formula>
    </cfRule>
  </conditionalFormatting>
  <conditionalFormatting sqref="BJ59">
    <cfRule type="cellIs" dxfId="402" priority="4318" operator="lessThan">
      <formula>$C$4</formula>
    </cfRule>
  </conditionalFormatting>
  <conditionalFormatting sqref="BJ60">
    <cfRule type="cellIs" dxfId="401" priority="4319" operator="lessThan">
      <formula>$C$4</formula>
    </cfRule>
  </conditionalFormatting>
  <conditionalFormatting sqref="BJ60">
    <cfRule type="cellIs" dxfId="400" priority="4320" operator="lessThan">
      <formula>$C$4</formula>
    </cfRule>
  </conditionalFormatting>
  <conditionalFormatting sqref="BK11">
    <cfRule type="cellIs" dxfId="399" priority="4321" operator="lessThan">
      <formula>$C$4</formula>
    </cfRule>
  </conditionalFormatting>
  <conditionalFormatting sqref="BK11">
    <cfRule type="cellIs" dxfId="398" priority="4322" operator="lessThan">
      <formula>$C$4</formula>
    </cfRule>
  </conditionalFormatting>
  <conditionalFormatting sqref="BK12">
    <cfRule type="cellIs" dxfId="397" priority="4323" operator="lessThan">
      <formula>$C$4</formula>
    </cfRule>
  </conditionalFormatting>
  <conditionalFormatting sqref="BK12">
    <cfRule type="cellIs" dxfId="396" priority="4324" operator="lessThan">
      <formula>$C$4</formula>
    </cfRule>
  </conditionalFormatting>
  <conditionalFormatting sqref="BK13">
    <cfRule type="cellIs" dxfId="395" priority="4325" operator="lessThan">
      <formula>$C$4</formula>
    </cfRule>
  </conditionalFormatting>
  <conditionalFormatting sqref="BK13">
    <cfRule type="cellIs" dxfId="394" priority="4326" operator="lessThan">
      <formula>$C$4</formula>
    </cfRule>
  </conditionalFormatting>
  <conditionalFormatting sqref="BK14">
    <cfRule type="cellIs" dxfId="393" priority="4327" operator="lessThan">
      <formula>$C$4</formula>
    </cfRule>
  </conditionalFormatting>
  <conditionalFormatting sqref="BK14">
    <cfRule type="cellIs" dxfId="392" priority="4328" operator="lessThan">
      <formula>$C$4</formula>
    </cfRule>
  </conditionalFormatting>
  <conditionalFormatting sqref="BK15">
    <cfRule type="cellIs" dxfId="391" priority="4329" operator="lessThan">
      <formula>$C$4</formula>
    </cfRule>
  </conditionalFormatting>
  <conditionalFormatting sqref="BK15">
    <cfRule type="cellIs" dxfId="390" priority="4330" operator="lessThan">
      <formula>$C$4</formula>
    </cfRule>
  </conditionalFormatting>
  <conditionalFormatting sqref="BK16">
    <cfRule type="cellIs" dxfId="389" priority="4331" operator="lessThan">
      <formula>$C$4</formula>
    </cfRule>
  </conditionalFormatting>
  <conditionalFormatting sqref="BK16">
    <cfRule type="cellIs" dxfId="388" priority="4332" operator="lessThan">
      <formula>$C$4</formula>
    </cfRule>
  </conditionalFormatting>
  <conditionalFormatting sqref="BK17">
    <cfRule type="cellIs" dxfId="387" priority="4333" operator="lessThan">
      <formula>$C$4</formula>
    </cfRule>
  </conditionalFormatting>
  <conditionalFormatting sqref="BK17">
    <cfRule type="cellIs" dxfId="386" priority="4334" operator="lessThan">
      <formula>$C$4</formula>
    </cfRule>
  </conditionalFormatting>
  <conditionalFormatting sqref="BK18">
    <cfRule type="cellIs" dxfId="385" priority="4335" operator="lessThan">
      <formula>$C$4</formula>
    </cfRule>
  </conditionalFormatting>
  <conditionalFormatting sqref="BK18">
    <cfRule type="cellIs" dxfId="384" priority="4336" operator="lessThan">
      <formula>$C$4</formula>
    </cfRule>
  </conditionalFormatting>
  <conditionalFormatting sqref="BK19">
    <cfRule type="cellIs" dxfId="383" priority="4337" operator="lessThan">
      <formula>$C$4</formula>
    </cfRule>
  </conditionalFormatting>
  <conditionalFormatting sqref="BK19">
    <cfRule type="cellIs" dxfId="382" priority="4338" operator="lessThan">
      <formula>$C$4</formula>
    </cfRule>
  </conditionalFormatting>
  <conditionalFormatting sqref="BK20">
    <cfRule type="cellIs" dxfId="381" priority="4339" operator="lessThan">
      <formula>$C$4</formula>
    </cfRule>
  </conditionalFormatting>
  <conditionalFormatting sqref="BK20">
    <cfRule type="cellIs" dxfId="380" priority="4340" operator="lessThan">
      <formula>$C$4</formula>
    </cfRule>
  </conditionalFormatting>
  <conditionalFormatting sqref="BK21">
    <cfRule type="cellIs" dxfId="379" priority="4341" operator="lessThan">
      <formula>$C$4</formula>
    </cfRule>
  </conditionalFormatting>
  <conditionalFormatting sqref="BK21">
    <cfRule type="cellIs" dxfId="378" priority="4342" operator="lessThan">
      <formula>$C$4</formula>
    </cfRule>
  </conditionalFormatting>
  <conditionalFormatting sqref="BK22">
    <cfRule type="cellIs" dxfId="377" priority="4343" operator="lessThan">
      <formula>$C$4</formula>
    </cfRule>
  </conditionalFormatting>
  <conditionalFormatting sqref="BK22">
    <cfRule type="cellIs" dxfId="376" priority="4344" operator="lessThan">
      <formula>$C$4</formula>
    </cfRule>
  </conditionalFormatting>
  <conditionalFormatting sqref="BK23">
    <cfRule type="cellIs" dxfId="375" priority="4345" operator="lessThan">
      <formula>$C$4</formula>
    </cfRule>
  </conditionalFormatting>
  <conditionalFormatting sqref="BK23">
    <cfRule type="cellIs" dxfId="374" priority="4346" operator="lessThan">
      <formula>$C$4</formula>
    </cfRule>
  </conditionalFormatting>
  <conditionalFormatting sqref="BK24">
    <cfRule type="cellIs" dxfId="373" priority="4347" operator="lessThan">
      <formula>$C$4</formula>
    </cfRule>
  </conditionalFormatting>
  <conditionalFormatting sqref="BK24">
    <cfRule type="cellIs" dxfId="372" priority="4348" operator="lessThan">
      <formula>$C$4</formula>
    </cfRule>
  </conditionalFormatting>
  <conditionalFormatting sqref="BK25">
    <cfRule type="cellIs" dxfId="371" priority="4349" operator="lessThan">
      <formula>$C$4</formula>
    </cfRule>
  </conditionalFormatting>
  <conditionalFormatting sqref="BK25">
    <cfRule type="cellIs" dxfId="370" priority="4350" operator="lessThan">
      <formula>$C$4</formula>
    </cfRule>
  </conditionalFormatting>
  <conditionalFormatting sqref="BK26">
    <cfRule type="cellIs" dxfId="369" priority="4351" operator="lessThan">
      <formula>$C$4</formula>
    </cfRule>
  </conditionalFormatting>
  <conditionalFormatting sqref="BK26">
    <cfRule type="cellIs" dxfId="368" priority="4352" operator="lessThan">
      <formula>$C$4</formula>
    </cfRule>
  </conditionalFormatting>
  <conditionalFormatting sqref="BK27">
    <cfRule type="cellIs" dxfId="367" priority="4353" operator="lessThan">
      <formula>$C$4</formula>
    </cfRule>
  </conditionalFormatting>
  <conditionalFormatting sqref="BK27">
    <cfRule type="cellIs" dxfId="366" priority="4354" operator="lessThan">
      <formula>$C$4</formula>
    </cfRule>
  </conditionalFormatting>
  <conditionalFormatting sqref="BK28">
    <cfRule type="cellIs" dxfId="365" priority="4355" operator="lessThan">
      <formula>$C$4</formula>
    </cfRule>
  </conditionalFormatting>
  <conditionalFormatting sqref="BK28">
    <cfRule type="cellIs" dxfId="364" priority="4356" operator="lessThan">
      <formula>$C$4</formula>
    </cfRule>
  </conditionalFormatting>
  <conditionalFormatting sqref="BK29">
    <cfRule type="cellIs" dxfId="363" priority="4357" operator="lessThan">
      <formula>$C$4</formula>
    </cfRule>
  </conditionalFormatting>
  <conditionalFormatting sqref="BK29">
    <cfRule type="cellIs" dxfId="362" priority="4358" operator="lessThan">
      <formula>$C$4</formula>
    </cfRule>
  </conditionalFormatting>
  <conditionalFormatting sqref="BK30">
    <cfRule type="cellIs" dxfId="361" priority="4359" operator="lessThan">
      <formula>$C$4</formula>
    </cfRule>
  </conditionalFormatting>
  <conditionalFormatting sqref="BK30">
    <cfRule type="cellIs" dxfId="360" priority="4360" operator="lessThan">
      <formula>$C$4</formula>
    </cfRule>
  </conditionalFormatting>
  <conditionalFormatting sqref="BK31">
    <cfRule type="cellIs" dxfId="359" priority="4361" operator="lessThan">
      <formula>$C$4</formula>
    </cfRule>
  </conditionalFormatting>
  <conditionalFormatting sqref="BK31">
    <cfRule type="cellIs" dxfId="358" priority="4362" operator="lessThan">
      <formula>$C$4</formula>
    </cfRule>
  </conditionalFormatting>
  <conditionalFormatting sqref="BK32">
    <cfRule type="cellIs" dxfId="357" priority="4363" operator="lessThan">
      <formula>$C$4</formula>
    </cfRule>
  </conditionalFormatting>
  <conditionalFormatting sqref="BK32">
    <cfRule type="cellIs" dxfId="356" priority="4364" operator="lessThan">
      <formula>$C$4</formula>
    </cfRule>
  </conditionalFormatting>
  <conditionalFormatting sqref="BK33">
    <cfRule type="cellIs" dxfId="355" priority="4365" operator="lessThan">
      <formula>$C$4</formula>
    </cfRule>
  </conditionalFormatting>
  <conditionalFormatting sqref="BK33">
    <cfRule type="cellIs" dxfId="354" priority="4366" operator="lessThan">
      <formula>$C$4</formula>
    </cfRule>
  </conditionalFormatting>
  <conditionalFormatting sqref="BK34">
    <cfRule type="cellIs" dxfId="353" priority="4367" operator="lessThan">
      <formula>$C$4</formula>
    </cfRule>
  </conditionalFormatting>
  <conditionalFormatting sqref="BK34">
    <cfRule type="cellIs" dxfId="352" priority="4368" operator="lessThan">
      <formula>$C$4</formula>
    </cfRule>
  </conditionalFormatting>
  <conditionalFormatting sqref="BK35">
    <cfRule type="cellIs" dxfId="351" priority="4369" operator="lessThan">
      <formula>$C$4</formula>
    </cfRule>
  </conditionalFormatting>
  <conditionalFormatting sqref="BK35">
    <cfRule type="cellIs" dxfId="350" priority="4370" operator="lessThan">
      <formula>$C$4</formula>
    </cfRule>
  </conditionalFormatting>
  <conditionalFormatting sqref="BK36">
    <cfRule type="cellIs" dxfId="349" priority="4371" operator="lessThan">
      <formula>$C$4</formula>
    </cfRule>
  </conditionalFormatting>
  <conditionalFormatting sqref="BK36">
    <cfRule type="cellIs" dxfId="348" priority="4372" operator="lessThan">
      <formula>$C$4</formula>
    </cfRule>
  </conditionalFormatting>
  <conditionalFormatting sqref="BK37">
    <cfRule type="cellIs" dxfId="347" priority="4373" operator="lessThan">
      <formula>$C$4</formula>
    </cfRule>
  </conditionalFormatting>
  <conditionalFormatting sqref="BK37">
    <cfRule type="cellIs" dxfId="346" priority="4374" operator="lessThan">
      <formula>$C$4</formula>
    </cfRule>
  </conditionalFormatting>
  <conditionalFormatting sqref="BK38">
    <cfRule type="cellIs" dxfId="345" priority="4375" operator="lessThan">
      <formula>$C$4</formula>
    </cfRule>
  </conditionalFormatting>
  <conditionalFormatting sqref="BK38">
    <cfRule type="cellIs" dxfId="344" priority="4376" operator="lessThan">
      <formula>$C$4</formula>
    </cfRule>
  </conditionalFormatting>
  <conditionalFormatting sqref="BK39">
    <cfRule type="cellIs" dxfId="343" priority="4377" operator="lessThan">
      <formula>$C$4</formula>
    </cfRule>
  </conditionalFormatting>
  <conditionalFormatting sqref="BK39">
    <cfRule type="cellIs" dxfId="342" priority="4378" operator="lessThan">
      <formula>$C$4</formula>
    </cfRule>
  </conditionalFormatting>
  <conditionalFormatting sqref="BK40">
    <cfRule type="cellIs" dxfId="341" priority="4379" operator="lessThan">
      <formula>$C$4</formula>
    </cfRule>
  </conditionalFormatting>
  <conditionalFormatting sqref="BK40">
    <cfRule type="cellIs" dxfId="340" priority="4380" operator="lessThan">
      <formula>$C$4</formula>
    </cfRule>
  </conditionalFormatting>
  <conditionalFormatting sqref="BK41">
    <cfRule type="cellIs" dxfId="339" priority="4381" operator="lessThan">
      <formula>$C$4</formula>
    </cfRule>
  </conditionalFormatting>
  <conditionalFormatting sqref="BK41">
    <cfRule type="cellIs" dxfId="338" priority="4382" operator="lessThan">
      <formula>$C$4</formula>
    </cfRule>
  </conditionalFormatting>
  <conditionalFormatting sqref="BK42">
    <cfRule type="cellIs" dxfId="337" priority="4383" operator="lessThan">
      <formula>$C$4</formula>
    </cfRule>
  </conditionalFormatting>
  <conditionalFormatting sqref="BK42">
    <cfRule type="cellIs" dxfId="336" priority="4384" operator="lessThan">
      <formula>$C$4</formula>
    </cfRule>
  </conditionalFormatting>
  <conditionalFormatting sqref="BK43">
    <cfRule type="cellIs" dxfId="335" priority="4385" operator="lessThan">
      <formula>$C$4</formula>
    </cfRule>
  </conditionalFormatting>
  <conditionalFormatting sqref="BK43">
    <cfRule type="cellIs" dxfId="334" priority="4386" operator="lessThan">
      <formula>$C$4</formula>
    </cfRule>
  </conditionalFormatting>
  <conditionalFormatting sqref="BK44">
    <cfRule type="cellIs" dxfId="333" priority="4387" operator="lessThan">
      <formula>$C$4</formula>
    </cfRule>
  </conditionalFormatting>
  <conditionalFormatting sqref="BK44">
    <cfRule type="cellIs" dxfId="332" priority="4388" operator="lessThan">
      <formula>$C$4</formula>
    </cfRule>
  </conditionalFormatting>
  <conditionalFormatting sqref="BK45">
    <cfRule type="cellIs" dxfId="331" priority="4389" operator="lessThan">
      <formula>$C$4</formula>
    </cfRule>
  </conditionalFormatting>
  <conditionalFormatting sqref="BK45">
    <cfRule type="cellIs" dxfId="330" priority="4390" operator="lessThan">
      <formula>$C$4</formula>
    </cfRule>
  </conditionalFormatting>
  <conditionalFormatting sqref="BK46">
    <cfRule type="cellIs" dxfId="329" priority="4391" operator="lessThan">
      <formula>$C$4</formula>
    </cfRule>
  </conditionalFormatting>
  <conditionalFormatting sqref="BK46">
    <cfRule type="cellIs" dxfId="328" priority="4392" operator="lessThan">
      <formula>$C$4</formula>
    </cfRule>
  </conditionalFormatting>
  <conditionalFormatting sqref="BK47">
    <cfRule type="cellIs" dxfId="327" priority="4393" operator="lessThan">
      <formula>$C$4</formula>
    </cfRule>
  </conditionalFormatting>
  <conditionalFormatting sqref="BK47">
    <cfRule type="cellIs" dxfId="326" priority="4394" operator="lessThan">
      <formula>$C$4</formula>
    </cfRule>
  </conditionalFormatting>
  <conditionalFormatting sqref="BK48">
    <cfRule type="cellIs" dxfId="325" priority="4395" operator="lessThan">
      <formula>$C$4</formula>
    </cfRule>
  </conditionalFormatting>
  <conditionalFormatting sqref="BK48">
    <cfRule type="cellIs" dxfId="324" priority="4396" operator="lessThan">
      <formula>$C$4</formula>
    </cfRule>
  </conditionalFormatting>
  <conditionalFormatting sqref="BK49">
    <cfRule type="cellIs" dxfId="323" priority="4397" operator="lessThan">
      <formula>$C$4</formula>
    </cfRule>
  </conditionalFormatting>
  <conditionalFormatting sqref="BK49">
    <cfRule type="cellIs" dxfId="322" priority="4398" operator="lessThan">
      <formula>$C$4</formula>
    </cfRule>
  </conditionalFormatting>
  <conditionalFormatting sqref="BK50">
    <cfRule type="cellIs" dxfId="321" priority="4399" operator="lessThan">
      <formula>$C$4</formula>
    </cfRule>
  </conditionalFormatting>
  <conditionalFormatting sqref="BK50">
    <cfRule type="cellIs" dxfId="320" priority="4400" operator="lessThan">
      <formula>$C$4</formula>
    </cfRule>
  </conditionalFormatting>
  <conditionalFormatting sqref="BK51">
    <cfRule type="cellIs" dxfId="319" priority="4401" operator="lessThan">
      <formula>$C$4</formula>
    </cfRule>
  </conditionalFormatting>
  <conditionalFormatting sqref="BK51">
    <cfRule type="cellIs" dxfId="318" priority="4402" operator="lessThan">
      <formula>$C$4</formula>
    </cfRule>
  </conditionalFormatting>
  <conditionalFormatting sqref="BK52">
    <cfRule type="cellIs" dxfId="317" priority="4403" operator="lessThan">
      <formula>$C$4</formula>
    </cfRule>
  </conditionalFormatting>
  <conditionalFormatting sqref="BK52">
    <cfRule type="cellIs" dxfId="316" priority="4404" operator="lessThan">
      <formula>$C$4</formula>
    </cfRule>
  </conditionalFormatting>
  <conditionalFormatting sqref="BK53">
    <cfRule type="cellIs" dxfId="315" priority="4405" operator="lessThan">
      <formula>$C$4</formula>
    </cfRule>
  </conditionalFormatting>
  <conditionalFormatting sqref="BK53">
    <cfRule type="cellIs" dxfId="314" priority="4406" operator="lessThan">
      <formula>$C$4</formula>
    </cfRule>
  </conditionalFormatting>
  <conditionalFormatting sqref="BK54">
    <cfRule type="cellIs" dxfId="313" priority="4407" operator="lessThan">
      <formula>$C$4</formula>
    </cfRule>
  </conditionalFormatting>
  <conditionalFormatting sqref="BK54">
    <cfRule type="cellIs" dxfId="312" priority="4408" operator="lessThan">
      <formula>$C$4</formula>
    </cfRule>
  </conditionalFormatting>
  <conditionalFormatting sqref="BK55">
    <cfRule type="cellIs" dxfId="311" priority="4409" operator="lessThan">
      <formula>$C$4</formula>
    </cfRule>
  </conditionalFormatting>
  <conditionalFormatting sqref="BK55">
    <cfRule type="cellIs" dxfId="310" priority="4410" operator="lessThan">
      <formula>$C$4</formula>
    </cfRule>
  </conditionalFormatting>
  <conditionalFormatting sqref="BK56">
    <cfRule type="cellIs" dxfId="309" priority="4411" operator="lessThan">
      <formula>$C$4</formula>
    </cfRule>
  </conditionalFormatting>
  <conditionalFormatting sqref="BK56">
    <cfRule type="cellIs" dxfId="308" priority="4412" operator="lessThan">
      <formula>$C$4</formula>
    </cfRule>
  </conditionalFormatting>
  <conditionalFormatting sqref="BK57">
    <cfRule type="cellIs" dxfId="307" priority="4413" operator="lessThan">
      <formula>$C$4</formula>
    </cfRule>
  </conditionalFormatting>
  <conditionalFormatting sqref="BK57">
    <cfRule type="cellIs" dxfId="306" priority="4414" operator="lessThan">
      <formula>$C$4</formula>
    </cfRule>
  </conditionalFormatting>
  <conditionalFormatting sqref="BK58">
    <cfRule type="cellIs" dxfId="305" priority="4415" operator="lessThan">
      <formula>$C$4</formula>
    </cfRule>
  </conditionalFormatting>
  <conditionalFormatting sqref="BK58">
    <cfRule type="cellIs" dxfId="304" priority="4416" operator="lessThan">
      <formula>$C$4</formula>
    </cfRule>
  </conditionalFormatting>
  <conditionalFormatting sqref="BK59">
    <cfRule type="cellIs" dxfId="303" priority="4417" operator="lessThan">
      <formula>$C$4</formula>
    </cfRule>
  </conditionalFormatting>
  <conditionalFormatting sqref="BK59">
    <cfRule type="cellIs" dxfId="302" priority="4418" operator="lessThan">
      <formula>$C$4</formula>
    </cfRule>
  </conditionalFormatting>
  <conditionalFormatting sqref="BK60">
    <cfRule type="cellIs" dxfId="301" priority="4419" operator="lessThan">
      <formula>$C$4</formula>
    </cfRule>
  </conditionalFormatting>
  <conditionalFormatting sqref="BK60">
    <cfRule type="cellIs" dxfId="300" priority="4420" operator="lessThan">
      <formula>$C$4</formula>
    </cfRule>
  </conditionalFormatting>
  <conditionalFormatting sqref="BL11">
    <cfRule type="cellIs" dxfId="299" priority="4421" operator="lessThan">
      <formula>$C$4</formula>
    </cfRule>
  </conditionalFormatting>
  <conditionalFormatting sqref="BL11">
    <cfRule type="cellIs" dxfId="298" priority="4422" operator="lessThan">
      <formula>$C$4</formula>
    </cfRule>
  </conditionalFormatting>
  <conditionalFormatting sqref="BL12">
    <cfRule type="cellIs" dxfId="297" priority="4423" operator="lessThan">
      <formula>$C$4</formula>
    </cfRule>
  </conditionalFormatting>
  <conditionalFormatting sqref="BL12">
    <cfRule type="cellIs" dxfId="296" priority="4424" operator="lessThan">
      <formula>$C$4</formula>
    </cfRule>
  </conditionalFormatting>
  <conditionalFormatting sqref="BL13">
    <cfRule type="cellIs" dxfId="295" priority="4425" operator="lessThan">
      <formula>$C$4</formula>
    </cfRule>
  </conditionalFormatting>
  <conditionalFormatting sqref="BL13">
    <cfRule type="cellIs" dxfId="294" priority="4426" operator="lessThan">
      <formula>$C$4</formula>
    </cfRule>
  </conditionalFormatting>
  <conditionalFormatting sqref="BL14">
    <cfRule type="cellIs" dxfId="293" priority="4427" operator="lessThan">
      <formula>$C$4</formula>
    </cfRule>
  </conditionalFormatting>
  <conditionalFormatting sqref="BL14">
    <cfRule type="cellIs" dxfId="292" priority="4428" operator="lessThan">
      <formula>$C$4</formula>
    </cfRule>
  </conditionalFormatting>
  <conditionalFormatting sqref="BL15">
    <cfRule type="cellIs" dxfId="291" priority="4429" operator="lessThan">
      <formula>$C$4</formula>
    </cfRule>
  </conditionalFormatting>
  <conditionalFormatting sqref="BL15">
    <cfRule type="cellIs" dxfId="290" priority="4430" operator="lessThan">
      <formula>$C$4</formula>
    </cfRule>
  </conditionalFormatting>
  <conditionalFormatting sqref="BL16">
    <cfRule type="cellIs" dxfId="289" priority="4431" operator="lessThan">
      <formula>$C$4</formula>
    </cfRule>
  </conditionalFormatting>
  <conditionalFormatting sqref="BL16">
    <cfRule type="cellIs" dxfId="288" priority="4432" operator="lessThan">
      <formula>$C$4</formula>
    </cfRule>
  </conditionalFormatting>
  <conditionalFormatting sqref="BL17">
    <cfRule type="cellIs" dxfId="287" priority="4433" operator="lessThan">
      <formula>$C$4</formula>
    </cfRule>
  </conditionalFormatting>
  <conditionalFormatting sqref="BL17">
    <cfRule type="cellIs" dxfId="286" priority="4434" operator="lessThan">
      <formula>$C$4</formula>
    </cfRule>
  </conditionalFormatting>
  <conditionalFormatting sqref="BL18">
    <cfRule type="cellIs" dxfId="285" priority="4435" operator="lessThan">
      <formula>$C$4</formula>
    </cfRule>
  </conditionalFormatting>
  <conditionalFormatting sqref="BL18">
    <cfRule type="cellIs" dxfId="284" priority="4436" operator="lessThan">
      <formula>$C$4</formula>
    </cfRule>
  </conditionalFormatting>
  <conditionalFormatting sqref="BL19">
    <cfRule type="cellIs" dxfId="283" priority="4437" operator="lessThan">
      <formula>$C$4</formula>
    </cfRule>
  </conditionalFormatting>
  <conditionalFormatting sqref="BL19">
    <cfRule type="cellIs" dxfId="282" priority="4438" operator="lessThan">
      <formula>$C$4</formula>
    </cfRule>
  </conditionalFormatting>
  <conditionalFormatting sqref="BL20">
    <cfRule type="cellIs" dxfId="281" priority="4439" operator="lessThan">
      <formula>$C$4</formula>
    </cfRule>
  </conditionalFormatting>
  <conditionalFormatting sqref="BL20">
    <cfRule type="cellIs" dxfId="280" priority="4440" operator="lessThan">
      <formula>$C$4</formula>
    </cfRule>
  </conditionalFormatting>
  <conditionalFormatting sqref="BL21">
    <cfRule type="cellIs" dxfId="279" priority="4441" operator="lessThan">
      <formula>$C$4</formula>
    </cfRule>
  </conditionalFormatting>
  <conditionalFormatting sqref="BL21">
    <cfRule type="cellIs" dxfId="278" priority="4442" operator="lessThan">
      <formula>$C$4</formula>
    </cfRule>
  </conditionalFormatting>
  <conditionalFormatting sqref="BL22">
    <cfRule type="cellIs" dxfId="277" priority="4443" operator="lessThan">
      <formula>$C$4</formula>
    </cfRule>
  </conditionalFormatting>
  <conditionalFormatting sqref="BL22">
    <cfRule type="cellIs" dxfId="276" priority="4444" operator="lessThan">
      <formula>$C$4</formula>
    </cfRule>
  </conditionalFormatting>
  <conditionalFormatting sqref="BL23">
    <cfRule type="cellIs" dxfId="275" priority="4445" operator="lessThan">
      <formula>$C$4</formula>
    </cfRule>
  </conditionalFormatting>
  <conditionalFormatting sqref="BL23">
    <cfRule type="cellIs" dxfId="274" priority="4446" operator="lessThan">
      <formula>$C$4</formula>
    </cfRule>
  </conditionalFormatting>
  <conditionalFormatting sqref="BL24">
    <cfRule type="cellIs" dxfId="273" priority="4447" operator="lessThan">
      <formula>$C$4</formula>
    </cfRule>
  </conditionalFormatting>
  <conditionalFormatting sqref="BL24">
    <cfRule type="cellIs" dxfId="272" priority="4448" operator="lessThan">
      <formula>$C$4</formula>
    </cfRule>
  </conditionalFormatting>
  <conditionalFormatting sqref="BL25">
    <cfRule type="cellIs" dxfId="271" priority="4449" operator="lessThan">
      <formula>$C$4</formula>
    </cfRule>
  </conditionalFormatting>
  <conditionalFormatting sqref="BL25">
    <cfRule type="cellIs" dxfId="270" priority="4450" operator="lessThan">
      <formula>$C$4</formula>
    </cfRule>
  </conditionalFormatting>
  <conditionalFormatting sqref="BL26">
    <cfRule type="cellIs" dxfId="269" priority="4451" operator="lessThan">
      <formula>$C$4</formula>
    </cfRule>
  </conditionalFormatting>
  <conditionalFormatting sqref="BL26">
    <cfRule type="cellIs" dxfId="268" priority="4452" operator="lessThan">
      <formula>$C$4</formula>
    </cfRule>
  </conditionalFormatting>
  <conditionalFormatting sqref="BL27">
    <cfRule type="cellIs" dxfId="267" priority="4453" operator="lessThan">
      <formula>$C$4</formula>
    </cfRule>
  </conditionalFormatting>
  <conditionalFormatting sqref="BL27">
    <cfRule type="cellIs" dxfId="266" priority="4454" operator="lessThan">
      <formula>$C$4</formula>
    </cfRule>
  </conditionalFormatting>
  <conditionalFormatting sqref="BL28">
    <cfRule type="cellIs" dxfId="265" priority="4455" operator="lessThan">
      <formula>$C$4</formula>
    </cfRule>
  </conditionalFormatting>
  <conditionalFormatting sqref="BL28">
    <cfRule type="cellIs" dxfId="264" priority="4456" operator="lessThan">
      <formula>$C$4</formula>
    </cfRule>
  </conditionalFormatting>
  <conditionalFormatting sqref="BL29">
    <cfRule type="cellIs" dxfId="263" priority="4457" operator="lessThan">
      <formula>$C$4</formula>
    </cfRule>
  </conditionalFormatting>
  <conditionalFormatting sqref="BL29">
    <cfRule type="cellIs" dxfId="262" priority="4458" operator="lessThan">
      <formula>$C$4</formula>
    </cfRule>
  </conditionalFormatting>
  <conditionalFormatting sqref="BL30">
    <cfRule type="cellIs" dxfId="261" priority="4459" operator="lessThan">
      <formula>$C$4</formula>
    </cfRule>
  </conditionalFormatting>
  <conditionalFormatting sqref="BL30">
    <cfRule type="cellIs" dxfId="260" priority="4460" operator="lessThan">
      <formula>$C$4</formula>
    </cfRule>
  </conditionalFormatting>
  <conditionalFormatting sqref="BL31">
    <cfRule type="cellIs" dxfId="259" priority="4461" operator="lessThan">
      <formula>$C$4</formula>
    </cfRule>
  </conditionalFormatting>
  <conditionalFormatting sqref="BL31">
    <cfRule type="cellIs" dxfId="258" priority="4462" operator="lessThan">
      <formula>$C$4</formula>
    </cfRule>
  </conditionalFormatting>
  <conditionalFormatting sqref="BL32">
    <cfRule type="cellIs" dxfId="257" priority="4463" operator="lessThan">
      <formula>$C$4</formula>
    </cfRule>
  </conditionalFormatting>
  <conditionalFormatting sqref="BL32">
    <cfRule type="cellIs" dxfId="256" priority="4464" operator="lessThan">
      <formula>$C$4</formula>
    </cfRule>
  </conditionalFormatting>
  <conditionalFormatting sqref="BL33">
    <cfRule type="cellIs" dxfId="255" priority="4465" operator="lessThan">
      <formula>$C$4</formula>
    </cfRule>
  </conditionalFormatting>
  <conditionalFormatting sqref="BL33">
    <cfRule type="cellIs" dxfId="254" priority="4466" operator="lessThan">
      <formula>$C$4</formula>
    </cfRule>
  </conditionalFormatting>
  <conditionalFormatting sqref="BL34">
    <cfRule type="cellIs" dxfId="253" priority="4467" operator="lessThan">
      <formula>$C$4</formula>
    </cfRule>
  </conditionalFormatting>
  <conditionalFormatting sqref="BL34">
    <cfRule type="cellIs" dxfId="252" priority="4468" operator="lessThan">
      <formula>$C$4</formula>
    </cfRule>
  </conditionalFormatting>
  <conditionalFormatting sqref="BL35">
    <cfRule type="cellIs" dxfId="251" priority="4469" operator="lessThan">
      <formula>$C$4</formula>
    </cfRule>
  </conditionalFormatting>
  <conditionalFormatting sqref="BL35">
    <cfRule type="cellIs" dxfId="250" priority="4470" operator="lessThan">
      <formula>$C$4</formula>
    </cfRule>
  </conditionalFormatting>
  <conditionalFormatting sqref="BL36">
    <cfRule type="cellIs" dxfId="249" priority="4471" operator="lessThan">
      <formula>$C$4</formula>
    </cfRule>
  </conditionalFormatting>
  <conditionalFormatting sqref="BL36">
    <cfRule type="cellIs" dxfId="248" priority="4472" operator="lessThan">
      <formula>$C$4</formula>
    </cfRule>
  </conditionalFormatting>
  <conditionalFormatting sqref="BL37">
    <cfRule type="cellIs" dxfId="247" priority="4473" operator="lessThan">
      <formula>$C$4</formula>
    </cfRule>
  </conditionalFormatting>
  <conditionalFormatting sqref="BL37">
    <cfRule type="cellIs" dxfId="246" priority="4474" operator="lessThan">
      <formula>$C$4</formula>
    </cfRule>
  </conditionalFormatting>
  <conditionalFormatting sqref="BL38">
    <cfRule type="cellIs" dxfId="245" priority="4475" operator="lessThan">
      <formula>$C$4</formula>
    </cfRule>
  </conditionalFormatting>
  <conditionalFormatting sqref="BL38">
    <cfRule type="cellIs" dxfId="244" priority="4476" operator="lessThan">
      <formula>$C$4</formula>
    </cfRule>
  </conditionalFormatting>
  <conditionalFormatting sqref="BL39">
    <cfRule type="cellIs" dxfId="243" priority="4477" operator="lessThan">
      <formula>$C$4</formula>
    </cfRule>
  </conditionalFormatting>
  <conditionalFormatting sqref="BL39">
    <cfRule type="cellIs" dxfId="242" priority="4478" operator="lessThan">
      <formula>$C$4</formula>
    </cfRule>
  </conditionalFormatting>
  <conditionalFormatting sqref="BL40">
    <cfRule type="cellIs" dxfId="241" priority="4479" operator="lessThan">
      <formula>$C$4</formula>
    </cfRule>
  </conditionalFormatting>
  <conditionalFormatting sqref="BL40">
    <cfRule type="cellIs" dxfId="240" priority="4480" operator="lessThan">
      <formula>$C$4</formula>
    </cfRule>
  </conditionalFormatting>
  <conditionalFormatting sqref="BL41">
    <cfRule type="cellIs" dxfId="239" priority="4481" operator="lessThan">
      <formula>$C$4</formula>
    </cfRule>
  </conditionalFormatting>
  <conditionalFormatting sqref="BL41">
    <cfRule type="cellIs" dxfId="238" priority="4482" operator="lessThan">
      <formula>$C$4</formula>
    </cfRule>
  </conditionalFormatting>
  <conditionalFormatting sqref="BL42">
    <cfRule type="cellIs" dxfId="237" priority="4483" operator="lessThan">
      <formula>$C$4</formula>
    </cfRule>
  </conditionalFormatting>
  <conditionalFormatting sqref="BL42">
    <cfRule type="cellIs" dxfId="236" priority="4484" operator="lessThan">
      <formula>$C$4</formula>
    </cfRule>
  </conditionalFormatting>
  <conditionalFormatting sqref="BL43">
    <cfRule type="cellIs" dxfId="235" priority="4485" operator="lessThan">
      <formula>$C$4</formula>
    </cfRule>
  </conditionalFormatting>
  <conditionalFormatting sqref="BL43">
    <cfRule type="cellIs" dxfId="234" priority="4486" operator="lessThan">
      <formula>$C$4</formula>
    </cfRule>
  </conditionalFormatting>
  <conditionalFormatting sqref="BL44">
    <cfRule type="cellIs" dxfId="233" priority="4487" operator="lessThan">
      <formula>$C$4</formula>
    </cfRule>
  </conditionalFormatting>
  <conditionalFormatting sqref="BL44">
    <cfRule type="cellIs" dxfId="232" priority="4488" operator="lessThan">
      <formula>$C$4</formula>
    </cfRule>
  </conditionalFormatting>
  <conditionalFormatting sqref="BL45">
    <cfRule type="cellIs" dxfId="231" priority="4489" operator="lessThan">
      <formula>$C$4</formula>
    </cfRule>
  </conditionalFormatting>
  <conditionalFormatting sqref="BL45">
    <cfRule type="cellIs" dxfId="230" priority="4490" operator="lessThan">
      <formula>$C$4</formula>
    </cfRule>
  </conditionalFormatting>
  <conditionalFormatting sqref="BL46">
    <cfRule type="cellIs" dxfId="229" priority="4491" operator="lessThan">
      <formula>$C$4</formula>
    </cfRule>
  </conditionalFormatting>
  <conditionalFormatting sqref="BL46">
    <cfRule type="cellIs" dxfId="228" priority="4492" operator="lessThan">
      <formula>$C$4</formula>
    </cfRule>
  </conditionalFormatting>
  <conditionalFormatting sqref="BL47">
    <cfRule type="cellIs" dxfId="227" priority="4493" operator="lessThan">
      <formula>$C$4</formula>
    </cfRule>
  </conditionalFormatting>
  <conditionalFormatting sqref="BL47">
    <cfRule type="cellIs" dxfId="226" priority="4494" operator="lessThan">
      <formula>$C$4</formula>
    </cfRule>
  </conditionalFormatting>
  <conditionalFormatting sqref="BL48">
    <cfRule type="cellIs" dxfId="225" priority="4495" operator="lessThan">
      <formula>$C$4</formula>
    </cfRule>
  </conditionalFormatting>
  <conditionalFormatting sqref="BL48">
    <cfRule type="cellIs" dxfId="224" priority="4496" operator="lessThan">
      <formula>$C$4</formula>
    </cfRule>
  </conditionalFormatting>
  <conditionalFormatting sqref="BL49">
    <cfRule type="cellIs" dxfId="223" priority="4497" operator="lessThan">
      <formula>$C$4</formula>
    </cfRule>
  </conditionalFormatting>
  <conditionalFormatting sqref="BL49">
    <cfRule type="cellIs" dxfId="222" priority="4498" operator="lessThan">
      <formula>$C$4</formula>
    </cfRule>
  </conditionalFormatting>
  <conditionalFormatting sqref="BL50">
    <cfRule type="cellIs" dxfId="221" priority="4499" operator="lessThan">
      <formula>$C$4</formula>
    </cfRule>
  </conditionalFormatting>
  <conditionalFormatting sqref="BL50">
    <cfRule type="cellIs" dxfId="220" priority="4500" operator="lessThan">
      <formula>$C$4</formula>
    </cfRule>
  </conditionalFormatting>
  <conditionalFormatting sqref="BL51">
    <cfRule type="cellIs" dxfId="219" priority="4501" operator="lessThan">
      <formula>$C$4</formula>
    </cfRule>
  </conditionalFormatting>
  <conditionalFormatting sqref="BL51">
    <cfRule type="cellIs" dxfId="218" priority="4502" operator="lessThan">
      <formula>$C$4</formula>
    </cfRule>
  </conditionalFormatting>
  <conditionalFormatting sqref="BL52">
    <cfRule type="cellIs" dxfId="217" priority="4503" operator="lessThan">
      <formula>$C$4</formula>
    </cfRule>
  </conditionalFormatting>
  <conditionalFormatting sqref="BL52">
    <cfRule type="cellIs" dxfId="216" priority="4504" operator="lessThan">
      <formula>$C$4</formula>
    </cfRule>
  </conditionalFormatting>
  <conditionalFormatting sqref="BL53">
    <cfRule type="cellIs" dxfId="215" priority="4505" operator="lessThan">
      <formula>$C$4</formula>
    </cfRule>
  </conditionalFormatting>
  <conditionalFormatting sqref="BL53">
    <cfRule type="cellIs" dxfId="214" priority="4506" operator="lessThan">
      <formula>$C$4</formula>
    </cfRule>
  </conditionalFormatting>
  <conditionalFormatting sqref="BL54">
    <cfRule type="cellIs" dxfId="213" priority="4507" operator="lessThan">
      <formula>$C$4</formula>
    </cfRule>
  </conditionalFormatting>
  <conditionalFormatting sqref="BL54">
    <cfRule type="cellIs" dxfId="212" priority="4508" operator="lessThan">
      <formula>$C$4</formula>
    </cfRule>
  </conditionalFormatting>
  <conditionalFormatting sqref="BL55">
    <cfRule type="cellIs" dxfId="211" priority="4509" operator="lessThan">
      <formula>$C$4</formula>
    </cfRule>
  </conditionalFormatting>
  <conditionalFormatting sqref="BL55">
    <cfRule type="cellIs" dxfId="210" priority="4510" operator="lessThan">
      <formula>$C$4</formula>
    </cfRule>
  </conditionalFormatting>
  <conditionalFormatting sqref="BL56">
    <cfRule type="cellIs" dxfId="209" priority="4511" operator="lessThan">
      <formula>$C$4</formula>
    </cfRule>
  </conditionalFormatting>
  <conditionalFormatting sqref="BL56">
    <cfRule type="cellIs" dxfId="208" priority="4512" operator="lessThan">
      <formula>$C$4</formula>
    </cfRule>
  </conditionalFormatting>
  <conditionalFormatting sqref="BL57">
    <cfRule type="cellIs" dxfId="207" priority="4513" operator="lessThan">
      <formula>$C$4</formula>
    </cfRule>
  </conditionalFormatting>
  <conditionalFormatting sqref="BL57">
    <cfRule type="cellIs" dxfId="206" priority="4514" operator="lessThan">
      <formula>$C$4</formula>
    </cfRule>
  </conditionalFormatting>
  <conditionalFormatting sqref="BL58">
    <cfRule type="cellIs" dxfId="205" priority="4515" operator="lessThan">
      <formula>$C$4</formula>
    </cfRule>
  </conditionalFormatting>
  <conditionalFormatting sqref="BL58">
    <cfRule type="cellIs" dxfId="204" priority="4516" operator="lessThan">
      <formula>$C$4</formula>
    </cfRule>
  </conditionalFormatting>
  <conditionalFormatting sqref="BL59">
    <cfRule type="cellIs" dxfId="203" priority="4517" operator="lessThan">
      <formula>$C$4</formula>
    </cfRule>
  </conditionalFormatting>
  <conditionalFormatting sqref="BL59">
    <cfRule type="cellIs" dxfId="202" priority="4518" operator="lessThan">
      <formula>$C$4</formula>
    </cfRule>
  </conditionalFormatting>
  <conditionalFormatting sqref="BL60">
    <cfRule type="cellIs" dxfId="201" priority="4519" operator="lessThan">
      <formula>$C$4</formula>
    </cfRule>
  </conditionalFormatting>
  <conditionalFormatting sqref="BL60">
    <cfRule type="cellIs" dxfId="200" priority="4520" operator="lessThan">
      <formula>$C$4</formula>
    </cfRule>
  </conditionalFormatting>
  <conditionalFormatting sqref="CF11">
    <cfRule type="cellIs" dxfId="199" priority="4521" operator="lessThan">
      <formula>$C$4</formula>
    </cfRule>
  </conditionalFormatting>
  <conditionalFormatting sqref="CF11">
    <cfRule type="cellIs" dxfId="198" priority="4522" operator="lessThan">
      <formula>$C$4</formula>
    </cfRule>
  </conditionalFormatting>
  <conditionalFormatting sqref="CF12">
    <cfRule type="cellIs" dxfId="197" priority="4523" operator="lessThan">
      <formula>$C$4</formula>
    </cfRule>
  </conditionalFormatting>
  <conditionalFormatting sqref="CF12">
    <cfRule type="cellIs" dxfId="196" priority="4524" operator="lessThan">
      <formula>$C$4</formula>
    </cfRule>
  </conditionalFormatting>
  <conditionalFormatting sqref="CF13">
    <cfRule type="cellIs" dxfId="195" priority="4525" operator="lessThan">
      <formula>$C$4</formula>
    </cfRule>
  </conditionalFormatting>
  <conditionalFormatting sqref="CF13">
    <cfRule type="cellIs" dxfId="194" priority="4526" operator="lessThan">
      <formula>$C$4</formula>
    </cfRule>
  </conditionalFormatting>
  <conditionalFormatting sqref="CF14">
    <cfRule type="cellIs" dxfId="193" priority="4527" operator="lessThan">
      <formula>$C$4</formula>
    </cfRule>
  </conditionalFormatting>
  <conditionalFormatting sqref="CF14">
    <cfRule type="cellIs" dxfId="192" priority="4528" operator="lessThan">
      <formula>$C$4</formula>
    </cfRule>
  </conditionalFormatting>
  <conditionalFormatting sqref="CF15">
    <cfRule type="cellIs" dxfId="191" priority="4529" operator="lessThan">
      <formula>$C$4</formula>
    </cfRule>
  </conditionalFormatting>
  <conditionalFormatting sqref="CF15">
    <cfRule type="cellIs" dxfId="190" priority="4530" operator="lessThan">
      <formula>$C$4</formula>
    </cfRule>
  </conditionalFormatting>
  <conditionalFormatting sqref="CF16">
    <cfRule type="cellIs" dxfId="189" priority="4531" operator="lessThan">
      <formula>$C$4</formula>
    </cfRule>
  </conditionalFormatting>
  <conditionalFormatting sqref="CF16">
    <cfRule type="cellIs" dxfId="188" priority="4532" operator="lessThan">
      <formula>$C$4</formula>
    </cfRule>
  </conditionalFormatting>
  <conditionalFormatting sqref="CF17">
    <cfRule type="cellIs" dxfId="187" priority="4533" operator="lessThan">
      <formula>$C$4</formula>
    </cfRule>
  </conditionalFormatting>
  <conditionalFormatting sqref="CF17">
    <cfRule type="cellIs" dxfId="186" priority="4534" operator="lessThan">
      <formula>$C$4</formula>
    </cfRule>
  </conditionalFormatting>
  <conditionalFormatting sqref="CF18">
    <cfRule type="cellIs" dxfId="185" priority="4535" operator="lessThan">
      <formula>$C$4</formula>
    </cfRule>
  </conditionalFormatting>
  <conditionalFormatting sqref="CF18">
    <cfRule type="cellIs" dxfId="184" priority="4536" operator="lessThan">
      <formula>$C$4</formula>
    </cfRule>
  </conditionalFormatting>
  <conditionalFormatting sqref="CF19">
    <cfRule type="cellIs" dxfId="183" priority="4537" operator="lessThan">
      <formula>$C$4</formula>
    </cfRule>
  </conditionalFormatting>
  <conditionalFormatting sqref="CF19">
    <cfRule type="cellIs" dxfId="182" priority="4538" operator="lessThan">
      <formula>$C$4</formula>
    </cfRule>
  </conditionalFormatting>
  <conditionalFormatting sqref="CF20">
    <cfRule type="cellIs" dxfId="181" priority="4539" operator="lessThan">
      <formula>$C$4</formula>
    </cfRule>
  </conditionalFormatting>
  <conditionalFormatting sqref="CF20">
    <cfRule type="cellIs" dxfId="180" priority="4540" operator="lessThan">
      <formula>$C$4</formula>
    </cfRule>
  </conditionalFormatting>
  <conditionalFormatting sqref="CF21">
    <cfRule type="cellIs" dxfId="179" priority="4541" operator="lessThan">
      <formula>$C$4</formula>
    </cfRule>
  </conditionalFormatting>
  <conditionalFormatting sqref="CF21">
    <cfRule type="cellIs" dxfId="178" priority="4542" operator="lessThan">
      <formula>$C$4</formula>
    </cfRule>
  </conditionalFormatting>
  <conditionalFormatting sqref="CF22">
    <cfRule type="cellIs" dxfId="177" priority="4543" operator="lessThan">
      <formula>$C$4</formula>
    </cfRule>
  </conditionalFormatting>
  <conditionalFormatting sqref="CF22">
    <cfRule type="cellIs" dxfId="176" priority="4544" operator="lessThan">
      <formula>$C$4</formula>
    </cfRule>
  </conditionalFormatting>
  <conditionalFormatting sqref="CF23">
    <cfRule type="cellIs" dxfId="175" priority="4545" operator="lessThan">
      <formula>$C$4</formula>
    </cfRule>
  </conditionalFormatting>
  <conditionalFormatting sqref="CF23">
    <cfRule type="cellIs" dxfId="174" priority="4546" operator="lessThan">
      <formula>$C$4</formula>
    </cfRule>
  </conditionalFormatting>
  <conditionalFormatting sqref="CF24">
    <cfRule type="cellIs" dxfId="173" priority="4547" operator="lessThan">
      <formula>$C$4</formula>
    </cfRule>
  </conditionalFormatting>
  <conditionalFormatting sqref="CF24">
    <cfRule type="cellIs" dxfId="172" priority="4548" operator="lessThan">
      <formula>$C$4</formula>
    </cfRule>
  </conditionalFormatting>
  <conditionalFormatting sqref="CF25">
    <cfRule type="cellIs" dxfId="171" priority="4549" operator="lessThan">
      <formula>$C$4</formula>
    </cfRule>
  </conditionalFormatting>
  <conditionalFormatting sqref="CF25">
    <cfRule type="cellIs" dxfId="170" priority="4550" operator="lessThan">
      <formula>$C$4</formula>
    </cfRule>
  </conditionalFormatting>
  <conditionalFormatting sqref="CF26">
    <cfRule type="cellIs" dxfId="169" priority="4551" operator="lessThan">
      <formula>$C$4</formula>
    </cfRule>
  </conditionalFormatting>
  <conditionalFormatting sqref="CF26">
    <cfRule type="cellIs" dxfId="168" priority="4552" operator="lessThan">
      <formula>$C$4</formula>
    </cfRule>
  </conditionalFormatting>
  <conditionalFormatting sqref="CF27">
    <cfRule type="cellIs" dxfId="167" priority="4553" operator="lessThan">
      <formula>$C$4</formula>
    </cfRule>
  </conditionalFormatting>
  <conditionalFormatting sqref="CF27">
    <cfRule type="cellIs" dxfId="166" priority="4554" operator="lessThan">
      <formula>$C$4</formula>
    </cfRule>
  </conditionalFormatting>
  <conditionalFormatting sqref="CF28">
    <cfRule type="cellIs" dxfId="165" priority="4555" operator="lessThan">
      <formula>$C$4</formula>
    </cfRule>
  </conditionalFormatting>
  <conditionalFormatting sqref="CF28">
    <cfRule type="cellIs" dxfId="164" priority="4556" operator="lessThan">
      <formula>$C$4</formula>
    </cfRule>
  </conditionalFormatting>
  <conditionalFormatting sqref="CF29">
    <cfRule type="cellIs" dxfId="163" priority="4557" operator="lessThan">
      <formula>$C$4</formula>
    </cfRule>
  </conditionalFormatting>
  <conditionalFormatting sqref="CF29">
    <cfRule type="cellIs" dxfId="162" priority="4558" operator="lessThan">
      <formula>$C$4</formula>
    </cfRule>
  </conditionalFormatting>
  <conditionalFormatting sqref="CF30">
    <cfRule type="cellIs" dxfId="161" priority="4559" operator="lessThan">
      <formula>$C$4</formula>
    </cfRule>
  </conditionalFormatting>
  <conditionalFormatting sqref="CF30">
    <cfRule type="cellIs" dxfId="160" priority="4560" operator="lessThan">
      <formula>$C$4</formula>
    </cfRule>
  </conditionalFormatting>
  <conditionalFormatting sqref="CF31">
    <cfRule type="cellIs" dxfId="159" priority="4561" operator="lessThan">
      <formula>$C$4</formula>
    </cfRule>
  </conditionalFormatting>
  <conditionalFormatting sqref="CF31">
    <cfRule type="cellIs" dxfId="158" priority="4562" operator="lessThan">
      <formula>$C$4</formula>
    </cfRule>
  </conditionalFormatting>
  <conditionalFormatting sqref="CF32">
    <cfRule type="cellIs" dxfId="157" priority="4563" operator="lessThan">
      <formula>$C$4</formula>
    </cfRule>
  </conditionalFormatting>
  <conditionalFormatting sqref="CF32">
    <cfRule type="cellIs" dxfId="156" priority="4564" operator="lessThan">
      <formula>$C$4</formula>
    </cfRule>
  </conditionalFormatting>
  <conditionalFormatting sqref="CF33">
    <cfRule type="cellIs" dxfId="155" priority="4565" operator="lessThan">
      <formula>$C$4</formula>
    </cfRule>
  </conditionalFormatting>
  <conditionalFormatting sqref="CF33">
    <cfRule type="cellIs" dxfId="154" priority="4566" operator="lessThan">
      <formula>$C$4</formula>
    </cfRule>
  </conditionalFormatting>
  <conditionalFormatting sqref="CF34">
    <cfRule type="cellIs" dxfId="153" priority="4567" operator="lessThan">
      <formula>$C$4</formula>
    </cfRule>
  </conditionalFormatting>
  <conditionalFormatting sqref="CF34">
    <cfRule type="cellIs" dxfId="152" priority="4568" operator="lessThan">
      <formula>$C$4</formula>
    </cfRule>
  </conditionalFormatting>
  <conditionalFormatting sqref="CF35">
    <cfRule type="cellIs" dxfId="151" priority="4569" operator="lessThan">
      <formula>$C$4</formula>
    </cfRule>
  </conditionalFormatting>
  <conditionalFormatting sqref="CF35">
    <cfRule type="cellIs" dxfId="150" priority="4570" operator="lessThan">
      <formula>$C$4</formula>
    </cfRule>
  </conditionalFormatting>
  <conditionalFormatting sqref="CF36">
    <cfRule type="cellIs" dxfId="149" priority="4571" operator="lessThan">
      <formula>$C$4</formula>
    </cfRule>
  </conditionalFormatting>
  <conditionalFormatting sqref="CF36">
    <cfRule type="cellIs" dxfId="148" priority="4572" operator="lessThan">
      <formula>$C$4</formula>
    </cfRule>
  </conditionalFormatting>
  <conditionalFormatting sqref="CF37">
    <cfRule type="cellIs" dxfId="147" priority="4573" operator="lessThan">
      <formula>$C$4</formula>
    </cfRule>
  </conditionalFormatting>
  <conditionalFormatting sqref="CF37">
    <cfRule type="cellIs" dxfId="146" priority="4574" operator="lessThan">
      <formula>$C$4</formula>
    </cfRule>
  </conditionalFormatting>
  <conditionalFormatting sqref="CF38">
    <cfRule type="cellIs" dxfId="145" priority="4575" operator="lessThan">
      <formula>$C$4</formula>
    </cfRule>
  </conditionalFormatting>
  <conditionalFormatting sqref="CF38">
    <cfRule type="cellIs" dxfId="144" priority="4576" operator="lessThan">
      <formula>$C$4</formula>
    </cfRule>
  </conditionalFormatting>
  <conditionalFormatting sqref="CF39">
    <cfRule type="cellIs" dxfId="143" priority="4577" operator="lessThan">
      <formula>$C$4</formula>
    </cfRule>
  </conditionalFormatting>
  <conditionalFormatting sqref="CF39">
    <cfRule type="cellIs" dxfId="142" priority="4578" operator="lessThan">
      <formula>$C$4</formula>
    </cfRule>
  </conditionalFormatting>
  <conditionalFormatting sqref="CF40">
    <cfRule type="cellIs" dxfId="141" priority="4579" operator="lessThan">
      <formula>$C$4</formula>
    </cfRule>
  </conditionalFormatting>
  <conditionalFormatting sqref="CF40">
    <cfRule type="cellIs" dxfId="140" priority="4580" operator="lessThan">
      <formula>$C$4</formula>
    </cfRule>
  </conditionalFormatting>
  <conditionalFormatting sqref="CF41">
    <cfRule type="cellIs" dxfId="139" priority="4581" operator="lessThan">
      <formula>$C$4</formula>
    </cfRule>
  </conditionalFormatting>
  <conditionalFormatting sqref="CF41">
    <cfRule type="cellIs" dxfId="138" priority="4582" operator="lessThan">
      <formula>$C$4</formula>
    </cfRule>
  </conditionalFormatting>
  <conditionalFormatting sqref="CF42">
    <cfRule type="cellIs" dxfId="137" priority="4583" operator="lessThan">
      <formula>$C$4</formula>
    </cfRule>
  </conditionalFormatting>
  <conditionalFormatting sqref="CF42">
    <cfRule type="cellIs" dxfId="136" priority="4584" operator="lessThan">
      <formula>$C$4</formula>
    </cfRule>
  </conditionalFormatting>
  <conditionalFormatting sqref="CF43">
    <cfRule type="cellIs" dxfId="135" priority="4585" operator="lessThan">
      <formula>$C$4</formula>
    </cfRule>
  </conditionalFormatting>
  <conditionalFormatting sqref="CF43">
    <cfRule type="cellIs" dxfId="134" priority="4586" operator="lessThan">
      <formula>$C$4</formula>
    </cfRule>
  </conditionalFormatting>
  <conditionalFormatting sqref="CF44">
    <cfRule type="cellIs" dxfId="133" priority="4587" operator="lessThan">
      <formula>$C$4</formula>
    </cfRule>
  </conditionalFormatting>
  <conditionalFormatting sqref="CF44">
    <cfRule type="cellIs" dxfId="132" priority="4588" operator="lessThan">
      <formula>$C$4</formula>
    </cfRule>
  </conditionalFormatting>
  <conditionalFormatting sqref="CF45">
    <cfRule type="cellIs" dxfId="131" priority="4589" operator="lessThan">
      <formula>$C$4</formula>
    </cfRule>
  </conditionalFormatting>
  <conditionalFormatting sqref="CF45">
    <cfRule type="cellIs" dxfId="130" priority="4590" operator="lessThan">
      <formula>$C$4</formula>
    </cfRule>
  </conditionalFormatting>
  <conditionalFormatting sqref="CF46">
    <cfRule type="cellIs" dxfId="129" priority="4591" operator="lessThan">
      <formula>$C$4</formula>
    </cfRule>
  </conditionalFormatting>
  <conditionalFormatting sqref="CF46">
    <cfRule type="cellIs" dxfId="128" priority="4592" operator="lessThan">
      <formula>$C$4</formula>
    </cfRule>
  </conditionalFormatting>
  <conditionalFormatting sqref="CF47">
    <cfRule type="cellIs" dxfId="127" priority="4593" operator="lessThan">
      <formula>$C$4</formula>
    </cfRule>
  </conditionalFormatting>
  <conditionalFormatting sqref="CF47">
    <cfRule type="cellIs" dxfId="126" priority="4594" operator="lessThan">
      <formula>$C$4</formula>
    </cfRule>
  </conditionalFormatting>
  <conditionalFormatting sqref="CF48">
    <cfRule type="cellIs" dxfId="125" priority="4595" operator="lessThan">
      <formula>$C$4</formula>
    </cfRule>
  </conditionalFormatting>
  <conditionalFormatting sqref="CF48">
    <cfRule type="cellIs" dxfId="124" priority="4596" operator="lessThan">
      <formula>$C$4</formula>
    </cfRule>
  </conditionalFormatting>
  <conditionalFormatting sqref="CF49">
    <cfRule type="cellIs" dxfId="123" priority="4597" operator="lessThan">
      <formula>$C$4</formula>
    </cfRule>
  </conditionalFormatting>
  <conditionalFormatting sqref="CF49">
    <cfRule type="cellIs" dxfId="122" priority="4598" operator="lessThan">
      <formula>$C$4</formula>
    </cfRule>
  </conditionalFormatting>
  <conditionalFormatting sqref="CF50">
    <cfRule type="cellIs" dxfId="121" priority="4599" operator="lessThan">
      <formula>$C$4</formula>
    </cfRule>
  </conditionalFormatting>
  <conditionalFormatting sqref="CF50">
    <cfRule type="cellIs" dxfId="120" priority="4600" operator="lessThan">
      <formula>$C$4</formula>
    </cfRule>
  </conditionalFormatting>
  <conditionalFormatting sqref="CF51">
    <cfRule type="cellIs" dxfId="119" priority="4601" operator="lessThan">
      <formula>$C$4</formula>
    </cfRule>
  </conditionalFormatting>
  <conditionalFormatting sqref="CF51">
    <cfRule type="cellIs" dxfId="118" priority="4602" operator="lessThan">
      <formula>$C$4</formula>
    </cfRule>
  </conditionalFormatting>
  <conditionalFormatting sqref="CF52">
    <cfRule type="cellIs" dxfId="117" priority="4603" operator="lessThan">
      <formula>$C$4</formula>
    </cfRule>
  </conditionalFormatting>
  <conditionalFormatting sqref="CF52">
    <cfRule type="cellIs" dxfId="116" priority="4604" operator="lessThan">
      <formula>$C$4</formula>
    </cfRule>
  </conditionalFormatting>
  <conditionalFormatting sqref="CF53">
    <cfRule type="cellIs" dxfId="115" priority="4605" operator="lessThan">
      <formula>$C$4</formula>
    </cfRule>
  </conditionalFormatting>
  <conditionalFormatting sqref="CF53">
    <cfRule type="cellIs" dxfId="114" priority="4606" operator="lessThan">
      <formula>$C$4</formula>
    </cfRule>
  </conditionalFormatting>
  <conditionalFormatting sqref="CF54">
    <cfRule type="cellIs" dxfId="113" priority="4607" operator="lessThan">
      <formula>$C$4</formula>
    </cfRule>
  </conditionalFormatting>
  <conditionalFormatting sqref="CF54">
    <cfRule type="cellIs" dxfId="112" priority="4608" operator="lessThan">
      <formula>$C$4</formula>
    </cfRule>
  </conditionalFormatting>
  <conditionalFormatting sqref="CF55">
    <cfRule type="cellIs" dxfId="111" priority="4609" operator="lessThan">
      <formula>$C$4</formula>
    </cfRule>
  </conditionalFormatting>
  <conditionalFormatting sqref="CF55">
    <cfRule type="cellIs" dxfId="110" priority="4610" operator="lessThan">
      <formula>$C$4</formula>
    </cfRule>
  </conditionalFormatting>
  <conditionalFormatting sqref="CF56">
    <cfRule type="cellIs" dxfId="109" priority="4611" operator="lessThan">
      <formula>$C$4</formula>
    </cfRule>
  </conditionalFormatting>
  <conditionalFormatting sqref="CF56">
    <cfRule type="cellIs" dxfId="108" priority="4612" operator="lessThan">
      <formula>$C$4</formula>
    </cfRule>
  </conditionalFormatting>
  <conditionalFormatting sqref="CF57">
    <cfRule type="cellIs" dxfId="107" priority="4613" operator="lessThan">
      <formula>$C$4</formula>
    </cfRule>
  </conditionalFormatting>
  <conditionalFormatting sqref="CF57">
    <cfRule type="cellIs" dxfId="106" priority="4614" operator="lessThan">
      <formula>$C$4</formula>
    </cfRule>
  </conditionalFormatting>
  <conditionalFormatting sqref="CF58">
    <cfRule type="cellIs" dxfId="105" priority="4615" operator="lessThan">
      <formula>$C$4</formula>
    </cfRule>
  </conditionalFormatting>
  <conditionalFormatting sqref="CF58">
    <cfRule type="cellIs" dxfId="104" priority="4616" operator="lessThan">
      <formula>$C$4</formula>
    </cfRule>
  </conditionalFormatting>
  <conditionalFormatting sqref="CF59">
    <cfRule type="cellIs" dxfId="103" priority="4617" operator="lessThan">
      <formula>$C$4</formula>
    </cfRule>
  </conditionalFormatting>
  <conditionalFormatting sqref="CF59">
    <cfRule type="cellIs" dxfId="102" priority="4618" operator="lessThan">
      <formula>$C$4</formula>
    </cfRule>
  </conditionalFormatting>
  <conditionalFormatting sqref="CF60">
    <cfRule type="cellIs" dxfId="101" priority="4619" operator="lessThan">
      <formula>$C$4</formula>
    </cfRule>
  </conditionalFormatting>
  <conditionalFormatting sqref="CF60">
    <cfRule type="cellIs" dxfId="100" priority="4620" operator="lessThan">
      <formula>$C$4</formula>
    </cfRule>
  </conditionalFormatting>
  <conditionalFormatting sqref="CI11">
    <cfRule type="cellIs" dxfId="99" priority="4621" operator="lessThan">
      <formula>$C$4</formula>
    </cfRule>
  </conditionalFormatting>
  <conditionalFormatting sqref="CI11">
    <cfRule type="cellIs" dxfId="98" priority="4622" operator="lessThan">
      <formula>$C$4</formula>
    </cfRule>
  </conditionalFormatting>
  <conditionalFormatting sqref="CI12">
    <cfRule type="cellIs" dxfId="97" priority="4623" operator="lessThan">
      <formula>$C$4</formula>
    </cfRule>
  </conditionalFormatting>
  <conditionalFormatting sqref="CI12">
    <cfRule type="cellIs" dxfId="96" priority="4624" operator="lessThan">
      <formula>$C$4</formula>
    </cfRule>
  </conditionalFormatting>
  <conditionalFormatting sqref="CI13">
    <cfRule type="cellIs" dxfId="95" priority="4625" operator="lessThan">
      <formula>$C$4</formula>
    </cfRule>
  </conditionalFormatting>
  <conditionalFormatting sqref="CI13">
    <cfRule type="cellIs" dxfId="94" priority="4626" operator="lessThan">
      <formula>$C$4</formula>
    </cfRule>
  </conditionalFormatting>
  <conditionalFormatting sqref="CI14">
    <cfRule type="cellIs" dxfId="93" priority="4627" operator="lessThan">
      <formula>$C$4</formula>
    </cfRule>
  </conditionalFormatting>
  <conditionalFormatting sqref="CI14">
    <cfRule type="cellIs" dxfId="92" priority="4628" operator="lessThan">
      <formula>$C$4</formula>
    </cfRule>
  </conditionalFormatting>
  <conditionalFormatting sqref="CI15">
    <cfRule type="cellIs" dxfId="91" priority="4629" operator="lessThan">
      <formula>$C$4</formula>
    </cfRule>
  </conditionalFormatting>
  <conditionalFormatting sqref="CI15">
    <cfRule type="cellIs" dxfId="90" priority="4630" operator="lessThan">
      <formula>$C$4</formula>
    </cfRule>
  </conditionalFormatting>
  <conditionalFormatting sqref="CI16">
    <cfRule type="cellIs" dxfId="89" priority="4631" operator="lessThan">
      <formula>$C$4</formula>
    </cfRule>
  </conditionalFormatting>
  <conditionalFormatting sqref="CI16">
    <cfRule type="cellIs" dxfId="88" priority="4632" operator="lessThan">
      <formula>$C$4</formula>
    </cfRule>
  </conditionalFormatting>
  <conditionalFormatting sqref="CI17">
    <cfRule type="cellIs" dxfId="87" priority="4633" operator="lessThan">
      <formula>$C$4</formula>
    </cfRule>
  </conditionalFormatting>
  <conditionalFormatting sqref="CI17">
    <cfRule type="cellIs" dxfId="86" priority="4634" operator="lessThan">
      <formula>$C$4</formula>
    </cfRule>
  </conditionalFormatting>
  <conditionalFormatting sqref="CI18">
    <cfRule type="cellIs" dxfId="85" priority="4635" operator="lessThan">
      <formula>$C$4</formula>
    </cfRule>
  </conditionalFormatting>
  <conditionalFormatting sqref="CI18">
    <cfRule type="cellIs" dxfId="84" priority="4636" operator="lessThan">
      <formula>$C$4</formula>
    </cfRule>
  </conditionalFormatting>
  <conditionalFormatting sqref="CI19">
    <cfRule type="cellIs" dxfId="83" priority="4637" operator="lessThan">
      <formula>$C$4</formula>
    </cfRule>
  </conditionalFormatting>
  <conditionalFormatting sqref="CI19">
    <cfRule type="cellIs" dxfId="82" priority="4638" operator="lessThan">
      <formula>$C$4</formula>
    </cfRule>
  </conditionalFormatting>
  <conditionalFormatting sqref="CI20">
    <cfRule type="cellIs" dxfId="81" priority="4639" operator="lessThan">
      <formula>$C$4</formula>
    </cfRule>
  </conditionalFormatting>
  <conditionalFormatting sqref="CI20">
    <cfRule type="cellIs" dxfId="80" priority="4640" operator="lessThan">
      <formula>$C$4</formula>
    </cfRule>
  </conditionalFormatting>
  <conditionalFormatting sqref="CI21">
    <cfRule type="cellIs" dxfId="79" priority="4641" operator="lessThan">
      <formula>$C$4</formula>
    </cfRule>
  </conditionalFormatting>
  <conditionalFormatting sqref="CI21">
    <cfRule type="cellIs" dxfId="78" priority="4642" operator="lessThan">
      <formula>$C$4</formula>
    </cfRule>
  </conditionalFormatting>
  <conditionalFormatting sqref="CI22">
    <cfRule type="cellIs" dxfId="77" priority="4643" operator="lessThan">
      <formula>$C$4</formula>
    </cfRule>
  </conditionalFormatting>
  <conditionalFormatting sqref="CI22">
    <cfRule type="cellIs" dxfId="76" priority="4644" operator="lessThan">
      <formula>$C$4</formula>
    </cfRule>
  </conditionalFormatting>
  <conditionalFormatting sqref="CI23">
    <cfRule type="cellIs" dxfId="75" priority="4645" operator="lessThan">
      <formula>$C$4</formula>
    </cfRule>
  </conditionalFormatting>
  <conditionalFormatting sqref="CI23">
    <cfRule type="cellIs" dxfId="74" priority="4646" operator="lessThan">
      <formula>$C$4</formula>
    </cfRule>
  </conditionalFormatting>
  <conditionalFormatting sqref="CI24">
    <cfRule type="cellIs" dxfId="73" priority="4647" operator="lessThan">
      <formula>$C$4</formula>
    </cfRule>
  </conditionalFormatting>
  <conditionalFormatting sqref="CI24">
    <cfRule type="cellIs" dxfId="72" priority="4648" operator="lessThan">
      <formula>$C$4</formula>
    </cfRule>
  </conditionalFormatting>
  <conditionalFormatting sqref="CI25">
    <cfRule type="cellIs" dxfId="71" priority="4649" operator="lessThan">
      <formula>$C$4</formula>
    </cfRule>
  </conditionalFormatting>
  <conditionalFormatting sqref="CI25">
    <cfRule type="cellIs" dxfId="70" priority="4650" operator="lessThan">
      <formula>$C$4</formula>
    </cfRule>
  </conditionalFormatting>
  <conditionalFormatting sqref="CI26">
    <cfRule type="cellIs" dxfId="69" priority="4651" operator="lessThan">
      <formula>$C$4</formula>
    </cfRule>
  </conditionalFormatting>
  <conditionalFormatting sqref="CI26">
    <cfRule type="cellIs" dxfId="68" priority="4652" operator="lessThan">
      <formula>$C$4</formula>
    </cfRule>
  </conditionalFormatting>
  <conditionalFormatting sqref="CI27">
    <cfRule type="cellIs" dxfId="67" priority="4653" operator="lessThan">
      <formula>$C$4</formula>
    </cfRule>
  </conditionalFormatting>
  <conditionalFormatting sqref="CI27">
    <cfRule type="cellIs" dxfId="66" priority="4654" operator="lessThan">
      <formula>$C$4</formula>
    </cfRule>
  </conditionalFormatting>
  <conditionalFormatting sqref="CI28">
    <cfRule type="cellIs" dxfId="65" priority="4655" operator="lessThan">
      <formula>$C$4</formula>
    </cfRule>
  </conditionalFormatting>
  <conditionalFormatting sqref="CI28">
    <cfRule type="cellIs" dxfId="64" priority="4656" operator="lessThan">
      <formula>$C$4</formula>
    </cfRule>
  </conditionalFormatting>
  <conditionalFormatting sqref="CI29">
    <cfRule type="cellIs" dxfId="63" priority="4657" operator="lessThan">
      <formula>$C$4</formula>
    </cfRule>
  </conditionalFormatting>
  <conditionalFormatting sqref="CI29">
    <cfRule type="cellIs" dxfId="62" priority="4658" operator="lessThan">
      <formula>$C$4</formula>
    </cfRule>
  </conditionalFormatting>
  <conditionalFormatting sqref="CI30">
    <cfRule type="cellIs" dxfId="61" priority="4659" operator="lessThan">
      <formula>$C$4</formula>
    </cfRule>
  </conditionalFormatting>
  <conditionalFormatting sqref="CI30">
    <cfRule type="cellIs" dxfId="60" priority="4660" operator="lessThan">
      <formula>$C$4</formula>
    </cfRule>
  </conditionalFormatting>
  <conditionalFormatting sqref="CI31">
    <cfRule type="cellIs" dxfId="59" priority="4661" operator="lessThan">
      <formula>$C$4</formula>
    </cfRule>
  </conditionalFormatting>
  <conditionalFormatting sqref="CI31">
    <cfRule type="cellIs" dxfId="58" priority="4662" operator="lessThan">
      <formula>$C$4</formula>
    </cfRule>
  </conditionalFormatting>
  <conditionalFormatting sqref="CI32">
    <cfRule type="cellIs" dxfId="57" priority="4663" operator="lessThan">
      <formula>$C$4</formula>
    </cfRule>
  </conditionalFormatting>
  <conditionalFormatting sqref="CI32">
    <cfRule type="cellIs" dxfId="56" priority="4664" operator="lessThan">
      <formula>$C$4</formula>
    </cfRule>
  </conditionalFormatting>
  <conditionalFormatting sqref="CI33">
    <cfRule type="cellIs" dxfId="55" priority="4665" operator="lessThan">
      <formula>$C$4</formula>
    </cfRule>
  </conditionalFormatting>
  <conditionalFormatting sqref="CI33">
    <cfRule type="cellIs" dxfId="54" priority="4666" operator="lessThan">
      <formula>$C$4</formula>
    </cfRule>
  </conditionalFormatting>
  <conditionalFormatting sqref="CI34">
    <cfRule type="cellIs" dxfId="53" priority="4667" operator="lessThan">
      <formula>$C$4</formula>
    </cfRule>
  </conditionalFormatting>
  <conditionalFormatting sqref="CI34">
    <cfRule type="cellIs" dxfId="52" priority="4668" operator="lessThan">
      <formula>$C$4</formula>
    </cfRule>
  </conditionalFormatting>
  <conditionalFormatting sqref="CI35">
    <cfRule type="cellIs" dxfId="51" priority="4669" operator="lessThan">
      <formula>$C$4</formula>
    </cfRule>
  </conditionalFormatting>
  <conditionalFormatting sqref="CI35">
    <cfRule type="cellIs" dxfId="50" priority="4670" operator="lessThan">
      <formula>$C$4</formula>
    </cfRule>
  </conditionalFormatting>
  <conditionalFormatting sqref="CI36">
    <cfRule type="cellIs" dxfId="49" priority="4671" operator="lessThan">
      <formula>$C$4</formula>
    </cfRule>
  </conditionalFormatting>
  <conditionalFormatting sqref="CI36">
    <cfRule type="cellIs" dxfId="48" priority="4672" operator="lessThan">
      <formula>$C$4</formula>
    </cfRule>
  </conditionalFormatting>
  <conditionalFormatting sqref="CI37">
    <cfRule type="cellIs" dxfId="47" priority="4673" operator="lessThan">
      <formula>$C$4</formula>
    </cfRule>
  </conditionalFormatting>
  <conditionalFormatting sqref="CI37">
    <cfRule type="cellIs" dxfId="46" priority="4674" operator="lessThan">
      <formula>$C$4</formula>
    </cfRule>
  </conditionalFormatting>
  <conditionalFormatting sqref="CI38">
    <cfRule type="cellIs" dxfId="45" priority="4675" operator="lessThan">
      <formula>$C$4</formula>
    </cfRule>
  </conditionalFormatting>
  <conditionalFormatting sqref="CI38">
    <cfRule type="cellIs" dxfId="44" priority="4676" operator="lessThan">
      <formula>$C$4</formula>
    </cfRule>
  </conditionalFormatting>
  <conditionalFormatting sqref="CI39">
    <cfRule type="cellIs" dxfId="43" priority="4677" operator="lessThan">
      <formula>$C$4</formula>
    </cfRule>
  </conditionalFormatting>
  <conditionalFormatting sqref="CI39">
    <cfRule type="cellIs" dxfId="42" priority="4678" operator="lessThan">
      <formula>$C$4</formula>
    </cfRule>
  </conditionalFormatting>
  <conditionalFormatting sqref="CI40">
    <cfRule type="cellIs" dxfId="41" priority="4679" operator="lessThan">
      <formula>$C$4</formula>
    </cfRule>
  </conditionalFormatting>
  <conditionalFormatting sqref="CI40">
    <cfRule type="cellIs" dxfId="40" priority="4680" operator="lessThan">
      <formula>$C$4</formula>
    </cfRule>
  </conditionalFormatting>
  <conditionalFormatting sqref="CI41">
    <cfRule type="cellIs" dxfId="39" priority="4681" operator="lessThan">
      <formula>$C$4</formula>
    </cfRule>
  </conditionalFormatting>
  <conditionalFormatting sqref="CI41">
    <cfRule type="cellIs" dxfId="38" priority="4682" operator="lessThan">
      <formula>$C$4</formula>
    </cfRule>
  </conditionalFormatting>
  <conditionalFormatting sqref="CI42">
    <cfRule type="cellIs" dxfId="37" priority="4683" operator="lessThan">
      <formula>$C$4</formula>
    </cfRule>
  </conditionalFormatting>
  <conditionalFormatting sqref="CI42">
    <cfRule type="cellIs" dxfId="36" priority="4684" operator="lessThan">
      <formula>$C$4</formula>
    </cfRule>
  </conditionalFormatting>
  <conditionalFormatting sqref="CI43">
    <cfRule type="cellIs" dxfId="35" priority="4685" operator="lessThan">
      <formula>$C$4</formula>
    </cfRule>
  </conditionalFormatting>
  <conditionalFormatting sqref="CI43">
    <cfRule type="cellIs" dxfId="34" priority="4686" operator="lessThan">
      <formula>$C$4</formula>
    </cfRule>
  </conditionalFormatting>
  <conditionalFormatting sqref="CI44">
    <cfRule type="cellIs" dxfId="33" priority="4687" operator="lessThan">
      <formula>$C$4</formula>
    </cfRule>
  </conditionalFormatting>
  <conditionalFormatting sqref="CI44">
    <cfRule type="cellIs" dxfId="32" priority="4688" operator="lessThan">
      <formula>$C$4</formula>
    </cfRule>
  </conditionalFormatting>
  <conditionalFormatting sqref="CI45">
    <cfRule type="cellIs" dxfId="31" priority="4689" operator="lessThan">
      <formula>$C$4</formula>
    </cfRule>
  </conditionalFormatting>
  <conditionalFormatting sqref="CI45">
    <cfRule type="cellIs" dxfId="30" priority="4690" operator="lessThan">
      <formula>$C$4</formula>
    </cfRule>
  </conditionalFormatting>
  <conditionalFormatting sqref="CI46">
    <cfRule type="cellIs" dxfId="29" priority="4691" operator="lessThan">
      <formula>$C$4</formula>
    </cfRule>
  </conditionalFormatting>
  <conditionalFormatting sqref="CI46">
    <cfRule type="cellIs" dxfId="28" priority="4692" operator="lessThan">
      <formula>$C$4</formula>
    </cfRule>
  </conditionalFormatting>
  <conditionalFormatting sqref="CI47">
    <cfRule type="cellIs" dxfId="27" priority="4693" operator="lessThan">
      <formula>$C$4</formula>
    </cfRule>
  </conditionalFormatting>
  <conditionalFormatting sqref="CI47">
    <cfRule type="cellIs" dxfId="26" priority="4694" operator="lessThan">
      <formula>$C$4</formula>
    </cfRule>
  </conditionalFormatting>
  <conditionalFormatting sqref="CI48">
    <cfRule type="cellIs" dxfId="25" priority="4695" operator="lessThan">
      <formula>$C$4</formula>
    </cfRule>
  </conditionalFormatting>
  <conditionalFormatting sqref="CI48">
    <cfRule type="cellIs" dxfId="24" priority="4696" operator="lessThan">
      <formula>$C$4</formula>
    </cfRule>
  </conditionalFormatting>
  <conditionalFormatting sqref="CI49">
    <cfRule type="cellIs" dxfId="23" priority="4697" operator="lessThan">
      <formula>$C$4</formula>
    </cfRule>
  </conditionalFormatting>
  <conditionalFormatting sqref="CI49">
    <cfRule type="cellIs" dxfId="22" priority="4698" operator="lessThan">
      <formula>$C$4</formula>
    </cfRule>
  </conditionalFormatting>
  <conditionalFormatting sqref="CI50">
    <cfRule type="cellIs" dxfId="21" priority="4699" operator="lessThan">
      <formula>$C$4</formula>
    </cfRule>
  </conditionalFormatting>
  <conditionalFormatting sqref="CI50">
    <cfRule type="cellIs" dxfId="20" priority="4700" operator="lessThan">
      <formula>$C$4</formula>
    </cfRule>
  </conditionalFormatting>
  <conditionalFormatting sqref="CI51">
    <cfRule type="cellIs" dxfId="19" priority="4701" operator="lessThan">
      <formula>$C$4</formula>
    </cfRule>
  </conditionalFormatting>
  <conditionalFormatting sqref="CI51">
    <cfRule type="cellIs" dxfId="18" priority="4702" operator="lessThan">
      <formula>$C$4</formula>
    </cfRule>
  </conditionalFormatting>
  <conditionalFormatting sqref="CI52">
    <cfRule type="cellIs" dxfId="17" priority="4703" operator="lessThan">
      <formula>$C$4</formula>
    </cfRule>
  </conditionalFormatting>
  <conditionalFormatting sqref="CI52">
    <cfRule type="cellIs" dxfId="16" priority="4704" operator="lessThan">
      <formula>$C$4</formula>
    </cfRule>
  </conditionalFormatting>
  <conditionalFormatting sqref="CI53">
    <cfRule type="cellIs" dxfId="15" priority="4705" operator="lessThan">
      <formula>$C$4</formula>
    </cfRule>
  </conditionalFormatting>
  <conditionalFormatting sqref="CI53">
    <cfRule type="cellIs" dxfId="14" priority="4706" operator="lessThan">
      <formula>$C$4</formula>
    </cfRule>
  </conditionalFormatting>
  <conditionalFormatting sqref="CI54">
    <cfRule type="cellIs" dxfId="13" priority="4707" operator="lessThan">
      <formula>$C$4</formula>
    </cfRule>
  </conditionalFormatting>
  <conditionalFormatting sqref="CI54">
    <cfRule type="cellIs" dxfId="12" priority="4708" operator="lessThan">
      <formula>$C$4</formula>
    </cfRule>
  </conditionalFormatting>
  <conditionalFormatting sqref="CI55">
    <cfRule type="cellIs" dxfId="11" priority="4709" operator="lessThan">
      <formula>$C$4</formula>
    </cfRule>
  </conditionalFormatting>
  <conditionalFormatting sqref="CI55">
    <cfRule type="cellIs" dxfId="10" priority="4710" operator="lessThan">
      <formula>$C$4</formula>
    </cfRule>
  </conditionalFormatting>
  <conditionalFormatting sqref="CI56">
    <cfRule type="cellIs" dxfId="9" priority="4711" operator="lessThan">
      <formula>$C$4</formula>
    </cfRule>
  </conditionalFormatting>
  <conditionalFormatting sqref="CI56">
    <cfRule type="cellIs" dxfId="8" priority="4712" operator="lessThan">
      <formula>$C$4</formula>
    </cfRule>
  </conditionalFormatting>
  <conditionalFormatting sqref="CI57">
    <cfRule type="cellIs" dxfId="7" priority="4713" operator="lessThan">
      <formula>$C$4</formula>
    </cfRule>
  </conditionalFormatting>
  <conditionalFormatting sqref="CI57">
    <cfRule type="cellIs" dxfId="6" priority="4714" operator="lessThan">
      <formula>$C$4</formula>
    </cfRule>
  </conditionalFormatting>
  <conditionalFormatting sqref="CI58">
    <cfRule type="cellIs" dxfId="5" priority="4715" operator="lessThan">
      <formula>$C$4</formula>
    </cfRule>
  </conditionalFormatting>
  <conditionalFormatting sqref="CI58">
    <cfRule type="cellIs" dxfId="4" priority="4716" operator="lessThan">
      <formula>$C$4</formula>
    </cfRule>
  </conditionalFormatting>
  <conditionalFormatting sqref="CI59">
    <cfRule type="cellIs" dxfId="3" priority="4717" operator="lessThan">
      <formula>$C$4</formula>
    </cfRule>
  </conditionalFormatting>
  <conditionalFormatting sqref="CI59">
    <cfRule type="cellIs" dxfId="2" priority="4718" operator="lessThan">
      <formula>$C$4</formula>
    </cfRule>
  </conditionalFormatting>
  <conditionalFormatting sqref="CI60">
    <cfRule type="cellIs" dxfId="1" priority="4719" operator="lessThan">
      <formula>$C$4</formula>
    </cfRule>
  </conditionalFormatting>
  <conditionalFormatting sqref="CI60">
    <cfRule type="cellIs" dxfId="0" priority="4720" operator="lessThan">
      <formula>$C$4</formula>
    </cfRule>
  </conditionalFormatting>
  <dataValidations count="1100">
    <dataValidation allowBlank="1" showInputMessage="1" showErrorMessage="1" sqref="T11"/>
    <dataValidation allowBlank="1" showInputMessage="1" showErrorMessage="1" sqref="T12"/>
    <dataValidation allowBlank="1" showInputMessage="1" showErrorMessage="1" sqref="T13"/>
    <dataValidation allowBlank="1" showInputMessage="1" showErrorMessage="1" sqref="T14"/>
    <dataValidation allowBlank="1" showInputMessage="1" showErrorMessage="1" sqref="T15"/>
    <dataValidation allowBlank="1" showInputMessage="1" showErrorMessage="1" sqref="T16"/>
    <dataValidation allowBlank="1" showInputMessage="1" showErrorMessage="1" sqref="T17"/>
    <dataValidation allowBlank="1" showInputMessage="1" showErrorMessage="1" sqref="T18"/>
    <dataValidation allowBlank="1" showInputMessage="1" showErrorMessage="1" sqref="T19"/>
    <dataValidation allowBlank="1" showInputMessage="1" showErrorMessage="1" sqref="T20"/>
    <dataValidation allowBlank="1" showInputMessage="1" showErrorMessage="1" sqref="T21"/>
    <dataValidation allowBlank="1" showInputMessage="1" showErrorMessage="1" sqref="T22"/>
    <dataValidation allowBlank="1" showInputMessage="1" showErrorMessage="1" sqref="T23"/>
    <dataValidation allowBlank="1" showInputMessage="1" showErrorMessage="1" sqref="T24"/>
    <dataValidation allowBlank="1" showInputMessage="1" showErrorMessage="1" sqref="T25"/>
    <dataValidation allowBlank="1" showInputMessage="1" showErrorMessage="1" sqref="T26"/>
    <dataValidation allowBlank="1" showInputMessage="1" showErrorMessage="1" sqref="T27"/>
    <dataValidation allowBlank="1" showInputMessage="1" showErrorMessage="1" sqref="T28"/>
    <dataValidation allowBlank="1" showInputMessage="1" showErrorMessage="1" sqref="T29"/>
    <dataValidation allowBlank="1" showInputMessage="1" showErrorMessage="1" sqref="T30"/>
    <dataValidation allowBlank="1" showInputMessage="1" showErrorMessage="1" sqref="T31"/>
    <dataValidation allowBlank="1" showInputMessage="1" showErrorMessage="1" sqref="T32"/>
    <dataValidation allowBlank="1" showInputMessage="1" showErrorMessage="1" sqref="T33"/>
    <dataValidation allowBlank="1" showInputMessage="1" showErrorMessage="1" sqref="T34"/>
    <dataValidation allowBlank="1" showInputMessage="1" showErrorMessage="1" sqref="T35"/>
    <dataValidation allowBlank="1" showInputMessage="1" showErrorMessage="1" sqref="T36"/>
    <dataValidation allowBlank="1" showInputMessage="1" showErrorMessage="1" sqref="T37"/>
    <dataValidation allowBlank="1" showInputMessage="1" showErrorMessage="1" sqref="T38"/>
    <dataValidation allowBlank="1" showInputMessage="1" showErrorMessage="1" sqref="T39"/>
    <dataValidation allowBlank="1" showInputMessage="1" showErrorMessage="1" sqref="T40"/>
    <dataValidation allowBlank="1" showInputMessage="1" showErrorMessage="1" sqref="T41"/>
    <dataValidation allowBlank="1" showInputMessage="1" showErrorMessage="1" sqref="T42"/>
    <dataValidation allowBlank="1" showInputMessage="1" showErrorMessage="1" sqref="T43"/>
    <dataValidation allowBlank="1" showInputMessage="1" showErrorMessage="1" sqref="T44"/>
    <dataValidation allowBlank="1" showInputMessage="1" showErrorMessage="1" sqref="T45"/>
    <dataValidation allowBlank="1" showInputMessage="1" showErrorMessage="1" sqref="T46"/>
    <dataValidation allowBlank="1" showInputMessage="1" showErrorMessage="1" sqref="T47"/>
    <dataValidation allowBlank="1" showInputMessage="1" showErrorMessage="1" sqref="T48"/>
    <dataValidation allowBlank="1" showInputMessage="1" showErrorMessage="1" sqref="T49"/>
    <dataValidation allowBlank="1" showInputMessage="1" showErrorMessage="1" sqref="T50"/>
    <dataValidation allowBlank="1" showInputMessage="1" showErrorMessage="1" sqref="T51"/>
    <dataValidation allowBlank="1" showInputMessage="1" showErrorMessage="1" sqref="T52"/>
    <dataValidation allowBlank="1" showInputMessage="1" showErrorMessage="1" sqref="T53"/>
    <dataValidation allowBlank="1" showInputMessage="1" showErrorMessage="1" sqref="T54"/>
    <dataValidation allowBlank="1" showInputMessage="1" showErrorMessage="1" sqref="T55"/>
    <dataValidation allowBlank="1" showInputMessage="1" showErrorMessage="1" sqref="T56"/>
    <dataValidation allowBlank="1" showInputMessage="1" showErrorMessage="1" sqref="T57"/>
    <dataValidation allowBlank="1" showInputMessage="1" showErrorMessage="1" sqref="T58"/>
    <dataValidation allowBlank="1" showInputMessage="1" showErrorMessage="1" sqref="T59"/>
    <dataValidation allowBlank="1" showInputMessage="1" showErrorMessage="1" sqref="T60"/>
    <dataValidation allowBlank="1" showInputMessage="1" showErrorMessage="1" sqref="W11"/>
    <dataValidation allowBlank="1" showInputMessage="1" showErrorMessage="1" sqref="W12"/>
    <dataValidation allowBlank="1" showInputMessage="1" showErrorMessage="1" sqref="W13"/>
    <dataValidation allowBlank="1" showInputMessage="1" showErrorMessage="1" sqref="W14"/>
    <dataValidation allowBlank="1" showInputMessage="1" showErrorMessage="1" sqref="W15"/>
    <dataValidation allowBlank="1" showInputMessage="1" showErrorMessage="1" sqref="W16"/>
    <dataValidation allowBlank="1" showInputMessage="1" showErrorMessage="1" sqref="W17"/>
    <dataValidation allowBlank="1" showInputMessage="1" showErrorMessage="1" sqref="W18"/>
    <dataValidation allowBlank="1" showInputMessage="1" showErrorMessage="1" sqref="W19"/>
    <dataValidation allowBlank="1" showInputMessage="1" showErrorMessage="1" sqref="W20"/>
    <dataValidation allowBlank="1" showInputMessage="1" showErrorMessage="1" sqref="W21"/>
    <dataValidation allowBlank="1" showInputMessage="1" showErrorMessage="1" sqref="W22"/>
    <dataValidation allowBlank="1" showInputMessage="1" showErrorMessage="1" sqref="W23"/>
    <dataValidation allowBlank="1" showInputMessage="1" showErrorMessage="1" sqref="W24"/>
    <dataValidation allowBlank="1" showInputMessage="1" showErrorMessage="1" sqref="W25"/>
    <dataValidation allowBlank="1" showInputMessage="1" showErrorMessage="1" sqref="W26"/>
    <dataValidation allowBlank="1" showInputMessage="1" showErrorMessage="1" sqref="W27"/>
    <dataValidation allowBlank="1" showInputMessage="1" showErrorMessage="1" sqref="W28"/>
    <dataValidation allowBlank="1" showInputMessage="1" showErrorMessage="1" sqref="W29"/>
    <dataValidation allowBlank="1" showInputMessage="1" showErrorMessage="1" sqref="W30"/>
    <dataValidation allowBlank="1" showInputMessage="1" showErrorMessage="1" sqref="W31"/>
    <dataValidation allowBlank="1" showInputMessage="1" showErrorMessage="1" sqref="W32"/>
    <dataValidation allowBlank="1" showInputMessage="1" showErrorMessage="1" sqref="W33"/>
    <dataValidation allowBlank="1" showInputMessage="1" showErrorMessage="1" sqref="W34"/>
    <dataValidation allowBlank="1" showInputMessage="1" showErrorMessage="1" sqref="W35"/>
    <dataValidation allowBlank="1" showInputMessage="1" showErrorMessage="1" sqref="W36"/>
    <dataValidation allowBlank="1" showInputMessage="1" showErrorMessage="1" sqref="W37"/>
    <dataValidation allowBlank="1" showInputMessage="1" showErrorMessage="1" sqref="W38"/>
    <dataValidation allowBlank="1" showInputMessage="1" showErrorMessage="1" sqref="W39"/>
    <dataValidation allowBlank="1" showInputMessage="1" showErrorMessage="1" sqref="W40"/>
    <dataValidation allowBlank="1" showInputMessage="1" showErrorMessage="1" sqref="W41"/>
    <dataValidation allowBlank="1" showInputMessage="1" showErrorMessage="1" sqref="W42"/>
    <dataValidation allowBlank="1" showInputMessage="1" showErrorMessage="1" sqref="W43"/>
    <dataValidation allowBlank="1" showInputMessage="1" showErrorMessage="1" sqref="W44"/>
    <dataValidation allowBlank="1" showInputMessage="1" showErrorMessage="1" sqref="W45"/>
    <dataValidation allowBlank="1" showInputMessage="1" showErrorMessage="1" sqref="W46"/>
    <dataValidation allowBlank="1" showInputMessage="1" showErrorMessage="1" sqref="W47"/>
    <dataValidation allowBlank="1" showInputMessage="1" showErrorMessage="1" sqref="W48"/>
    <dataValidation allowBlank="1" showInputMessage="1" showErrorMessage="1" sqref="W49"/>
    <dataValidation allowBlank="1" showInputMessage="1" showErrorMessage="1" sqref="W50"/>
    <dataValidation allowBlank="1" showInputMessage="1" showErrorMessage="1" sqref="W51"/>
    <dataValidation allowBlank="1" showInputMessage="1" showErrorMessage="1" sqref="W52"/>
    <dataValidation allowBlank="1" showInputMessage="1" showErrorMessage="1" sqref="W53"/>
    <dataValidation allowBlank="1" showInputMessage="1" showErrorMessage="1" sqref="W54"/>
    <dataValidation allowBlank="1" showInputMessage="1" showErrorMessage="1" sqref="W55"/>
    <dataValidation allowBlank="1" showInputMessage="1" showErrorMessage="1" sqref="W56"/>
    <dataValidation allowBlank="1" showInputMessage="1" showErrorMessage="1" sqref="W57"/>
    <dataValidation allowBlank="1" showInputMessage="1" showErrorMessage="1" sqref="W58"/>
    <dataValidation allowBlank="1" showInputMessage="1" showErrorMessage="1" sqref="W59"/>
    <dataValidation allowBlank="1" showInputMessage="1" showErrorMessage="1" sqref="W60"/>
    <dataValidation allowBlank="1" showInputMessage="1" showErrorMessage="1" sqref="Z11"/>
    <dataValidation allowBlank="1" showInputMessage="1" showErrorMessage="1" sqref="Z12"/>
    <dataValidation allowBlank="1" showInputMessage="1" showErrorMessage="1" sqref="Z13"/>
    <dataValidation allowBlank="1" showInputMessage="1" showErrorMessage="1" sqref="Z14"/>
    <dataValidation allowBlank="1" showInputMessage="1" showErrorMessage="1" sqref="Z15"/>
    <dataValidation allowBlank="1" showInputMessage="1" showErrorMessage="1" sqref="Z16"/>
    <dataValidation allowBlank="1" showInputMessage="1" showErrorMessage="1" sqref="Z17"/>
    <dataValidation allowBlank="1" showInputMessage="1" showErrorMessage="1" sqref="Z18"/>
    <dataValidation allowBlank="1" showInputMessage="1" showErrorMessage="1" sqref="Z19"/>
    <dataValidation allowBlank="1" showInputMessage="1" showErrorMessage="1" sqref="Z20"/>
    <dataValidation allowBlank="1" showInputMessage="1" showErrorMessage="1" sqref="Z21"/>
    <dataValidation allowBlank="1" showInputMessage="1" showErrorMessage="1" sqref="Z22"/>
    <dataValidation allowBlank="1" showInputMessage="1" showErrorMessage="1" sqref="Z23"/>
    <dataValidation allowBlank="1" showInputMessage="1" showErrorMessage="1" sqref="Z24"/>
    <dataValidation allowBlank="1" showInputMessage="1" showErrorMessage="1" sqref="Z25"/>
    <dataValidation allowBlank="1" showInputMessage="1" showErrorMessage="1" sqref="Z26"/>
    <dataValidation allowBlank="1" showInputMessage="1" showErrorMessage="1" sqref="Z27"/>
    <dataValidation allowBlank="1" showInputMessage="1" showErrorMessage="1" sqref="Z28"/>
    <dataValidation allowBlank="1" showInputMessage="1" showErrorMessage="1" sqref="Z29"/>
    <dataValidation allowBlank="1" showInputMessage="1" showErrorMessage="1" sqref="Z30"/>
    <dataValidation allowBlank="1" showInputMessage="1" showErrorMessage="1" sqref="Z31"/>
    <dataValidation allowBlank="1" showInputMessage="1" showErrorMessage="1" sqref="Z32"/>
    <dataValidation allowBlank="1" showInputMessage="1" showErrorMessage="1" sqref="Z33"/>
    <dataValidation allowBlank="1" showInputMessage="1" showErrorMessage="1" sqref="Z34"/>
    <dataValidation allowBlank="1" showInputMessage="1" showErrorMessage="1" sqref="Z35"/>
    <dataValidation allowBlank="1" showInputMessage="1" showErrorMessage="1" sqref="Z36"/>
    <dataValidation allowBlank="1" showInputMessage="1" showErrorMessage="1" sqref="Z37"/>
    <dataValidation allowBlank="1" showInputMessage="1" showErrorMessage="1" sqref="Z38"/>
    <dataValidation allowBlank="1" showInputMessage="1" showErrorMessage="1" sqref="Z39"/>
    <dataValidation allowBlank="1" showInputMessage="1" showErrorMessage="1" sqref="Z40"/>
    <dataValidation allowBlank="1" showInputMessage="1" showErrorMessage="1" sqref="Z41"/>
    <dataValidation allowBlank="1" showInputMessage="1" showErrorMessage="1" sqref="Z42"/>
    <dataValidation allowBlank="1" showInputMessage="1" showErrorMessage="1" sqref="Z43"/>
    <dataValidation allowBlank="1" showInputMessage="1" showErrorMessage="1" sqref="Z44"/>
    <dataValidation allowBlank="1" showInputMessage="1" showErrorMessage="1" sqref="Z45"/>
    <dataValidation allowBlank="1" showInputMessage="1" showErrorMessage="1" sqref="Z46"/>
    <dataValidation allowBlank="1" showInputMessage="1" showErrorMessage="1" sqref="Z47"/>
    <dataValidation allowBlank="1" showInputMessage="1" showErrorMessage="1" sqref="Z48"/>
    <dataValidation allowBlank="1" showInputMessage="1" showErrorMessage="1" sqref="Z49"/>
    <dataValidation allowBlank="1" showInputMessage="1" showErrorMessage="1" sqref="Z50"/>
    <dataValidation allowBlank="1" showInputMessage="1" showErrorMessage="1" sqref="Z51"/>
    <dataValidation allowBlank="1" showInputMessage="1" showErrorMessage="1" sqref="Z52"/>
    <dataValidation allowBlank="1" showInputMessage="1" showErrorMessage="1" sqref="Z53"/>
    <dataValidation allowBlank="1" showInputMessage="1" showErrorMessage="1" sqref="Z54"/>
    <dataValidation allowBlank="1" showInputMessage="1" showErrorMessage="1" sqref="Z55"/>
    <dataValidation allowBlank="1" showInputMessage="1" showErrorMessage="1" sqref="Z56"/>
    <dataValidation allowBlank="1" showInputMessage="1" showErrorMessage="1" sqref="Z57"/>
    <dataValidation allowBlank="1" showInputMessage="1" showErrorMessage="1" sqref="Z58"/>
    <dataValidation allowBlank="1" showInputMessage="1" showErrorMessage="1" sqref="Z59"/>
    <dataValidation allowBlank="1" showInputMessage="1" showErrorMessage="1" sqref="Z60"/>
    <dataValidation allowBlank="1" showInputMessage="1" showErrorMessage="1" sqref="Q11"/>
    <dataValidation allowBlank="1" showInputMessage="1" showErrorMessage="1" sqref="Q12"/>
    <dataValidation allowBlank="1" showInputMessage="1" showErrorMessage="1" sqref="Q13"/>
    <dataValidation allowBlank="1" showInputMessage="1" showErrorMessage="1" sqref="Q14"/>
    <dataValidation allowBlank="1" showInputMessage="1" showErrorMessage="1" sqref="Q15"/>
    <dataValidation allowBlank="1" showInputMessage="1" showErrorMessage="1" sqref="Q16"/>
    <dataValidation allowBlank="1" showInputMessage="1" showErrorMessage="1" sqref="Q17"/>
    <dataValidation allowBlank="1" showInputMessage="1" showErrorMessage="1" sqref="Q18"/>
    <dataValidation allowBlank="1" showInputMessage="1" showErrorMessage="1" sqref="Q19"/>
    <dataValidation allowBlank="1" showInputMessage="1" showErrorMessage="1" sqref="Q20"/>
    <dataValidation allowBlank="1" showInputMessage="1" showErrorMessage="1" sqref="Q21"/>
    <dataValidation allowBlank="1" showInputMessage="1" showErrorMessage="1" sqref="Q22"/>
    <dataValidation allowBlank="1" showInputMessage="1" showErrorMessage="1" sqref="Q23"/>
    <dataValidation allowBlank="1" showInputMessage="1" showErrorMessage="1" sqref="Q24"/>
    <dataValidation allowBlank="1" showInputMessage="1" showErrorMessage="1" sqref="Q25"/>
    <dataValidation allowBlank="1" showInputMessage="1" showErrorMessage="1" sqref="Q26"/>
    <dataValidation allowBlank="1" showInputMessage="1" showErrorMessage="1" sqref="Q27"/>
    <dataValidation allowBlank="1" showInputMessage="1" showErrorMessage="1" sqref="Q28"/>
    <dataValidation allowBlank="1" showInputMessage="1" showErrorMessage="1" sqref="Q29"/>
    <dataValidation allowBlank="1" showInputMessage="1" showErrorMessage="1" sqref="Q30"/>
    <dataValidation allowBlank="1" showInputMessage="1" showErrorMessage="1" sqref="Q31"/>
    <dataValidation allowBlank="1" showInputMessage="1" showErrorMessage="1" sqref="Q32"/>
    <dataValidation allowBlank="1" showInputMessage="1" showErrorMessage="1" sqref="Q33"/>
    <dataValidation allowBlank="1" showInputMessage="1" showErrorMessage="1" sqref="Q34"/>
    <dataValidation allowBlank="1" showInputMessage="1" showErrorMessage="1" sqref="Q35"/>
    <dataValidation allowBlank="1" showInputMessage="1" showErrorMessage="1" sqref="Q36"/>
    <dataValidation allowBlank="1" showInputMessage="1" showErrorMessage="1" sqref="Q37"/>
    <dataValidation allowBlank="1" showInputMessage="1" showErrorMessage="1" sqref="Q38"/>
    <dataValidation allowBlank="1" showInputMessage="1" showErrorMessage="1" sqref="Q39"/>
    <dataValidation allowBlank="1" showInputMessage="1" showErrorMessage="1" sqref="Q40"/>
    <dataValidation allowBlank="1" showInputMessage="1" showErrorMessage="1" sqref="Q41"/>
    <dataValidation allowBlank="1" showInputMessage="1" showErrorMessage="1" sqref="Q42"/>
    <dataValidation allowBlank="1" showInputMessage="1" showErrorMessage="1" sqref="Q43"/>
    <dataValidation allowBlank="1" showInputMessage="1" showErrorMessage="1" sqref="Q44"/>
    <dataValidation allowBlank="1" showInputMessage="1" showErrorMessage="1" sqref="Q45"/>
    <dataValidation allowBlank="1" showInputMessage="1" showErrorMessage="1" sqref="Q46"/>
    <dataValidation allowBlank="1" showInputMessage="1" showErrorMessage="1" sqref="Q47"/>
    <dataValidation allowBlank="1" showInputMessage="1" showErrorMessage="1" sqref="Q48"/>
    <dataValidation allowBlank="1" showInputMessage="1" showErrorMessage="1" sqref="Q49"/>
    <dataValidation allowBlank="1" showInputMessage="1" showErrorMessage="1" sqref="Q50"/>
    <dataValidation allowBlank="1" showInputMessage="1" showErrorMessage="1" sqref="Q51"/>
    <dataValidation allowBlank="1" showInputMessage="1" showErrorMessage="1" sqref="Q52"/>
    <dataValidation allowBlank="1" showInputMessage="1" showErrorMessage="1" sqref="Q53"/>
    <dataValidation allowBlank="1" showInputMessage="1" showErrorMessage="1" sqref="Q54"/>
    <dataValidation allowBlank="1" showInputMessage="1" showErrorMessage="1" sqref="Q55"/>
    <dataValidation allowBlank="1" showInputMessage="1" showErrorMessage="1" sqref="Q56"/>
    <dataValidation allowBlank="1" showInputMessage="1" showErrorMessage="1" sqref="Q57"/>
    <dataValidation allowBlank="1" showInputMessage="1" showErrorMessage="1" sqref="Q58"/>
    <dataValidation allowBlank="1" showInputMessage="1" showErrorMessage="1" sqref="Q59"/>
    <dataValidation allowBlank="1" showInputMessage="1" showErrorMessage="1" sqref="Q60"/>
    <dataValidation allowBlank="1" showInputMessage="1" showErrorMessage="1" sqref="AG11"/>
    <dataValidation allowBlank="1" showInputMessage="1" showErrorMessage="1" sqref="AG12"/>
    <dataValidation allowBlank="1" showInputMessage="1" showErrorMessage="1" sqref="AG13"/>
    <dataValidation allowBlank="1" showInputMessage="1" showErrorMessage="1" sqref="AG14"/>
    <dataValidation allowBlank="1" showInputMessage="1" showErrorMessage="1" sqref="AG15"/>
    <dataValidation allowBlank="1" showInputMessage="1" showErrorMessage="1" sqref="AG16"/>
    <dataValidation allowBlank="1" showInputMessage="1" showErrorMessage="1" sqref="AG17"/>
    <dataValidation allowBlank="1" showInputMessage="1" showErrorMessage="1" sqref="AG18"/>
    <dataValidation allowBlank="1" showInputMessage="1" showErrorMessage="1" sqref="AG19"/>
    <dataValidation allowBlank="1" showInputMessage="1" showErrorMessage="1" sqref="AG20"/>
    <dataValidation allowBlank="1" showInputMessage="1" showErrorMessage="1" sqref="AG21"/>
    <dataValidation allowBlank="1" showInputMessage="1" showErrorMessage="1" sqref="AG22"/>
    <dataValidation allowBlank="1" showInputMessage="1" showErrorMessage="1" sqref="AG23"/>
    <dataValidation allowBlank="1" showInputMessage="1" showErrorMessage="1" sqref="AG24"/>
    <dataValidation allowBlank="1" showInputMessage="1" showErrorMessage="1" sqref="AG25"/>
    <dataValidation allowBlank="1" showInputMessage="1" showErrorMessage="1" sqref="AG26"/>
    <dataValidation allowBlank="1" showInputMessage="1" showErrorMessage="1" sqref="AG27"/>
    <dataValidation allowBlank="1" showInputMessage="1" showErrorMessage="1" sqref="AG28"/>
    <dataValidation allowBlank="1" showInputMessage="1" showErrorMessage="1" sqref="AG29"/>
    <dataValidation allowBlank="1" showInputMessage="1" showErrorMessage="1" sqref="AG30"/>
    <dataValidation allowBlank="1" showInputMessage="1" showErrorMessage="1" sqref="AG31"/>
    <dataValidation allowBlank="1" showInputMessage="1" showErrorMessage="1" sqref="AG32"/>
    <dataValidation allowBlank="1" showInputMessage="1" showErrorMessage="1" sqref="AG33"/>
    <dataValidation allowBlank="1" showInputMessage="1" showErrorMessage="1" sqref="AG34"/>
    <dataValidation allowBlank="1" showInputMessage="1" showErrorMessage="1" sqref="AG35"/>
    <dataValidation allowBlank="1" showInputMessage="1" showErrorMessage="1" sqref="AG36"/>
    <dataValidation allowBlank="1" showInputMessage="1" showErrorMessage="1" sqref="AG37"/>
    <dataValidation allowBlank="1" showInputMessage="1" showErrorMessage="1" sqref="AG38"/>
    <dataValidation allowBlank="1" showInputMessage="1" showErrorMessage="1" sqref="AG39"/>
    <dataValidation allowBlank="1" showInputMessage="1" showErrorMessage="1" sqref="AG40"/>
    <dataValidation allowBlank="1" showInputMessage="1" showErrorMessage="1" sqref="AG41"/>
    <dataValidation allowBlank="1" showInputMessage="1" showErrorMessage="1" sqref="AG42"/>
    <dataValidation allowBlank="1" showInputMessage="1" showErrorMessage="1" sqref="AG43"/>
    <dataValidation allowBlank="1" showInputMessage="1" showErrorMessage="1" sqref="AG44"/>
    <dataValidation allowBlank="1" showInputMessage="1" showErrorMessage="1" sqref="AG45"/>
    <dataValidation allowBlank="1" showInputMessage="1" showErrorMessage="1" sqref="AG46"/>
    <dataValidation allowBlank="1" showInputMessage="1" showErrorMessage="1" sqref="AG47"/>
    <dataValidation allowBlank="1" showInputMessage="1" showErrorMessage="1" sqref="AG48"/>
    <dataValidation allowBlank="1" showInputMessage="1" showErrorMessage="1" sqref="AG49"/>
    <dataValidation allowBlank="1" showInputMessage="1" showErrorMessage="1" sqref="AG50"/>
    <dataValidation allowBlank="1" showInputMessage="1" showErrorMessage="1" sqref="AG51"/>
    <dataValidation allowBlank="1" showInputMessage="1" showErrorMessage="1" sqref="AG52"/>
    <dataValidation allowBlank="1" showInputMessage="1" showErrorMessage="1" sqref="AG53"/>
    <dataValidation allowBlank="1" showInputMessage="1" showErrorMessage="1" sqref="AG54"/>
    <dataValidation allowBlank="1" showInputMessage="1" showErrorMessage="1" sqref="AG55"/>
    <dataValidation allowBlank="1" showInputMessage="1" showErrorMessage="1" sqref="AG56"/>
    <dataValidation allowBlank="1" showInputMessage="1" showErrorMessage="1" sqref="AG57"/>
    <dataValidation allowBlank="1" showInputMessage="1" showErrorMessage="1" sqref="AG58"/>
    <dataValidation allowBlank="1" showInputMessage="1" showErrorMessage="1" sqref="AG59"/>
    <dataValidation allowBlank="1" showInputMessage="1" showErrorMessage="1" sqref="AG60"/>
    <dataValidation allowBlank="1" showInputMessage="1" showErrorMessage="1" sqref="AJ11"/>
    <dataValidation allowBlank="1" showInputMessage="1" showErrorMessage="1" sqref="AJ12"/>
    <dataValidation allowBlank="1" showInputMessage="1" showErrorMessage="1" sqref="AJ13"/>
    <dataValidation allowBlank="1" showInputMessage="1" showErrorMessage="1" sqref="AJ14"/>
    <dataValidation allowBlank="1" showInputMessage="1" showErrorMessage="1" sqref="AJ15"/>
    <dataValidation allowBlank="1" showInputMessage="1" showErrorMessage="1" sqref="AJ16"/>
    <dataValidation allowBlank="1" showInputMessage="1" showErrorMessage="1" sqref="AJ17"/>
    <dataValidation allowBlank="1" showInputMessage="1" showErrorMessage="1" sqref="AJ18"/>
    <dataValidation allowBlank="1" showInputMessage="1" showErrorMessage="1" sqref="AJ19"/>
    <dataValidation allowBlank="1" showInputMessage="1" showErrorMessage="1" sqref="AJ20"/>
    <dataValidation allowBlank="1" showInputMessage="1" showErrorMessage="1" sqref="AJ21"/>
    <dataValidation allowBlank="1" showInputMessage="1" showErrorMessage="1" sqref="AJ22"/>
    <dataValidation allowBlank="1" showInputMessage="1" showErrorMessage="1" sqref="AJ23"/>
    <dataValidation allowBlank="1" showInputMessage="1" showErrorMessage="1" sqref="AJ24"/>
    <dataValidation allowBlank="1" showInputMessage="1" showErrorMessage="1" sqref="AJ25"/>
    <dataValidation allowBlank="1" showInputMessage="1" showErrorMessage="1" sqref="AJ26"/>
    <dataValidation allowBlank="1" showInputMessage="1" showErrorMessage="1" sqref="AJ27"/>
    <dataValidation allowBlank="1" showInputMessage="1" showErrorMessage="1" sqref="AJ28"/>
    <dataValidation allowBlank="1" showInputMessage="1" showErrorMessage="1" sqref="AJ29"/>
    <dataValidation allowBlank="1" showInputMessage="1" showErrorMessage="1" sqref="AJ30"/>
    <dataValidation allowBlank="1" showInputMessage="1" showErrorMessage="1" sqref="AJ31"/>
    <dataValidation allowBlank="1" showInputMessage="1" showErrorMessage="1" sqref="AJ32"/>
    <dataValidation allowBlank="1" showInputMessage="1" showErrorMessage="1" sqref="AJ33"/>
    <dataValidation allowBlank="1" showInputMessage="1" showErrorMessage="1" sqref="AJ34"/>
    <dataValidation allowBlank="1" showInputMessage="1" showErrorMessage="1" sqref="AJ35"/>
    <dataValidation allowBlank="1" showInputMessage="1" showErrorMessage="1" sqref="AJ36"/>
    <dataValidation allowBlank="1" showInputMessage="1" showErrorMessage="1" sqref="AJ37"/>
    <dataValidation allowBlank="1" showInputMessage="1" showErrorMessage="1" sqref="AJ38"/>
    <dataValidation allowBlank="1" showInputMessage="1" showErrorMessage="1" sqref="AJ39"/>
    <dataValidation allowBlank="1" showInputMessage="1" showErrorMessage="1" sqref="AJ40"/>
    <dataValidation allowBlank="1" showInputMessage="1" showErrorMessage="1" sqref="AJ41"/>
    <dataValidation allowBlank="1" showInputMessage="1" showErrorMessage="1" sqref="AJ42"/>
    <dataValidation allowBlank="1" showInputMessage="1" showErrorMessage="1" sqref="AJ43"/>
    <dataValidation allowBlank="1" showInputMessage="1" showErrorMessage="1" sqref="AJ44"/>
    <dataValidation allowBlank="1" showInputMessage="1" showErrorMessage="1" sqref="AJ45"/>
    <dataValidation allowBlank="1" showInputMessage="1" showErrorMessage="1" sqref="AJ46"/>
    <dataValidation allowBlank="1" showInputMessage="1" showErrorMessage="1" sqref="AJ47"/>
    <dataValidation allowBlank="1" showInputMessage="1" showErrorMessage="1" sqref="AJ48"/>
    <dataValidation allowBlank="1" showInputMessage="1" showErrorMessage="1" sqref="AJ49"/>
    <dataValidation allowBlank="1" showInputMessage="1" showErrorMessage="1" sqref="AJ50"/>
    <dataValidation allowBlank="1" showInputMessage="1" showErrorMessage="1" sqref="AJ51"/>
    <dataValidation allowBlank="1" showInputMessage="1" showErrorMessage="1" sqref="AJ52"/>
    <dataValidation allowBlank="1" showInputMessage="1" showErrorMessage="1" sqref="AJ53"/>
    <dataValidation allowBlank="1" showInputMessage="1" showErrorMessage="1" sqref="AJ54"/>
    <dataValidation allowBlank="1" showInputMessage="1" showErrorMessage="1" sqref="AJ55"/>
    <dataValidation allowBlank="1" showInputMessage="1" showErrorMessage="1" sqref="AJ56"/>
    <dataValidation allowBlank="1" showInputMessage="1" showErrorMessage="1" sqref="AJ57"/>
    <dataValidation allowBlank="1" showInputMessage="1" showErrorMessage="1" sqref="AJ58"/>
    <dataValidation allowBlank="1" showInputMessage="1" showErrorMessage="1" sqref="AJ59"/>
    <dataValidation allowBlank="1" showInputMessage="1" showErrorMessage="1" sqref="AJ60"/>
    <dataValidation allowBlank="1" showInputMessage="1" showErrorMessage="1" sqref="AM11"/>
    <dataValidation allowBlank="1" showInputMessage="1" showErrorMessage="1" sqref="AM12"/>
    <dataValidation allowBlank="1" showInputMessage="1" showErrorMessage="1" sqref="AM13"/>
    <dataValidation allowBlank="1" showInputMessage="1" showErrorMessage="1" sqref="AM14"/>
    <dataValidation allowBlank="1" showInputMessage="1" showErrorMessage="1" sqref="AM15"/>
    <dataValidation allowBlank="1" showInputMessage="1" showErrorMessage="1" sqref="AM16"/>
    <dataValidation allowBlank="1" showInputMessage="1" showErrorMessage="1" sqref="AM17"/>
    <dataValidation allowBlank="1" showInputMessage="1" showErrorMessage="1" sqref="AM18"/>
    <dataValidation allowBlank="1" showInputMessage="1" showErrorMessage="1" sqref="AM19"/>
    <dataValidation allowBlank="1" showInputMessage="1" showErrorMessage="1" sqref="AM20"/>
    <dataValidation allowBlank="1" showInputMessage="1" showErrorMessage="1" sqref="AM21"/>
    <dataValidation allowBlank="1" showInputMessage="1" showErrorMessage="1" sqref="AM22"/>
    <dataValidation allowBlank="1" showInputMessage="1" showErrorMessage="1" sqref="AM23"/>
    <dataValidation allowBlank="1" showInputMessage="1" showErrorMessage="1" sqref="AM24"/>
    <dataValidation allowBlank="1" showInputMessage="1" showErrorMessage="1" sqref="AM25"/>
    <dataValidation allowBlank="1" showInputMessage="1" showErrorMessage="1" sqref="AM26"/>
    <dataValidation allowBlank="1" showInputMessage="1" showErrorMessage="1" sqref="AM27"/>
    <dataValidation allowBlank="1" showInputMessage="1" showErrorMessage="1" sqref="AM28"/>
    <dataValidation allowBlank="1" showInputMessage="1" showErrorMessage="1" sqref="AM29"/>
    <dataValidation allowBlank="1" showInputMessage="1" showErrorMessage="1" sqref="AM30"/>
    <dataValidation allowBlank="1" showInputMessage="1" showErrorMessage="1" sqref="AM31"/>
    <dataValidation allowBlank="1" showInputMessage="1" showErrorMessage="1" sqref="AM32"/>
    <dataValidation allowBlank="1" showInputMessage="1" showErrorMessage="1" sqref="AM33"/>
    <dataValidation allowBlank="1" showInputMessage="1" showErrorMessage="1" sqref="AM34"/>
    <dataValidation allowBlank="1" showInputMessage="1" showErrorMessage="1" sqref="AM35"/>
    <dataValidation allowBlank="1" showInputMessage="1" showErrorMessage="1" sqref="AM36"/>
    <dataValidation allowBlank="1" showInputMessage="1" showErrorMessage="1" sqref="AM37"/>
    <dataValidation allowBlank="1" showInputMessage="1" showErrorMessage="1" sqref="AM38"/>
    <dataValidation allowBlank="1" showInputMessage="1" showErrorMessage="1" sqref="AM39"/>
    <dataValidation allowBlank="1" showInputMessage="1" showErrorMessage="1" sqref="AM40"/>
    <dataValidation allowBlank="1" showInputMessage="1" showErrorMessage="1" sqref="AM41"/>
    <dataValidation allowBlank="1" showInputMessage="1" showErrorMessage="1" sqref="AM42"/>
    <dataValidation allowBlank="1" showInputMessage="1" showErrorMessage="1" sqref="AM43"/>
    <dataValidation allowBlank="1" showInputMessage="1" showErrorMessage="1" sqref="AM44"/>
    <dataValidation allowBlank="1" showInputMessage="1" showErrorMessage="1" sqref="AM45"/>
    <dataValidation allowBlank="1" showInputMessage="1" showErrorMessage="1" sqref="AM46"/>
    <dataValidation allowBlank="1" showInputMessage="1" showErrorMessage="1" sqref="AM47"/>
    <dataValidation allowBlank="1" showInputMessage="1" showErrorMessage="1" sqref="AM48"/>
    <dataValidation allowBlank="1" showInputMessage="1" showErrorMessage="1" sqref="AM49"/>
    <dataValidation allowBlank="1" showInputMessage="1" showErrorMessage="1" sqref="AM50"/>
    <dataValidation allowBlank="1" showInputMessage="1" showErrorMessage="1" sqref="AM51"/>
    <dataValidation allowBlank="1" showInputMessage="1" showErrorMessage="1" sqref="AM52"/>
    <dataValidation allowBlank="1" showInputMessage="1" showErrorMessage="1" sqref="AM53"/>
    <dataValidation allowBlank="1" showInputMessage="1" showErrorMessage="1" sqref="AM54"/>
    <dataValidation allowBlank="1" showInputMessage="1" showErrorMessage="1" sqref="AM55"/>
    <dataValidation allowBlank="1" showInputMessage="1" showErrorMessage="1" sqref="AM56"/>
    <dataValidation allowBlank="1" showInputMessage="1" showErrorMessage="1" sqref="AM57"/>
    <dataValidation allowBlank="1" showInputMessage="1" showErrorMessage="1" sqref="AM58"/>
    <dataValidation allowBlank="1" showInputMessage="1" showErrorMessage="1" sqref="AM59"/>
    <dataValidation allowBlank="1" showInputMessage="1" showErrorMessage="1" sqref="AM60"/>
    <dataValidation allowBlank="1" showInputMessage="1" showErrorMessage="1" sqref="AP11"/>
    <dataValidation allowBlank="1" showInputMessage="1" showErrorMessage="1" sqref="AP12"/>
    <dataValidation allowBlank="1" showInputMessage="1" showErrorMessage="1" sqref="AP13"/>
    <dataValidation allowBlank="1" showInputMessage="1" showErrorMessage="1" sqref="AP14"/>
    <dataValidation allowBlank="1" showInputMessage="1" showErrorMessage="1" sqref="AP15"/>
    <dataValidation allowBlank="1" showInputMessage="1" showErrorMessage="1" sqref="AP16"/>
    <dataValidation allowBlank="1" showInputMessage="1" showErrorMessage="1" sqref="AP17"/>
    <dataValidation allowBlank="1" showInputMessage="1" showErrorMessage="1" sqref="AP18"/>
    <dataValidation allowBlank="1" showInputMessage="1" showErrorMessage="1" sqref="AP19"/>
    <dataValidation allowBlank="1" showInputMessage="1" showErrorMessage="1" sqref="AP20"/>
    <dataValidation allowBlank="1" showInputMessage="1" showErrorMessage="1" sqref="AP21"/>
    <dataValidation allowBlank="1" showInputMessage="1" showErrorMessage="1" sqref="AP22"/>
    <dataValidation allowBlank="1" showInputMessage="1" showErrorMessage="1" sqref="AP23"/>
    <dataValidation allowBlank="1" showInputMessage="1" showErrorMessage="1" sqref="AP24"/>
    <dataValidation allowBlank="1" showInputMessage="1" showErrorMessage="1" sqref="AP25"/>
    <dataValidation allowBlank="1" showInputMessage="1" showErrorMessage="1" sqref="AP26"/>
    <dataValidation allowBlank="1" showInputMessage="1" showErrorMessage="1" sqref="AP27"/>
    <dataValidation allowBlank="1" showInputMessage="1" showErrorMessage="1" sqref="AP28"/>
    <dataValidation allowBlank="1" showInputMessage="1" showErrorMessage="1" sqref="AP29"/>
    <dataValidation allowBlank="1" showInputMessage="1" showErrorMessage="1" sqref="AP30"/>
    <dataValidation allowBlank="1" showInputMessage="1" showErrorMessage="1" sqref="AP31"/>
    <dataValidation allowBlank="1" showInputMessage="1" showErrorMessage="1" sqref="AP32"/>
    <dataValidation allowBlank="1" showInputMessage="1" showErrorMessage="1" sqref="AP33"/>
    <dataValidation allowBlank="1" showInputMessage="1" showErrorMessage="1" sqref="AP34"/>
    <dataValidation allowBlank="1" showInputMessage="1" showErrorMessage="1" sqref="AP35"/>
    <dataValidation allowBlank="1" showInputMessage="1" showErrorMessage="1" sqref="AP36"/>
    <dataValidation allowBlank="1" showInputMessage="1" showErrorMessage="1" sqref="AP37"/>
    <dataValidation allowBlank="1" showInputMessage="1" showErrorMessage="1" sqref="AP38"/>
    <dataValidation allowBlank="1" showInputMessage="1" showErrorMessage="1" sqref="AP39"/>
    <dataValidation allowBlank="1" showInputMessage="1" showErrorMessage="1" sqref="AP40"/>
    <dataValidation allowBlank="1" showInputMessage="1" showErrorMessage="1" sqref="AP41"/>
    <dataValidation allowBlank="1" showInputMessage="1" showErrorMessage="1" sqref="AP42"/>
    <dataValidation allowBlank="1" showInputMessage="1" showErrorMessage="1" sqref="AP43"/>
    <dataValidation allowBlank="1" showInputMessage="1" showErrorMessage="1" sqref="AP44"/>
    <dataValidation allowBlank="1" showInputMessage="1" showErrorMessage="1" sqref="AP45"/>
    <dataValidation allowBlank="1" showInputMessage="1" showErrorMessage="1" sqref="AP46"/>
    <dataValidation allowBlank="1" showInputMessage="1" showErrorMessage="1" sqref="AP47"/>
    <dataValidation allowBlank="1" showInputMessage="1" showErrorMessage="1" sqref="AP48"/>
    <dataValidation allowBlank="1" showInputMessage="1" showErrorMessage="1" sqref="AP49"/>
    <dataValidation allowBlank="1" showInputMessage="1" showErrorMessage="1" sqref="AP50"/>
    <dataValidation allowBlank="1" showInputMessage="1" showErrorMessage="1" sqref="AP51"/>
    <dataValidation allowBlank="1" showInputMessage="1" showErrorMessage="1" sqref="AP52"/>
    <dataValidation allowBlank="1" showInputMessage="1" showErrorMessage="1" sqref="AP53"/>
    <dataValidation allowBlank="1" showInputMessage="1" showErrorMessage="1" sqref="AP54"/>
    <dataValidation allowBlank="1" showInputMessage="1" showErrorMessage="1" sqref="AP55"/>
    <dataValidation allowBlank="1" showInputMessage="1" showErrorMessage="1" sqref="AP56"/>
    <dataValidation allowBlank="1" showInputMessage="1" showErrorMessage="1" sqref="AP57"/>
    <dataValidation allowBlank="1" showInputMessage="1" showErrorMessage="1" sqref="AP58"/>
    <dataValidation allowBlank="1" showInputMessage="1" showErrorMessage="1" sqref="AP59"/>
    <dataValidation allowBlank="1" showInputMessage="1" showErrorMessage="1" sqref="AP60"/>
    <dataValidation allowBlank="1" showInputMessage="1" showErrorMessage="1" sqref="AS11"/>
    <dataValidation allowBlank="1" showInputMessage="1" showErrorMessage="1" sqref="AS12"/>
    <dataValidation allowBlank="1" showInputMessage="1" showErrorMessage="1" sqref="AS13"/>
    <dataValidation allowBlank="1" showInputMessage="1" showErrorMessage="1" sqref="AS14"/>
    <dataValidation allowBlank="1" showInputMessage="1" showErrorMessage="1" sqref="AS15"/>
    <dataValidation allowBlank="1" showInputMessage="1" showErrorMessage="1" sqref="AS16"/>
    <dataValidation allowBlank="1" showInputMessage="1" showErrorMessage="1" sqref="AS17"/>
    <dataValidation allowBlank="1" showInputMessage="1" showErrorMessage="1" sqref="AS18"/>
    <dataValidation allowBlank="1" showInputMessage="1" showErrorMessage="1" sqref="AS19"/>
    <dataValidation allowBlank="1" showInputMessage="1" showErrorMessage="1" sqref="AS20"/>
    <dataValidation allowBlank="1" showInputMessage="1" showErrorMessage="1" sqref="AS21"/>
    <dataValidation allowBlank="1" showInputMessage="1" showErrorMessage="1" sqref="AS22"/>
    <dataValidation allowBlank="1" showInputMessage="1" showErrorMessage="1" sqref="AS23"/>
    <dataValidation allowBlank="1" showInputMessage="1" showErrorMessage="1" sqref="AS24"/>
    <dataValidation allowBlank="1" showInputMessage="1" showErrorMessage="1" sqref="AS25"/>
    <dataValidation allowBlank="1" showInputMessage="1" showErrorMessage="1" sqref="AS26"/>
    <dataValidation allowBlank="1" showInputMessage="1" showErrorMessage="1" sqref="AS27"/>
    <dataValidation allowBlank="1" showInputMessage="1" showErrorMessage="1" sqref="AS28"/>
    <dataValidation allowBlank="1" showInputMessage="1" showErrorMessage="1" sqref="AS29"/>
    <dataValidation allowBlank="1" showInputMessage="1" showErrorMessage="1" sqref="AS30"/>
    <dataValidation allowBlank="1" showInputMessage="1" showErrorMessage="1" sqref="AS31"/>
    <dataValidation allowBlank="1" showInputMessage="1" showErrorMessage="1" sqref="AS32"/>
    <dataValidation allowBlank="1" showInputMessage="1" showErrorMessage="1" sqref="AS33"/>
    <dataValidation allowBlank="1" showInputMessage="1" showErrorMessage="1" sqref="AS34"/>
    <dataValidation allowBlank="1" showInputMessage="1" showErrorMessage="1" sqref="AS35"/>
    <dataValidation allowBlank="1" showInputMessage="1" showErrorMessage="1" sqref="AS36"/>
    <dataValidation allowBlank="1" showInputMessage="1" showErrorMessage="1" sqref="AS37"/>
    <dataValidation allowBlank="1" showInputMessage="1" showErrorMessage="1" sqref="AS38"/>
    <dataValidation allowBlank="1" showInputMessage="1" showErrorMessage="1" sqref="AS39"/>
    <dataValidation allowBlank="1" showInputMessage="1" showErrorMessage="1" sqref="AS40"/>
    <dataValidation allowBlank="1" showInputMessage="1" showErrorMessage="1" sqref="AS41"/>
    <dataValidation allowBlank="1" showInputMessage="1" showErrorMessage="1" sqref="AS42"/>
    <dataValidation allowBlank="1" showInputMessage="1" showErrorMessage="1" sqref="AS43"/>
    <dataValidation allowBlank="1" showInputMessage="1" showErrorMessage="1" sqref="AS44"/>
    <dataValidation allowBlank="1" showInputMessage="1" showErrorMessage="1" sqref="AS45"/>
    <dataValidation allowBlank="1" showInputMessage="1" showErrorMessage="1" sqref="AS46"/>
    <dataValidation allowBlank="1" showInputMessage="1" showErrorMessage="1" sqref="AS47"/>
    <dataValidation allowBlank="1" showInputMessage="1" showErrorMessage="1" sqref="AS48"/>
    <dataValidation allowBlank="1" showInputMessage="1" showErrorMessage="1" sqref="AS49"/>
    <dataValidation allowBlank="1" showInputMessage="1" showErrorMessage="1" sqref="AS50"/>
    <dataValidation allowBlank="1" showInputMessage="1" showErrorMessage="1" sqref="AS51"/>
    <dataValidation allowBlank="1" showInputMessage="1" showErrorMessage="1" sqref="AS52"/>
    <dataValidation allowBlank="1" showInputMessage="1" showErrorMessage="1" sqref="AS53"/>
    <dataValidation allowBlank="1" showInputMessage="1" showErrorMessage="1" sqref="AS54"/>
    <dataValidation allowBlank="1" showInputMessage="1" showErrorMessage="1" sqref="AS55"/>
    <dataValidation allowBlank="1" showInputMessage="1" showErrorMessage="1" sqref="AS56"/>
    <dataValidation allowBlank="1" showInputMessage="1" showErrorMessage="1" sqref="AS57"/>
    <dataValidation allowBlank="1" showInputMessage="1" showErrorMessage="1" sqref="AS58"/>
    <dataValidation allowBlank="1" showInputMessage="1" showErrorMessage="1" sqref="AS59"/>
    <dataValidation allowBlank="1" showInputMessage="1" showErrorMessage="1" sqref="AS60"/>
    <dataValidation allowBlank="1" showInputMessage="1" showErrorMessage="1" sqref="BL11"/>
    <dataValidation allowBlank="1" showInputMessage="1" showErrorMessage="1" sqref="BL12"/>
    <dataValidation allowBlank="1" showInputMessage="1" showErrorMessage="1" sqref="BL13"/>
    <dataValidation allowBlank="1" showInputMessage="1" showErrorMessage="1" sqref="BL14"/>
    <dataValidation allowBlank="1" showInputMessage="1" showErrorMessage="1" sqref="BL15"/>
    <dataValidation allowBlank="1" showInputMessage="1" showErrorMessage="1" sqref="BL16"/>
    <dataValidation allowBlank="1" showInputMessage="1" showErrorMessage="1" sqref="BL17"/>
    <dataValidation allowBlank="1" showInputMessage="1" showErrorMessage="1" sqref="BL18"/>
    <dataValidation allowBlank="1" showInputMessage="1" showErrorMessage="1" sqref="BL19"/>
    <dataValidation allowBlank="1" showInputMessage="1" showErrorMessage="1" sqref="BL20"/>
    <dataValidation allowBlank="1" showInputMessage="1" showErrorMessage="1" sqref="BL21"/>
    <dataValidation allowBlank="1" showInputMessage="1" showErrorMessage="1" sqref="BL22"/>
    <dataValidation allowBlank="1" showInputMessage="1" showErrorMessage="1" sqref="BL23"/>
    <dataValidation allowBlank="1" showInputMessage="1" showErrorMessage="1" sqref="BL24"/>
    <dataValidation allowBlank="1" showInputMessage="1" showErrorMessage="1" sqref="BL25"/>
    <dataValidation allowBlank="1" showInputMessage="1" showErrorMessage="1" sqref="BL26"/>
    <dataValidation allowBlank="1" showInputMessage="1" showErrorMessage="1" sqref="BL27"/>
    <dataValidation allowBlank="1" showInputMessage="1" showErrorMessage="1" sqref="BL28"/>
    <dataValidation allowBlank="1" showInputMessage="1" showErrorMessage="1" sqref="BL29"/>
    <dataValidation allowBlank="1" showInputMessage="1" showErrorMessage="1" sqref="BL30"/>
    <dataValidation allowBlank="1" showInputMessage="1" showErrorMessage="1" sqref="BL31"/>
    <dataValidation allowBlank="1" showInputMessage="1" showErrorMessage="1" sqref="BL32"/>
    <dataValidation allowBlank="1" showInputMessage="1" showErrorMessage="1" sqref="BL33"/>
    <dataValidation allowBlank="1" showInputMessage="1" showErrorMessage="1" sqref="BL34"/>
    <dataValidation allowBlank="1" showInputMessage="1" showErrorMessage="1" sqref="BL35"/>
    <dataValidation allowBlank="1" showInputMessage="1" showErrorMessage="1" sqref="BL36"/>
    <dataValidation allowBlank="1" showInputMessage="1" showErrorMessage="1" sqref="BL37"/>
    <dataValidation allowBlank="1" showInputMessage="1" showErrorMessage="1" sqref="BL38"/>
    <dataValidation allowBlank="1" showInputMessage="1" showErrorMessage="1" sqref="BL39"/>
    <dataValidation allowBlank="1" showInputMessage="1" showErrorMessage="1" sqref="BL40"/>
    <dataValidation allowBlank="1" showInputMessage="1" showErrorMessage="1" sqref="BL41"/>
    <dataValidation allowBlank="1" showInputMessage="1" showErrorMessage="1" sqref="BL42"/>
    <dataValidation allowBlank="1" showInputMessage="1" showErrorMessage="1" sqref="BL43"/>
    <dataValidation allowBlank="1" showInputMessage="1" showErrorMessage="1" sqref="BL44"/>
    <dataValidation allowBlank="1" showInputMessage="1" showErrorMessage="1" sqref="BL45"/>
    <dataValidation allowBlank="1" showInputMessage="1" showErrorMessage="1" sqref="BL46"/>
    <dataValidation allowBlank="1" showInputMessage="1" showErrorMessage="1" sqref="BL47"/>
    <dataValidation allowBlank="1" showInputMessage="1" showErrorMessage="1" sqref="BL48"/>
    <dataValidation allowBlank="1" showInputMessage="1" showErrorMessage="1" sqref="BL49"/>
    <dataValidation allowBlank="1" showInputMessage="1" showErrorMessage="1" sqref="BL50"/>
    <dataValidation allowBlank="1" showInputMessage="1" showErrorMessage="1" sqref="BL51"/>
    <dataValidation allowBlank="1" showInputMessage="1" showErrorMessage="1" sqref="BL52"/>
    <dataValidation allowBlank="1" showInputMessage="1" showErrorMessage="1" sqref="BL53"/>
    <dataValidation allowBlank="1" showInputMessage="1" showErrorMessage="1" sqref="BL54"/>
    <dataValidation allowBlank="1" showInputMessage="1" showErrorMessage="1" sqref="BL55"/>
    <dataValidation allowBlank="1" showInputMessage="1" showErrorMessage="1" sqref="BL56"/>
    <dataValidation allowBlank="1" showInputMessage="1" showErrorMessage="1" sqref="BL57"/>
    <dataValidation allowBlank="1" showInputMessage="1" showErrorMessage="1" sqref="BL58"/>
    <dataValidation allowBlank="1" showInputMessage="1" showErrorMessage="1" sqref="BL59"/>
    <dataValidation allowBlank="1" showInputMessage="1" showErrorMessage="1" sqref="BL60"/>
    <dataValidation allowBlank="1" showInputMessage="1" showErrorMessage="1" sqref="BM11"/>
    <dataValidation allowBlank="1" showInputMessage="1" showErrorMessage="1" sqref="BM12"/>
    <dataValidation allowBlank="1" showInputMessage="1" showErrorMessage="1" sqref="BM13"/>
    <dataValidation allowBlank="1" showInputMessage="1" showErrorMessage="1" sqref="BM14"/>
    <dataValidation allowBlank="1" showInputMessage="1" showErrorMessage="1" sqref="BM15"/>
    <dataValidation allowBlank="1" showInputMessage="1" showErrorMessage="1" sqref="BM16"/>
    <dataValidation allowBlank="1" showInputMessage="1" showErrorMessage="1" sqref="BM17"/>
    <dataValidation allowBlank="1" showInputMessage="1" showErrorMessage="1" sqref="BM18"/>
    <dataValidation allowBlank="1" showInputMessage="1" showErrorMessage="1" sqref="BM19"/>
    <dataValidation allowBlank="1" showInputMessage="1" showErrorMessage="1" sqref="BM20"/>
    <dataValidation allowBlank="1" showInputMessage="1" showErrorMessage="1" sqref="BM21"/>
    <dataValidation allowBlank="1" showInputMessage="1" showErrorMessage="1" sqref="BM22"/>
    <dataValidation allowBlank="1" showInputMessage="1" showErrorMessage="1" sqref="BM23"/>
    <dataValidation allowBlank="1" showInputMessage="1" showErrorMessage="1" sqref="BM24"/>
    <dataValidation allowBlank="1" showInputMessage="1" showErrorMessage="1" sqref="BM25"/>
    <dataValidation allowBlank="1" showInputMessage="1" showErrorMessage="1" sqref="BM26"/>
    <dataValidation allowBlank="1" showInputMessage="1" showErrorMessage="1" sqref="BM27"/>
    <dataValidation allowBlank="1" showInputMessage="1" showErrorMessage="1" sqref="BM28"/>
    <dataValidation allowBlank="1" showInputMessage="1" showErrorMessage="1" sqref="BM29"/>
    <dataValidation allowBlank="1" showInputMessage="1" showErrorMessage="1" sqref="BM30"/>
    <dataValidation allowBlank="1" showInputMessage="1" showErrorMessage="1" sqref="BM31"/>
    <dataValidation allowBlank="1" showInputMessage="1" showErrorMessage="1" sqref="BM32"/>
    <dataValidation allowBlank="1" showInputMessage="1" showErrorMessage="1" sqref="BM33"/>
    <dataValidation allowBlank="1" showInputMessage="1" showErrorMessage="1" sqref="BM34"/>
    <dataValidation allowBlank="1" showInputMessage="1" showErrorMessage="1" sqref="BM35"/>
    <dataValidation allowBlank="1" showInputMessage="1" showErrorMessage="1" sqref="BM36"/>
    <dataValidation allowBlank="1" showInputMessage="1" showErrorMessage="1" sqref="BM37"/>
    <dataValidation allowBlank="1" showInputMessage="1" showErrorMessage="1" sqref="BM38"/>
    <dataValidation allowBlank="1" showInputMessage="1" showErrorMessage="1" sqref="BM39"/>
    <dataValidation allowBlank="1" showInputMessage="1" showErrorMessage="1" sqref="BM40"/>
    <dataValidation allowBlank="1" showInputMessage="1" showErrorMessage="1" sqref="BM41"/>
    <dataValidation allowBlank="1" showInputMessage="1" showErrorMessage="1" sqref="BM42"/>
    <dataValidation allowBlank="1" showInputMessage="1" showErrorMessage="1" sqref="BM43"/>
    <dataValidation allowBlank="1" showInputMessage="1" showErrorMessage="1" sqref="BM44"/>
    <dataValidation allowBlank="1" showInputMessage="1" showErrorMessage="1" sqref="BM45"/>
    <dataValidation allowBlank="1" showInputMessage="1" showErrorMessage="1" sqref="BM46"/>
    <dataValidation allowBlank="1" showInputMessage="1" showErrorMessage="1" sqref="BM47"/>
    <dataValidation allowBlank="1" showInputMessage="1" showErrorMessage="1" sqref="BM48"/>
    <dataValidation allowBlank="1" showInputMessage="1" showErrorMessage="1" sqref="BM49"/>
    <dataValidation allowBlank="1" showInputMessage="1" showErrorMessage="1" sqref="BM50"/>
    <dataValidation allowBlank="1" showInputMessage="1" showErrorMessage="1" sqref="BM51"/>
    <dataValidation allowBlank="1" showInputMessage="1" showErrorMessage="1" sqref="BM52"/>
    <dataValidation allowBlank="1" showInputMessage="1" showErrorMessage="1" sqref="BM53"/>
    <dataValidation allowBlank="1" showInputMessage="1" showErrorMessage="1" sqref="BM54"/>
    <dataValidation allowBlank="1" showInputMessage="1" showErrorMessage="1" sqref="BM55"/>
    <dataValidation allowBlank="1" showInputMessage="1" showErrorMessage="1" sqref="BM56"/>
    <dataValidation allowBlank="1" showInputMessage="1" showErrorMessage="1" sqref="BM57"/>
    <dataValidation allowBlank="1" showInputMessage="1" showErrorMessage="1" sqref="BM58"/>
    <dataValidation allowBlank="1" showInputMessage="1" showErrorMessage="1" sqref="BM59"/>
    <dataValidation allowBlank="1" showInputMessage="1" showErrorMessage="1" sqref="BM60"/>
    <dataValidation allowBlank="1" showInputMessage="1" showErrorMessage="1" sqref="BC11"/>
    <dataValidation allowBlank="1" showInputMessage="1" showErrorMessage="1" sqref="BC12"/>
    <dataValidation allowBlank="1" showInputMessage="1" showErrorMessage="1" sqref="BC13"/>
    <dataValidation allowBlank="1" showInputMessage="1" showErrorMessage="1" sqref="BC14"/>
    <dataValidation allowBlank="1" showInputMessage="1" showErrorMessage="1" sqref="BC15"/>
    <dataValidation allowBlank="1" showInputMessage="1" showErrorMessage="1" sqref="BC16"/>
    <dataValidation allowBlank="1" showInputMessage="1" showErrorMessage="1" sqref="BC17"/>
    <dataValidation allowBlank="1" showInputMessage="1" showErrorMessage="1" sqref="BC18"/>
    <dataValidation allowBlank="1" showInputMessage="1" showErrorMessage="1" sqref="BC19"/>
    <dataValidation allowBlank="1" showInputMessage="1" showErrorMessage="1" sqref="BC20"/>
    <dataValidation allowBlank="1" showInputMessage="1" showErrorMessage="1" sqref="BC21"/>
    <dataValidation allowBlank="1" showInputMessage="1" showErrorMessage="1" sqref="BC22"/>
    <dataValidation allowBlank="1" showInputMessage="1" showErrorMessage="1" sqref="BC23"/>
    <dataValidation allowBlank="1" showInputMessage="1" showErrorMessage="1" sqref="BC24"/>
    <dataValidation allowBlank="1" showInputMessage="1" showErrorMessage="1" sqref="BC25"/>
    <dataValidation allowBlank="1" showInputMessage="1" showErrorMessage="1" sqref="BC26"/>
    <dataValidation allowBlank="1" showInputMessage="1" showErrorMessage="1" sqref="BC27"/>
    <dataValidation allowBlank="1" showInputMessage="1" showErrorMessage="1" sqref="BC28"/>
    <dataValidation allowBlank="1" showInputMessage="1" showErrorMessage="1" sqref="BC29"/>
    <dataValidation allowBlank="1" showInputMessage="1" showErrorMessage="1" sqref="BC30"/>
    <dataValidation allowBlank="1" showInputMessage="1" showErrorMessage="1" sqref="BC31"/>
    <dataValidation allowBlank="1" showInputMessage="1" showErrorMessage="1" sqref="BC32"/>
    <dataValidation allowBlank="1" showInputMessage="1" showErrorMessage="1" sqref="BC33"/>
    <dataValidation allowBlank="1" showInputMessage="1" showErrorMessage="1" sqref="BC34"/>
    <dataValidation allowBlank="1" showInputMessage="1" showErrorMessage="1" sqref="BC35"/>
    <dataValidation allowBlank="1" showInputMessage="1" showErrorMessage="1" sqref="BC36"/>
    <dataValidation allowBlank="1" showInputMessage="1" showErrorMessage="1" sqref="BC37"/>
    <dataValidation allowBlank="1" showInputMessage="1" showErrorMessage="1" sqref="BC38"/>
    <dataValidation allowBlank="1" showInputMessage="1" showErrorMessage="1" sqref="BC39"/>
    <dataValidation allowBlank="1" showInputMessage="1" showErrorMessage="1" sqref="BC40"/>
    <dataValidation allowBlank="1" showInputMessage="1" showErrorMessage="1" sqref="BC41"/>
    <dataValidation allowBlank="1" showInputMessage="1" showErrorMessage="1" sqref="BC42"/>
    <dataValidation allowBlank="1" showInputMessage="1" showErrorMessage="1" sqref="BC43"/>
    <dataValidation allowBlank="1" showInputMessage="1" showErrorMessage="1" sqref="BC44"/>
    <dataValidation allowBlank="1" showInputMessage="1" showErrorMessage="1" sqref="BC45"/>
    <dataValidation allowBlank="1" showInputMessage="1" showErrorMessage="1" sqref="BC46"/>
    <dataValidation allowBlank="1" showInputMessage="1" showErrorMessage="1" sqref="BC47"/>
    <dataValidation allowBlank="1" showInputMessage="1" showErrorMessage="1" sqref="BC48"/>
    <dataValidation allowBlank="1" showInputMessage="1" showErrorMessage="1" sqref="BC49"/>
    <dataValidation allowBlank="1" showInputMessage="1" showErrorMessage="1" sqref="BC50"/>
    <dataValidation allowBlank="1" showInputMessage="1" showErrorMessage="1" sqref="BC51"/>
    <dataValidation allowBlank="1" showInputMessage="1" showErrorMessage="1" sqref="BC52"/>
    <dataValidation allowBlank="1" showInputMessage="1" showErrorMessage="1" sqref="BC53"/>
    <dataValidation allowBlank="1" showInputMessage="1" showErrorMessage="1" sqref="BC54"/>
    <dataValidation allowBlank="1" showInputMessage="1" showErrorMessage="1" sqref="BC55"/>
    <dataValidation allowBlank="1" showInputMessage="1" showErrorMessage="1" sqref="BC56"/>
    <dataValidation allowBlank="1" showInputMessage="1" showErrorMessage="1" sqref="BC57"/>
    <dataValidation allowBlank="1" showInputMessage="1" showErrorMessage="1" sqref="BC58"/>
    <dataValidation allowBlank="1" showInputMessage="1" showErrorMessage="1" sqref="BC59"/>
    <dataValidation allowBlank="1" showInputMessage="1" showErrorMessage="1" sqref="BC60"/>
    <dataValidation allowBlank="1" showInputMessage="1" showErrorMessage="1" sqref="BF11"/>
    <dataValidation allowBlank="1" showInputMessage="1" showErrorMessage="1" sqref="BF12"/>
    <dataValidation allowBlank="1" showInputMessage="1" showErrorMessage="1" sqref="BF13"/>
    <dataValidation allowBlank="1" showInputMessage="1" showErrorMessage="1" sqref="BF14"/>
    <dataValidation allowBlank="1" showInputMessage="1" showErrorMessage="1" sqref="BF15"/>
    <dataValidation allowBlank="1" showInputMessage="1" showErrorMessage="1" sqref="BF16"/>
    <dataValidation allowBlank="1" showInputMessage="1" showErrorMessage="1" sqref="BF17"/>
    <dataValidation allowBlank="1" showInputMessage="1" showErrorMessage="1" sqref="BF18"/>
    <dataValidation allowBlank="1" showInputMessage="1" showErrorMessage="1" sqref="BF19"/>
    <dataValidation allowBlank="1" showInputMessage="1" showErrorMessage="1" sqref="BF20"/>
    <dataValidation allowBlank="1" showInputMessage="1" showErrorMessage="1" sqref="BF21"/>
    <dataValidation allowBlank="1" showInputMessage="1" showErrorMessage="1" sqref="BF22"/>
    <dataValidation allowBlank="1" showInputMessage="1" showErrorMessage="1" sqref="BF23"/>
    <dataValidation allowBlank="1" showInputMessage="1" showErrorMessage="1" sqref="BF24"/>
    <dataValidation allowBlank="1" showInputMessage="1" showErrorMessage="1" sqref="BF25"/>
    <dataValidation allowBlank="1" showInputMessage="1" showErrorMessage="1" sqref="BF26"/>
    <dataValidation allowBlank="1" showInputMessage="1" showErrorMessage="1" sqref="BF27"/>
    <dataValidation allowBlank="1" showInputMessage="1" showErrorMessage="1" sqref="BF28"/>
    <dataValidation allowBlank="1" showInputMessage="1" showErrorMessage="1" sqref="BF29"/>
    <dataValidation allowBlank="1" showInputMessage="1" showErrorMessage="1" sqref="BF30"/>
    <dataValidation allowBlank="1" showInputMessage="1" showErrorMessage="1" sqref="BF31"/>
    <dataValidation allowBlank="1" showInputMessage="1" showErrorMessage="1" sqref="BF32"/>
    <dataValidation allowBlank="1" showInputMessage="1" showErrorMessage="1" sqref="BF33"/>
    <dataValidation allowBlank="1" showInputMessage="1" showErrorMessage="1" sqref="BF34"/>
    <dataValidation allowBlank="1" showInputMessage="1" showErrorMessage="1" sqref="BF35"/>
    <dataValidation allowBlank="1" showInputMessage="1" showErrorMessage="1" sqref="BF36"/>
    <dataValidation allowBlank="1" showInputMessage="1" showErrorMessage="1" sqref="BF37"/>
    <dataValidation allowBlank="1" showInputMessage="1" showErrorMessage="1" sqref="BF38"/>
    <dataValidation allowBlank="1" showInputMessage="1" showErrorMessage="1" sqref="BF39"/>
    <dataValidation allowBlank="1" showInputMessage="1" showErrorMessage="1" sqref="BF40"/>
    <dataValidation allowBlank="1" showInputMessage="1" showErrorMessage="1" sqref="BF41"/>
    <dataValidation allowBlank="1" showInputMessage="1" showErrorMessage="1" sqref="BF42"/>
    <dataValidation allowBlank="1" showInputMessage="1" showErrorMessage="1" sqref="BF43"/>
    <dataValidation allowBlank="1" showInputMessage="1" showErrorMessage="1" sqref="BF44"/>
    <dataValidation allowBlank="1" showInputMessage="1" showErrorMessage="1" sqref="BF45"/>
    <dataValidation allowBlank="1" showInputMessage="1" showErrorMessage="1" sqref="BF46"/>
    <dataValidation allowBlank="1" showInputMessage="1" showErrorMessage="1" sqref="BF47"/>
    <dataValidation allowBlank="1" showInputMessage="1" showErrorMessage="1" sqref="BF48"/>
    <dataValidation allowBlank="1" showInputMessage="1" showErrorMessage="1" sqref="BF49"/>
    <dataValidation allowBlank="1" showInputMessage="1" showErrorMessage="1" sqref="BF50"/>
    <dataValidation allowBlank="1" showInputMessage="1" showErrorMessage="1" sqref="BF51"/>
    <dataValidation allowBlank="1" showInputMessage="1" showErrorMessage="1" sqref="BF52"/>
    <dataValidation allowBlank="1" showInputMessage="1" showErrorMessage="1" sqref="BF53"/>
    <dataValidation allowBlank="1" showInputMessage="1" showErrorMessage="1" sqref="BF54"/>
    <dataValidation allowBlank="1" showInputMessage="1" showErrorMessage="1" sqref="BF55"/>
    <dataValidation allowBlank="1" showInputMessage="1" showErrorMessage="1" sqref="BF56"/>
    <dataValidation allowBlank="1" showInputMessage="1" showErrorMessage="1" sqref="BF57"/>
    <dataValidation allowBlank="1" showInputMessage="1" showErrorMessage="1" sqref="BF58"/>
    <dataValidation allowBlank="1" showInputMessage="1" showErrorMessage="1" sqref="BF59"/>
    <dataValidation allowBlank="1" showInputMessage="1" showErrorMessage="1" sqref="BF60"/>
    <dataValidation allowBlank="1" showInputMessage="1" showErrorMessage="1" sqref="BI11"/>
    <dataValidation allowBlank="1" showInputMessage="1" showErrorMessage="1" sqref="BI12"/>
    <dataValidation allowBlank="1" showInputMessage="1" showErrorMessage="1" sqref="BI13"/>
    <dataValidation allowBlank="1" showInputMessage="1" showErrorMessage="1" sqref="BI14"/>
    <dataValidation allowBlank="1" showInputMessage="1" showErrorMessage="1" sqref="BI15"/>
    <dataValidation allowBlank="1" showInputMessage="1" showErrorMessage="1" sqref="BI16"/>
    <dataValidation allowBlank="1" showInputMessage="1" showErrorMessage="1" sqref="BI17"/>
    <dataValidation allowBlank="1" showInputMessage="1" showErrorMessage="1" sqref="BI18"/>
    <dataValidation allowBlank="1" showInputMessage="1" showErrorMessage="1" sqref="BI19"/>
    <dataValidation allowBlank="1" showInputMessage="1" showErrorMessage="1" sqref="BI20"/>
    <dataValidation allowBlank="1" showInputMessage="1" showErrorMessage="1" sqref="BI21"/>
    <dataValidation allowBlank="1" showInputMessage="1" showErrorMessage="1" sqref="BI22"/>
    <dataValidation allowBlank="1" showInputMessage="1" showErrorMessage="1" sqref="BI23"/>
    <dataValidation allowBlank="1" showInputMessage="1" showErrorMessage="1" sqref="BI24"/>
    <dataValidation allowBlank="1" showInputMessage="1" showErrorMessage="1" sqref="BI25"/>
    <dataValidation allowBlank="1" showInputMessage="1" showErrorMessage="1" sqref="BI26"/>
    <dataValidation allowBlank="1" showInputMessage="1" showErrorMessage="1" sqref="BI27"/>
    <dataValidation allowBlank="1" showInputMessage="1" showErrorMessage="1" sqref="BI28"/>
    <dataValidation allowBlank="1" showInputMessage="1" showErrorMessage="1" sqref="BI29"/>
    <dataValidation allowBlank="1" showInputMessage="1" showErrorMessage="1" sqref="BI30"/>
    <dataValidation allowBlank="1" showInputMessage="1" showErrorMessage="1" sqref="BI31"/>
    <dataValidation allowBlank="1" showInputMessage="1" showErrorMessage="1" sqref="BI32"/>
    <dataValidation allowBlank="1" showInputMessage="1" showErrorMessage="1" sqref="BI33"/>
    <dataValidation allowBlank="1" showInputMessage="1" showErrorMessage="1" sqref="BI34"/>
    <dataValidation allowBlank="1" showInputMessage="1" showErrorMessage="1" sqref="BI35"/>
    <dataValidation allowBlank="1" showInputMessage="1" showErrorMessage="1" sqref="BI36"/>
    <dataValidation allowBlank="1" showInputMessage="1" showErrorMessage="1" sqref="BI37"/>
    <dataValidation allowBlank="1" showInputMessage="1" showErrorMessage="1" sqref="BI38"/>
    <dataValidation allowBlank="1" showInputMessage="1" showErrorMessage="1" sqref="BI39"/>
    <dataValidation allowBlank="1" showInputMessage="1" showErrorMessage="1" sqref="BI40"/>
    <dataValidation allowBlank="1" showInputMessage="1" showErrorMessage="1" sqref="BI41"/>
    <dataValidation allowBlank="1" showInputMessage="1" showErrorMessage="1" sqref="BI42"/>
    <dataValidation allowBlank="1" showInputMessage="1" showErrorMessage="1" sqref="BI43"/>
    <dataValidation allowBlank="1" showInputMessage="1" showErrorMessage="1" sqref="BI44"/>
    <dataValidation allowBlank="1" showInputMessage="1" showErrorMessage="1" sqref="BI45"/>
    <dataValidation allowBlank="1" showInputMessage="1" showErrorMessage="1" sqref="BI46"/>
    <dataValidation allowBlank="1" showInputMessage="1" showErrorMessage="1" sqref="BI47"/>
    <dataValidation allowBlank="1" showInputMessage="1" showErrorMessage="1" sqref="BI48"/>
    <dataValidation allowBlank="1" showInputMessage="1" showErrorMessage="1" sqref="BI49"/>
    <dataValidation allowBlank="1" showInputMessage="1" showErrorMessage="1" sqref="BI50"/>
    <dataValidation allowBlank="1" showInputMessage="1" showErrorMessage="1" sqref="BI51"/>
    <dataValidation allowBlank="1" showInputMessage="1" showErrorMessage="1" sqref="BI52"/>
    <dataValidation allowBlank="1" showInputMessage="1" showErrorMessage="1" sqref="BI53"/>
    <dataValidation allowBlank="1" showInputMessage="1" showErrorMessage="1" sqref="BI54"/>
    <dataValidation allowBlank="1" showInputMessage="1" showErrorMessage="1" sqref="BI55"/>
    <dataValidation allowBlank="1" showInputMessage="1" showErrorMessage="1" sqref="BI56"/>
    <dataValidation allowBlank="1" showInputMessage="1" showErrorMessage="1" sqref="BI57"/>
    <dataValidation allowBlank="1" showInputMessage="1" showErrorMessage="1" sqref="BI58"/>
    <dataValidation allowBlank="1" showInputMessage="1" showErrorMessage="1" sqref="BI59"/>
    <dataValidation allowBlank="1" showInputMessage="1" showErrorMessage="1" sqref="BI60"/>
    <dataValidation allowBlank="1" showInputMessage="1" showErrorMessage="1" sqref="AZ11"/>
    <dataValidation allowBlank="1" showInputMessage="1" showErrorMessage="1" sqref="AZ12"/>
    <dataValidation allowBlank="1" showInputMessage="1" showErrorMessage="1" sqref="AZ13"/>
    <dataValidation allowBlank="1" showInputMessage="1" showErrorMessage="1" sqref="AZ14"/>
    <dataValidation allowBlank="1" showInputMessage="1" showErrorMessage="1" sqref="AZ15"/>
    <dataValidation allowBlank="1" showInputMessage="1" showErrorMessage="1" sqref="AZ16"/>
    <dataValidation allowBlank="1" showInputMessage="1" showErrorMessage="1" sqref="AZ17"/>
    <dataValidation allowBlank="1" showInputMessage="1" showErrorMessage="1" sqref="AZ18"/>
    <dataValidation allowBlank="1" showInputMessage="1" showErrorMessage="1" sqref="AZ19"/>
    <dataValidation allowBlank="1" showInputMessage="1" showErrorMessage="1" sqref="AZ20"/>
    <dataValidation allowBlank="1" showInputMessage="1" showErrorMessage="1" sqref="AZ21"/>
    <dataValidation allowBlank="1" showInputMessage="1" showErrorMessage="1" sqref="AZ22"/>
    <dataValidation allowBlank="1" showInputMessage="1" showErrorMessage="1" sqref="AZ23"/>
    <dataValidation allowBlank="1" showInputMessage="1" showErrorMessage="1" sqref="AZ24"/>
    <dataValidation allowBlank="1" showInputMessage="1" showErrorMessage="1" sqref="AZ25"/>
    <dataValidation allowBlank="1" showInputMessage="1" showErrorMessage="1" sqref="AZ26"/>
    <dataValidation allowBlank="1" showInputMessage="1" showErrorMessage="1" sqref="AZ27"/>
    <dataValidation allowBlank="1" showInputMessage="1" showErrorMessage="1" sqref="AZ28"/>
    <dataValidation allowBlank="1" showInputMessage="1" showErrorMessage="1" sqref="AZ29"/>
    <dataValidation allowBlank="1" showInputMessage="1" showErrorMessage="1" sqref="AZ30"/>
    <dataValidation allowBlank="1" showInputMessage="1" showErrorMessage="1" sqref="AZ31"/>
    <dataValidation allowBlank="1" showInputMessage="1" showErrorMessage="1" sqref="AZ32"/>
    <dataValidation allowBlank="1" showInputMessage="1" showErrorMessage="1" sqref="AZ33"/>
    <dataValidation allowBlank="1" showInputMessage="1" showErrorMessage="1" sqref="AZ34"/>
    <dataValidation allowBlank="1" showInputMessage="1" showErrorMessage="1" sqref="AZ35"/>
    <dataValidation allowBlank="1" showInputMessage="1" showErrorMessage="1" sqref="AZ36"/>
    <dataValidation allowBlank="1" showInputMessage="1" showErrorMessage="1" sqref="AZ37"/>
    <dataValidation allowBlank="1" showInputMessage="1" showErrorMessage="1" sqref="AZ38"/>
    <dataValidation allowBlank="1" showInputMessage="1" showErrorMessage="1" sqref="AZ39"/>
    <dataValidation allowBlank="1" showInputMessage="1" showErrorMessage="1" sqref="AZ40"/>
    <dataValidation allowBlank="1" showInputMessage="1" showErrorMessage="1" sqref="AZ41"/>
    <dataValidation allowBlank="1" showInputMessage="1" showErrorMessage="1" sqref="AZ42"/>
    <dataValidation allowBlank="1" showInputMessage="1" showErrorMessage="1" sqref="AZ43"/>
    <dataValidation allowBlank="1" showInputMessage="1" showErrorMessage="1" sqref="AZ44"/>
    <dataValidation allowBlank="1" showInputMessage="1" showErrorMessage="1" sqref="AZ45"/>
    <dataValidation allowBlank="1" showInputMessage="1" showErrorMessage="1" sqref="AZ46"/>
    <dataValidation allowBlank="1" showInputMessage="1" showErrorMessage="1" sqref="AZ47"/>
    <dataValidation allowBlank="1" showInputMessage="1" showErrorMessage="1" sqref="AZ48"/>
    <dataValidation allowBlank="1" showInputMessage="1" showErrorMessage="1" sqref="AZ49"/>
    <dataValidation allowBlank="1" showInputMessage="1" showErrorMessage="1" sqref="AZ50"/>
    <dataValidation allowBlank="1" showInputMessage="1" showErrorMessage="1" sqref="AZ51"/>
    <dataValidation allowBlank="1" showInputMessage="1" showErrorMessage="1" sqref="AZ52"/>
    <dataValidation allowBlank="1" showInputMessage="1" showErrorMessage="1" sqref="AZ53"/>
    <dataValidation allowBlank="1" showInputMessage="1" showErrorMessage="1" sqref="AZ54"/>
    <dataValidation allowBlank="1" showInputMessage="1" showErrorMessage="1" sqref="AZ55"/>
    <dataValidation allowBlank="1" showInputMessage="1" showErrorMessage="1" sqref="AZ56"/>
    <dataValidation allowBlank="1" showInputMessage="1" showErrorMessage="1" sqref="AZ57"/>
    <dataValidation allowBlank="1" showInputMessage="1" showErrorMessage="1" sqref="AZ58"/>
    <dataValidation allowBlank="1" showInputMessage="1" showErrorMessage="1" sqref="AZ59"/>
    <dataValidation allowBlank="1" showInputMessage="1" showErrorMessage="1" sqref="AZ60"/>
    <dataValidation allowBlank="1" showInputMessage="1" showErrorMessage="1" sqref="BP11"/>
    <dataValidation allowBlank="1" showInputMessage="1" showErrorMessage="1" sqref="BP12"/>
    <dataValidation allowBlank="1" showInputMessage="1" showErrorMessage="1" sqref="BP13"/>
    <dataValidation allowBlank="1" showInputMessage="1" showErrorMessage="1" sqref="BP14"/>
    <dataValidation allowBlank="1" showInputMessage="1" showErrorMessage="1" sqref="BP15"/>
    <dataValidation allowBlank="1" showInputMessage="1" showErrorMessage="1" sqref="BP16"/>
    <dataValidation allowBlank="1" showInputMessage="1" showErrorMessage="1" sqref="BP17"/>
    <dataValidation allowBlank="1" showInputMessage="1" showErrorMessage="1" sqref="BP18"/>
    <dataValidation allowBlank="1" showInputMessage="1" showErrorMessage="1" sqref="BP19"/>
    <dataValidation allowBlank="1" showInputMessage="1" showErrorMessage="1" sqref="BP20"/>
    <dataValidation allowBlank="1" showInputMessage="1" showErrorMessage="1" sqref="BP21"/>
    <dataValidation allowBlank="1" showInputMessage="1" showErrorMessage="1" sqref="BP22"/>
    <dataValidation allowBlank="1" showInputMessage="1" showErrorMessage="1" sqref="BP23"/>
    <dataValidation allowBlank="1" showInputMessage="1" showErrorMessage="1" sqref="BP24"/>
    <dataValidation allowBlank="1" showInputMessage="1" showErrorMessage="1" sqref="BP25"/>
    <dataValidation allowBlank="1" showInputMessage="1" showErrorMessage="1" sqref="BP26"/>
    <dataValidation allowBlank="1" showInputMessage="1" showErrorMessage="1" sqref="BP27"/>
    <dataValidation allowBlank="1" showInputMessage="1" showErrorMessage="1" sqref="BP28"/>
    <dataValidation allowBlank="1" showInputMessage="1" showErrorMessage="1" sqref="BP29"/>
    <dataValidation allowBlank="1" showInputMessage="1" showErrorMessage="1" sqref="BP30"/>
    <dataValidation allowBlank="1" showInputMessage="1" showErrorMessage="1" sqref="BP31"/>
    <dataValidation allowBlank="1" showInputMessage="1" showErrorMessage="1" sqref="BP32"/>
    <dataValidation allowBlank="1" showInputMessage="1" showErrorMessage="1" sqref="BP33"/>
    <dataValidation allowBlank="1" showInputMessage="1" showErrorMessage="1" sqref="BP34"/>
    <dataValidation allowBlank="1" showInputMessage="1" showErrorMessage="1" sqref="BP35"/>
    <dataValidation allowBlank="1" showInputMessage="1" showErrorMessage="1" sqref="BP36"/>
    <dataValidation allowBlank="1" showInputMessage="1" showErrorMessage="1" sqref="BP37"/>
    <dataValidation allowBlank="1" showInputMessage="1" showErrorMessage="1" sqref="BP38"/>
    <dataValidation allowBlank="1" showInputMessage="1" showErrorMessage="1" sqref="BP39"/>
    <dataValidation allowBlank="1" showInputMessage="1" showErrorMessage="1" sqref="BP40"/>
    <dataValidation allowBlank="1" showInputMessage="1" showErrorMessage="1" sqref="BP41"/>
    <dataValidation allowBlank="1" showInputMessage="1" showErrorMessage="1" sqref="BP42"/>
    <dataValidation allowBlank="1" showInputMessage="1" showErrorMessage="1" sqref="BP43"/>
    <dataValidation allowBlank="1" showInputMessage="1" showErrorMessage="1" sqref="BP44"/>
    <dataValidation allowBlank="1" showInputMessage="1" showErrorMessage="1" sqref="BP45"/>
    <dataValidation allowBlank="1" showInputMessage="1" showErrorMessage="1" sqref="BP46"/>
    <dataValidation allowBlank="1" showInputMessage="1" showErrorMessage="1" sqref="BP47"/>
    <dataValidation allowBlank="1" showInputMessage="1" showErrorMessage="1" sqref="BP48"/>
    <dataValidation allowBlank="1" showInputMessage="1" showErrorMessage="1" sqref="BP49"/>
    <dataValidation allowBlank="1" showInputMessage="1" showErrorMessage="1" sqref="BP50"/>
    <dataValidation allowBlank="1" showInputMessage="1" showErrorMessage="1" sqref="BP51"/>
    <dataValidation allowBlank="1" showInputMessage="1" showErrorMessage="1" sqref="BP52"/>
    <dataValidation allowBlank="1" showInputMessage="1" showErrorMessage="1" sqref="BP53"/>
    <dataValidation allowBlank="1" showInputMessage="1" showErrorMessage="1" sqref="BP54"/>
    <dataValidation allowBlank="1" showInputMessage="1" showErrorMessage="1" sqref="BP55"/>
    <dataValidation allowBlank="1" showInputMessage="1" showErrorMessage="1" sqref="BP56"/>
    <dataValidation allowBlank="1" showInputMessage="1" showErrorMessage="1" sqref="BP57"/>
    <dataValidation allowBlank="1" showInputMessage="1" showErrorMessage="1" sqref="BP58"/>
    <dataValidation allowBlank="1" showInputMessage="1" showErrorMessage="1" sqref="BP59"/>
    <dataValidation allowBlank="1" showInputMessage="1" showErrorMessage="1" sqref="BP60"/>
    <dataValidation allowBlank="1" showInputMessage="1" showErrorMessage="1" sqref="BS11"/>
    <dataValidation allowBlank="1" showInputMessage="1" showErrorMessage="1" sqref="BS12"/>
    <dataValidation allowBlank="1" showInputMessage="1" showErrorMessage="1" sqref="BS13"/>
    <dataValidation allowBlank="1" showInputMessage="1" showErrorMessage="1" sqref="BS14"/>
    <dataValidation allowBlank="1" showInputMessage="1" showErrorMessage="1" sqref="BS15"/>
    <dataValidation allowBlank="1" showInputMessage="1" showErrorMessage="1" sqref="BS16"/>
    <dataValidation allowBlank="1" showInputMessage="1" showErrorMessage="1" sqref="BS17"/>
    <dataValidation allowBlank="1" showInputMessage="1" showErrorMessage="1" sqref="BS18"/>
    <dataValidation allowBlank="1" showInputMessage="1" showErrorMessage="1" sqref="BS19"/>
    <dataValidation allowBlank="1" showInputMessage="1" showErrorMessage="1" sqref="BS20"/>
    <dataValidation allowBlank="1" showInputMessage="1" showErrorMessage="1" sqref="BS21"/>
    <dataValidation allowBlank="1" showInputMessage="1" showErrorMessage="1" sqref="BS22"/>
    <dataValidation allowBlank="1" showInputMessage="1" showErrorMessage="1" sqref="BS23"/>
    <dataValidation allowBlank="1" showInputMessage="1" showErrorMessage="1" sqref="BS24"/>
    <dataValidation allowBlank="1" showInputMessage="1" showErrorMessage="1" sqref="BS25"/>
    <dataValidation allowBlank="1" showInputMessage="1" showErrorMessage="1" sqref="BS26"/>
    <dataValidation allowBlank="1" showInputMessage="1" showErrorMessage="1" sqref="BS27"/>
    <dataValidation allowBlank="1" showInputMessage="1" showErrorMessage="1" sqref="BS28"/>
    <dataValidation allowBlank="1" showInputMessage="1" showErrorMessage="1" sqref="BS29"/>
    <dataValidation allowBlank="1" showInputMessage="1" showErrorMessage="1" sqref="BS30"/>
    <dataValidation allowBlank="1" showInputMessage="1" showErrorMessage="1" sqref="BS31"/>
    <dataValidation allowBlank="1" showInputMessage="1" showErrorMessage="1" sqref="BS32"/>
    <dataValidation allowBlank="1" showInputMessage="1" showErrorMessage="1" sqref="BS33"/>
    <dataValidation allowBlank="1" showInputMessage="1" showErrorMessage="1" sqref="BS34"/>
    <dataValidation allowBlank="1" showInputMessage="1" showErrorMessage="1" sqref="BS35"/>
    <dataValidation allowBlank="1" showInputMessage="1" showErrorMessage="1" sqref="BS36"/>
    <dataValidation allowBlank="1" showInputMessage="1" showErrorMessage="1" sqref="BS37"/>
    <dataValidation allowBlank="1" showInputMessage="1" showErrorMessage="1" sqref="BS38"/>
    <dataValidation allowBlank="1" showInputMessage="1" showErrorMessage="1" sqref="BS39"/>
    <dataValidation allowBlank="1" showInputMessage="1" showErrorMessage="1" sqref="BS40"/>
    <dataValidation allowBlank="1" showInputMessage="1" showErrorMessage="1" sqref="BS41"/>
    <dataValidation allowBlank="1" showInputMessage="1" showErrorMessage="1" sqref="BS42"/>
    <dataValidation allowBlank="1" showInputMessage="1" showErrorMessage="1" sqref="BS43"/>
    <dataValidation allowBlank="1" showInputMessage="1" showErrorMessage="1" sqref="BS44"/>
    <dataValidation allowBlank="1" showInputMessage="1" showErrorMessage="1" sqref="BS45"/>
    <dataValidation allowBlank="1" showInputMessage="1" showErrorMessage="1" sqref="BS46"/>
    <dataValidation allowBlank="1" showInputMessage="1" showErrorMessage="1" sqref="BS47"/>
    <dataValidation allowBlank="1" showInputMessage="1" showErrorMessage="1" sqref="BS48"/>
    <dataValidation allowBlank="1" showInputMessage="1" showErrorMessage="1" sqref="BS49"/>
    <dataValidation allowBlank="1" showInputMessage="1" showErrorMessage="1" sqref="BS50"/>
    <dataValidation allowBlank="1" showInputMessage="1" showErrorMessage="1" sqref="BS51"/>
    <dataValidation allowBlank="1" showInputMessage="1" showErrorMessage="1" sqref="BS52"/>
    <dataValidation allowBlank="1" showInputMessage="1" showErrorMessage="1" sqref="BS53"/>
    <dataValidation allowBlank="1" showInputMessage="1" showErrorMessage="1" sqref="BS54"/>
    <dataValidation allowBlank="1" showInputMessage="1" showErrorMessage="1" sqref="BS55"/>
    <dataValidation allowBlank="1" showInputMessage="1" showErrorMessage="1" sqref="BS56"/>
    <dataValidation allowBlank="1" showInputMessage="1" showErrorMessage="1" sqref="BS57"/>
    <dataValidation allowBlank="1" showInputMessage="1" showErrorMessage="1" sqref="BS58"/>
    <dataValidation allowBlank="1" showInputMessage="1" showErrorMessage="1" sqref="BS59"/>
    <dataValidation allowBlank="1" showInputMessage="1" showErrorMessage="1" sqref="BS60"/>
    <dataValidation allowBlank="1" showInputMessage="1" showErrorMessage="1" sqref="BV11"/>
    <dataValidation allowBlank="1" showInputMessage="1" showErrorMessage="1" sqref="BV12"/>
    <dataValidation allowBlank="1" showInputMessage="1" showErrorMessage="1" sqref="BV13"/>
    <dataValidation allowBlank="1" showInputMessage="1" showErrorMessage="1" sqref="BV14"/>
    <dataValidation allowBlank="1" showInputMessage="1" showErrorMessage="1" sqref="BV15"/>
    <dataValidation allowBlank="1" showInputMessage="1" showErrorMessage="1" sqref="BV16"/>
    <dataValidation allowBlank="1" showInputMessage="1" showErrorMessage="1" sqref="BV17"/>
    <dataValidation allowBlank="1" showInputMessage="1" showErrorMessage="1" sqref="BV18"/>
    <dataValidation allowBlank="1" showInputMessage="1" showErrorMessage="1" sqref="BV19"/>
    <dataValidation allowBlank="1" showInputMessage="1" showErrorMessage="1" sqref="BV20"/>
    <dataValidation allowBlank="1" showInputMessage="1" showErrorMessage="1" sqref="BV21"/>
    <dataValidation allowBlank="1" showInputMessage="1" showErrorMessage="1" sqref="BV22"/>
    <dataValidation allowBlank="1" showInputMessage="1" showErrorMessage="1" sqref="BV23"/>
    <dataValidation allowBlank="1" showInputMessage="1" showErrorMessage="1" sqref="BV24"/>
    <dataValidation allowBlank="1" showInputMessage="1" showErrorMessage="1" sqref="BV25"/>
    <dataValidation allowBlank="1" showInputMessage="1" showErrorMessage="1" sqref="BV26"/>
    <dataValidation allowBlank="1" showInputMessage="1" showErrorMessage="1" sqref="BV27"/>
    <dataValidation allowBlank="1" showInputMessage="1" showErrorMessage="1" sqref="BV28"/>
    <dataValidation allowBlank="1" showInputMessage="1" showErrorMessage="1" sqref="BV29"/>
    <dataValidation allowBlank="1" showInputMessage="1" showErrorMessage="1" sqref="BV30"/>
    <dataValidation allowBlank="1" showInputMessage="1" showErrorMessage="1" sqref="BV31"/>
    <dataValidation allowBlank="1" showInputMessage="1" showErrorMessage="1" sqref="BV32"/>
    <dataValidation allowBlank="1" showInputMessage="1" showErrorMessage="1" sqref="BV33"/>
    <dataValidation allowBlank="1" showInputMessage="1" showErrorMessage="1" sqref="BV34"/>
    <dataValidation allowBlank="1" showInputMessage="1" showErrorMessage="1" sqref="BV35"/>
    <dataValidation allowBlank="1" showInputMessage="1" showErrorMessage="1" sqref="BV36"/>
    <dataValidation allowBlank="1" showInputMessage="1" showErrorMessage="1" sqref="BV37"/>
    <dataValidation allowBlank="1" showInputMessage="1" showErrorMessage="1" sqref="BV38"/>
    <dataValidation allowBlank="1" showInputMessage="1" showErrorMessage="1" sqref="BV39"/>
    <dataValidation allowBlank="1" showInputMessage="1" showErrorMessage="1" sqref="BV40"/>
    <dataValidation allowBlank="1" showInputMessage="1" showErrorMessage="1" sqref="BV41"/>
    <dataValidation allowBlank="1" showInputMessage="1" showErrorMessage="1" sqref="BV42"/>
    <dataValidation allowBlank="1" showInputMessage="1" showErrorMessage="1" sqref="BV43"/>
    <dataValidation allowBlank="1" showInputMessage="1" showErrorMessage="1" sqref="BV44"/>
    <dataValidation allowBlank="1" showInputMessage="1" showErrorMessage="1" sqref="BV45"/>
    <dataValidation allowBlank="1" showInputMessage="1" showErrorMessage="1" sqref="BV46"/>
    <dataValidation allowBlank="1" showInputMessage="1" showErrorMessage="1" sqref="BV47"/>
    <dataValidation allowBlank="1" showInputMessage="1" showErrorMessage="1" sqref="BV48"/>
    <dataValidation allowBlank="1" showInputMessage="1" showErrorMessage="1" sqref="BV49"/>
    <dataValidation allowBlank="1" showInputMessage="1" showErrorMessage="1" sqref="BV50"/>
    <dataValidation allowBlank="1" showInputMessage="1" showErrorMessage="1" sqref="BV51"/>
    <dataValidation allowBlank="1" showInputMessage="1" showErrorMessage="1" sqref="BV52"/>
    <dataValidation allowBlank="1" showInputMessage="1" showErrorMessage="1" sqref="BV53"/>
    <dataValidation allowBlank="1" showInputMessage="1" showErrorMessage="1" sqref="BV54"/>
    <dataValidation allowBlank="1" showInputMessage="1" showErrorMessage="1" sqref="BV55"/>
    <dataValidation allowBlank="1" showInputMessage="1" showErrorMessage="1" sqref="BV56"/>
    <dataValidation allowBlank="1" showInputMessage="1" showErrorMessage="1" sqref="BV57"/>
    <dataValidation allowBlank="1" showInputMessage="1" showErrorMessage="1" sqref="BV58"/>
    <dataValidation allowBlank="1" showInputMessage="1" showErrorMessage="1" sqref="BV59"/>
    <dataValidation allowBlank="1" showInputMessage="1" showErrorMessage="1" sqref="BV60"/>
    <dataValidation allowBlank="1" showInputMessage="1" showErrorMessage="1" sqref="BY11"/>
    <dataValidation allowBlank="1" showInputMessage="1" showErrorMessage="1" sqref="BY12"/>
    <dataValidation allowBlank="1" showInputMessage="1" showErrorMessage="1" sqref="BY13"/>
    <dataValidation allowBlank="1" showInputMessage="1" showErrorMessage="1" sqref="BY14"/>
    <dataValidation allowBlank="1" showInputMessage="1" showErrorMessage="1" sqref="BY15"/>
    <dataValidation allowBlank="1" showInputMessage="1" showErrorMessage="1" sqref="BY16"/>
    <dataValidation allowBlank="1" showInputMessage="1" showErrorMessage="1" sqref="BY17"/>
    <dataValidation allowBlank="1" showInputMessage="1" showErrorMessage="1" sqref="BY18"/>
    <dataValidation allowBlank="1" showInputMessage="1" showErrorMessage="1" sqref="BY19"/>
    <dataValidation allowBlank="1" showInputMessage="1" showErrorMessage="1" sqref="BY20"/>
    <dataValidation allowBlank="1" showInputMessage="1" showErrorMessage="1" sqref="BY21"/>
    <dataValidation allowBlank="1" showInputMessage="1" showErrorMessage="1" sqref="BY22"/>
    <dataValidation allowBlank="1" showInputMessage="1" showErrorMessage="1" sqref="BY23"/>
    <dataValidation allowBlank="1" showInputMessage="1" showErrorMessage="1" sqref="BY24"/>
    <dataValidation allowBlank="1" showInputMessage="1" showErrorMessage="1" sqref="BY25"/>
    <dataValidation allowBlank="1" showInputMessage="1" showErrorMessage="1" sqref="BY26"/>
    <dataValidation allowBlank="1" showInputMessage="1" showErrorMessage="1" sqref="BY27"/>
    <dataValidation allowBlank="1" showInputMessage="1" showErrorMessage="1" sqref="BY28"/>
    <dataValidation allowBlank="1" showInputMessage="1" showErrorMessage="1" sqref="BY29"/>
    <dataValidation allowBlank="1" showInputMessage="1" showErrorMessage="1" sqref="BY30"/>
    <dataValidation allowBlank="1" showInputMessage="1" showErrorMessage="1" sqref="BY31"/>
    <dataValidation allowBlank="1" showInputMessage="1" showErrorMessage="1" sqref="BY32"/>
    <dataValidation allowBlank="1" showInputMessage="1" showErrorMessage="1" sqref="BY33"/>
    <dataValidation allowBlank="1" showInputMessage="1" showErrorMessage="1" sqref="BY34"/>
    <dataValidation allowBlank="1" showInputMessage="1" showErrorMessage="1" sqref="BY35"/>
    <dataValidation allowBlank="1" showInputMessage="1" showErrorMessage="1" sqref="BY36"/>
    <dataValidation allowBlank="1" showInputMessage="1" showErrorMessage="1" sqref="BY37"/>
    <dataValidation allowBlank="1" showInputMessage="1" showErrorMessage="1" sqref="BY38"/>
    <dataValidation allowBlank="1" showInputMessage="1" showErrorMessage="1" sqref="BY39"/>
    <dataValidation allowBlank="1" showInputMessage="1" showErrorMessage="1" sqref="BY40"/>
    <dataValidation allowBlank="1" showInputMessage="1" showErrorMessage="1" sqref="BY41"/>
    <dataValidation allowBlank="1" showInputMessage="1" showErrorMessage="1" sqref="BY42"/>
    <dataValidation allowBlank="1" showInputMessage="1" showErrorMessage="1" sqref="BY43"/>
    <dataValidation allowBlank="1" showInputMessage="1" showErrorMessage="1" sqref="BY44"/>
    <dataValidation allowBlank="1" showInputMessage="1" showErrorMessage="1" sqref="BY45"/>
    <dataValidation allowBlank="1" showInputMessage="1" showErrorMessage="1" sqref="BY46"/>
    <dataValidation allowBlank="1" showInputMessage="1" showErrorMessage="1" sqref="BY47"/>
    <dataValidation allowBlank="1" showInputMessage="1" showErrorMessage="1" sqref="BY48"/>
    <dataValidation allowBlank="1" showInputMessage="1" showErrorMessage="1" sqref="BY49"/>
    <dataValidation allowBlank="1" showInputMessage="1" showErrorMessage="1" sqref="BY50"/>
    <dataValidation allowBlank="1" showInputMessage="1" showErrorMessage="1" sqref="BY51"/>
    <dataValidation allowBlank="1" showInputMessage="1" showErrorMessage="1" sqref="BY52"/>
    <dataValidation allowBlank="1" showInputMessage="1" showErrorMessage="1" sqref="BY53"/>
    <dataValidation allowBlank="1" showInputMessage="1" showErrorMessage="1" sqref="BY54"/>
    <dataValidation allowBlank="1" showInputMessage="1" showErrorMessage="1" sqref="BY55"/>
    <dataValidation allowBlank="1" showInputMessage="1" showErrorMessage="1" sqref="BY56"/>
    <dataValidation allowBlank="1" showInputMessage="1" showErrorMessage="1" sqref="BY57"/>
    <dataValidation allowBlank="1" showInputMessage="1" showErrorMessage="1" sqref="BY58"/>
    <dataValidation allowBlank="1" showInputMessage="1" showErrorMessage="1" sqref="BY59"/>
    <dataValidation allowBlank="1" showInputMessage="1" showErrorMessage="1" sqref="BY60"/>
    <dataValidation allowBlank="1" showInputMessage="1" showErrorMessage="1" sqref="CB11"/>
    <dataValidation allowBlank="1" showInputMessage="1" showErrorMessage="1" sqref="CB12"/>
    <dataValidation allowBlank="1" showInputMessage="1" showErrorMessage="1" sqref="CB13"/>
    <dataValidation allowBlank="1" showInputMessage="1" showErrorMessage="1" sqref="CB14"/>
    <dataValidation allowBlank="1" showInputMessage="1" showErrorMessage="1" sqref="CB15"/>
    <dataValidation allowBlank="1" showInputMessage="1" showErrorMessage="1" sqref="CB16"/>
    <dataValidation allowBlank="1" showInputMessage="1" showErrorMessage="1" sqref="CB17"/>
    <dataValidation allowBlank="1" showInputMessage="1" showErrorMessage="1" sqref="CB18"/>
    <dataValidation allowBlank="1" showInputMessage="1" showErrorMessage="1" sqref="CB19"/>
    <dataValidation allowBlank="1" showInputMessage="1" showErrorMessage="1" sqref="CB20"/>
    <dataValidation allowBlank="1" showInputMessage="1" showErrorMessage="1" sqref="CB21"/>
    <dataValidation allowBlank="1" showInputMessage="1" showErrorMessage="1" sqref="CB22"/>
    <dataValidation allowBlank="1" showInputMessage="1" showErrorMessage="1" sqref="CB23"/>
    <dataValidation allowBlank="1" showInputMessage="1" showErrorMessage="1" sqref="CB24"/>
    <dataValidation allowBlank="1" showInputMessage="1" showErrorMessage="1" sqref="CB25"/>
    <dataValidation allowBlank="1" showInputMessage="1" showErrorMessage="1" sqref="CB26"/>
    <dataValidation allowBlank="1" showInputMessage="1" showErrorMessage="1" sqref="CB27"/>
    <dataValidation allowBlank="1" showInputMessage="1" showErrorMessage="1" sqref="CB28"/>
    <dataValidation allowBlank="1" showInputMessage="1" showErrorMessage="1" sqref="CB29"/>
    <dataValidation allowBlank="1" showInputMessage="1" showErrorMessage="1" sqref="CB30"/>
    <dataValidation allowBlank="1" showInputMessage="1" showErrorMessage="1" sqref="CB31"/>
    <dataValidation allowBlank="1" showInputMessage="1" showErrorMessage="1" sqref="CB32"/>
    <dataValidation allowBlank="1" showInputMessage="1" showErrorMessage="1" sqref="CB33"/>
    <dataValidation allowBlank="1" showInputMessage="1" showErrorMessage="1" sqref="CB34"/>
    <dataValidation allowBlank="1" showInputMessage="1" showErrorMessage="1" sqref="CB35"/>
    <dataValidation allowBlank="1" showInputMessage="1" showErrorMessage="1" sqref="CB36"/>
    <dataValidation allowBlank="1" showInputMessage="1" showErrorMessage="1" sqref="CB37"/>
    <dataValidation allowBlank="1" showInputMessage="1" showErrorMessage="1" sqref="CB38"/>
    <dataValidation allowBlank="1" showInputMessage="1" showErrorMessage="1" sqref="CB39"/>
    <dataValidation allowBlank="1" showInputMessage="1" showErrorMessage="1" sqref="CB40"/>
    <dataValidation allowBlank="1" showInputMessage="1" showErrorMessage="1" sqref="CB41"/>
    <dataValidation allowBlank="1" showInputMessage="1" showErrorMessage="1" sqref="CB42"/>
    <dataValidation allowBlank="1" showInputMessage="1" showErrorMessage="1" sqref="CB43"/>
    <dataValidation allowBlank="1" showInputMessage="1" showErrorMessage="1" sqref="CB44"/>
    <dataValidation allowBlank="1" showInputMessage="1" showErrorMessage="1" sqref="CB45"/>
    <dataValidation allowBlank="1" showInputMessage="1" showErrorMessage="1" sqref="CB46"/>
    <dataValidation allowBlank="1" showInputMessage="1" showErrorMessage="1" sqref="CB47"/>
    <dataValidation allowBlank="1" showInputMessage="1" showErrorMessage="1" sqref="CB48"/>
    <dataValidation allowBlank="1" showInputMessage="1" showErrorMessage="1" sqref="CB49"/>
    <dataValidation allowBlank="1" showInputMessage="1" showErrorMessage="1" sqref="CB50"/>
    <dataValidation allowBlank="1" showInputMessage="1" showErrorMessage="1" sqref="CB51"/>
    <dataValidation allowBlank="1" showInputMessage="1" showErrorMessage="1" sqref="CB52"/>
    <dataValidation allowBlank="1" showInputMessage="1" showErrorMessage="1" sqref="CB53"/>
    <dataValidation allowBlank="1" showInputMessage="1" showErrorMessage="1" sqref="CB54"/>
    <dataValidation allowBlank="1" showInputMessage="1" showErrorMessage="1" sqref="CB55"/>
    <dataValidation allowBlank="1" showInputMessage="1" showErrorMessage="1" sqref="CB56"/>
    <dataValidation allowBlank="1" showInputMessage="1" showErrorMessage="1" sqref="CB57"/>
    <dataValidation allowBlank="1" showInputMessage="1" showErrorMessage="1" sqref="CB58"/>
    <dataValidation allowBlank="1" showInputMessage="1" showErrorMessage="1" sqref="CB59"/>
    <dataValidation allowBlank="1" showInputMessage="1" showErrorMessage="1" sqref="CB60"/>
    <dataValidation allowBlank="1" showInputMessage="1" showErrorMessage="1" sqref="AC11"/>
    <dataValidation allowBlank="1" showInputMessage="1" showErrorMessage="1" sqref="AC12"/>
    <dataValidation allowBlank="1" showInputMessage="1" showErrorMessage="1" sqref="AC13"/>
    <dataValidation allowBlank="1" showInputMessage="1" showErrorMessage="1" sqref="AC14"/>
    <dataValidation allowBlank="1" showInputMessage="1" showErrorMessage="1" sqref="AC15"/>
    <dataValidation allowBlank="1" showInputMessage="1" showErrorMessage="1" sqref="AC16"/>
    <dataValidation allowBlank="1" showInputMessage="1" showErrorMessage="1" sqref="AC17"/>
    <dataValidation allowBlank="1" showInputMessage="1" showErrorMessage="1" sqref="AC18"/>
    <dataValidation allowBlank="1" showInputMessage="1" showErrorMessage="1" sqref="AC19"/>
    <dataValidation allowBlank="1" showInputMessage="1" showErrorMessage="1" sqref="AC20"/>
    <dataValidation allowBlank="1" showInputMessage="1" showErrorMessage="1" sqref="AC21"/>
    <dataValidation allowBlank="1" showInputMessage="1" showErrorMessage="1" sqref="AC22"/>
    <dataValidation allowBlank="1" showInputMessage="1" showErrorMessage="1" sqref="AC23"/>
    <dataValidation allowBlank="1" showInputMessage="1" showErrorMessage="1" sqref="AC24"/>
    <dataValidation allowBlank="1" showInputMessage="1" showErrorMessage="1" sqref="AC25"/>
    <dataValidation allowBlank="1" showInputMessage="1" showErrorMessage="1" sqref="AC26"/>
    <dataValidation allowBlank="1" showInputMessage="1" showErrorMessage="1" sqref="AC27"/>
    <dataValidation allowBlank="1" showInputMessage="1" showErrorMessage="1" sqref="AC28"/>
    <dataValidation allowBlank="1" showInputMessage="1" showErrorMessage="1" sqref="AC29"/>
    <dataValidation allowBlank="1" showInputMessage="1" showErrorMessage="1" sqref="AC30"/>
    <dataValidation allowBlank="1" showInputMessage="1" showErrorMessage="1" sqref="AC31"/>
    <dataValidation allowBlank="1" showInputMessage="1" showErrorMessage="1" sqref="AC32"/>
    <dataValidation allowBlank="1" showInputMessage="1" showErrorMessage="1" sqref="AC33"/>
    <dataValidation allowBlank="1" showInputMessage="1" showErrorMessage="1" sqref="AC34"/>
    <dataValidation allowBlank="1" showInputMessage="1" showErrorMessage="1" sqref="AC35"/>
    <dataValidation allowBlank="1" showInputMessage="1" showErrorMessage="1" sqref="AC36"/>
    <dataValidation allowBlank="1" showInputMessage="1" showErrorMessage="1" sqref="AC37"/>
    <dataValidation allowBlank="1" showInputMessage="1" showErrorMessage="1" sqref="AC38"/>
    <dataValidation allowBlank="1" showInputMessage="1" showErrorMessage="1" sqref="AC39"/>
    <dataValidation allowBlank="1" showInputMessage="1" showErrorMessage="1" sqref="AC40"/>
    <dataValidation allowBlank="1" showInputMessage="1" showErrorMessage="1" sqref="AC41"/>
    <dataValidation allowBlank="1" showInputMessage="1" showErrorMessage="1" sqref="AC42"/>
    <dataValidation allowBlank="1" showInputMessage="1" showErrorMessage="1" sqref="AC43"/>
    <dataValidation allowBlank="1" showInputMessage="1" showErrorMessage="1" sqref="AC44"/>
    <dataValidation allowBlank="1" showInputMessage="1" showErrorMessage="1" sqref="AC45"/>
    <dataValidation allowBlank="1" showInputMessage="1" showErrorMessage="1" sqref="AC46"/>
    <dataValidation allowBlank="1" showInputMessage="1" showErrorMessage="1" sqref="AC47"/>
    <dataValidation allowBlank="1" showInputMessage="1" showErrorMessage="1" sqref="AC48"/>
    <dataValidation allowBlank="1" showInputMessage="1" showErrorMessage="1" sqref="AC49"/>
    <dataValidation allowBlank="1" showInputMessage="1" showErrorMessage="1" sqref="AC50"/>
    <dataValidation allowBlank="1" showInputMessage="1" showErrorMessage="1" sqref="AC51"/>
    <dataValidation allowBlank="1" showInputMessage="1" showErrorMessage="1" sqref="AC52"/>
    <dataValidation allowBlank="1" showInputMessage="1" showErrorMessage="1" sqref="AC53"/>
    <dataValidation allowBlank="1" showInputMessage="1" showErrorMessage="1" sqref="AC54"/>
    <dataValidation allowBlank="1" showInputMessage="1" showErrorMessage="1" sqref="AC55"/>
    <dataValidation allowBlank="1" showInputMessage="1" showErrorMessage="1" sqref="AC56"/>
    <dataValidation allowBlank="1" showInputMessage="1" showErrorMessage="1" sqref="AC57"/>
    <dataValidation allowBlank="1" showInputMessage="1" showErrorMessage="1" sqref="AC58"/>
    <dataValidation allowBlank="1" showInputMessage="1" showErrorMessage="1" sqref="AC59"/>
    <dataValidation allowBlank="1" showInputMessage="1" showErrorMessage="1" sqref="AC60"/>
    <dataValidation allowBlank="1" showInputMessage="1" showErrorMessage="1" sqref="AD11"/>
    <dataValidation allowBlank="1" showInputMessage="1" showErrorMessage="1" sqref="AD12"/>
    <dataValidation allowBlank="1" showInputMessage="1" showErrorMessage="1" sqref="AD13"/>
    <dataValidation allowBlank="1" showInputMessage="1" showErrorMessage="1" sqref="AD14"/>
    <dataValidation allowBlank="1" showInputMessage="1" showErrorMessage="1" sqref="AD15"/>
    <dataValidation allowBlank="1" showInputMessage="1" showErrorMessage="1" sqref="AD16"/>
    <dataValidation allowBlank="1" showInputMessage="1" showErrorMessage="1" sqref="AD17"/>
    <dataValidation allowBlank="1" showInputMessage="1" showErrorMessage="1" sqref="AD18"/>
    <dataValidation allowBlank="1" showInputMessage="1" showErrorMessage="1" sqref="AD19"/>
    <dataValidation allowBlank="1" showInputMessage="1" showErrorMessage="1" sqref="AD20"/>
    <dataValidation allowBlank="1" showInputMessage="1" showErrorMessage="1" sqref="AD21"/>
    <dataValidation allowBlank="1" showInputMessage="1" showErrorMessage="1" sqref="AD22"/>
    <dataValidation allowBlank="1" showInputMessage="1" showErrorMessage="1" sqref="AD23"/>
    <dataValidation allowBlank="1" showInputMessage="1" showErrorMessage="1" sqref="AD24"/>
    <dataValidation allowBlank="1" showInputMessage="1" showErrorMessage="1" sqref="AD25"/>
    <dataValidation allowBlank="1" showInputMessage="1" showErrorMessage="1" sqref="AD26"/>
    <dataValidation allowBlank="1" showInputMessage="1" showErrorMessage="1" sqref="AD27"/>
    <dataValidation allowBlank="1" showInputMessage="1" showErrorMessage="1" sqref="AD28"/>
    <dataValidation allowBlank="1" showInputMessage="1" showErrorMessage="1" sqref="AD29"/>
    <dataValidation allowBlank="1" showInputMessage="1" showErrorMessage="1" sqref="AD30"/>
    <dataValidation allowBlank="1" showInputMessage="1" showErrorMessage="1" sqref="AD31"/>
    <dataValidation allowBlank="1" showInputMessage="1" showErrorMessage="1" sqref="AD32"/>
    <dataValidation allowBlank="1" showInputMessage="1" showErrorMessage="1" sqref="AD33"/>
    <dataValidation allowBlank="1" showInputMessage="1" showErrorMessage="1" sqref="AD34"/>
    <dataValidation allowBlank="1" showInputMessage="1" showErrorMessage="1" sqref="AD35"/>
    <dataValidation allowBlank="1" showInputMessage="1" showErrorMessage="1" sqref="AD36"/>
    <dataValidation allowBlank="1" showInputMessage="1" showErrorMessage="1" sqref="AD37"/>
    <dataValidation allowBlank="1" showInputMessage="1" showErrorMessage="1" sqref="AD38"/>
    <dataValidation allowBlank="1" showInputMessage="1" showErrorMessage="1" sqref="AD39"/>
    <dataValidation allowBlank="1" showInputMessage="1" showErrorMessage="1" sqref="AD40"/>
    <dataValidation allowBlank="1" showInputMessage="1" showErrorMessage="1" sqref="AD41"/>
    <dataValidation allowBlank="1" showInputMessage="1" showErrorMessage="1" sqref="AD42"/>
    <dataValidation allowBlank="1" showInputMessage="1" showErrorMessage="1" sqref="AD43"/>
    <dataValidation allowBlank="1" showInputMessage="1" showErrorMessage="1" sqref="AD44"/>
    <dataValidation allowBlank="1" showInputMessage="1" showErrorMessage="1" sqref="AD45"/>
    <dataValidation allowBlank="1" showInputMessage="1" showErrorMessage="1" sqref="AD46"/>
    <dataValidation allowBlank="1" showInputMessage="1" showErrorMessage="1" sqref="AD47"/>
    <dataValidation allowBlank="1" showInputMessage="1" showErrorMessage="1" sqref="AD48"/>
    <dataValidation allowBlank="1" showInputMessage="1" showErrorMessage="1" sqref="AD49"/>
    <dataValidation allowBlank="1" showInputMessage="1" showErrorMessage="1" sqref="AD50"/>
    <dataValidation allowBlank="1" showInputMessage="1" showErrorMessage="1" sqref="AD51"/>
    <dataValidation allowBlank="1" showInputMessage="1" showErrorMessage="1" sqref="AD52"/>
    <dataValidation allowBlank="1" showInputMessage="1" showErrorMessage="1" sqref="AD53"/>
    <dataValidation allowBlank="1" showInputMessage="1" showErrorMessage="1" sqref="AD54"/>
    <dataValidation allowBlank="1" showInputMessage="1" showErrorMessage="1" sqref="AD55"/>
    <dataValidation allowBlank="1" showInputMessage="1" showErrorMessage="1" sqref="AD56"/>
    <dataValidation allowBlank="1" showInputMessage="1" showErrorMessage="1" sqref="AD57"/>
    <dataValidation allowBlank="1" showInputMessage="1" showErrorMessage="1" sqref="AD58"/>
    <dataValidation allowBlank="1" showInputMessage="1" showErrorMessage="1" sqref="AD59"/>
    <dataValidation allowBlank="1" showInputMessage="1" showErrorMessage="1" sqref="AD6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X MIPA 1</vt:lpstr>
      <vt:lpstr>X MIPA 2</vt:lpstr>
      <vt:lpstr>X MIPA 3</vt:lpstr>
      <vt:lpstr>X MIPA 4</vt:lpstr>
      <vt:lpstr>X MIPA 5</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win7Ultimate</cp:lastModifiedBy>
  <dcterms:created xsi:type="dcterms:W3CDTF">2015-09-01T09:01:01Z</dcterms:created>
  <dcterms:modified xsi:type="dcterms:W3CDTF">2017-12-19T22:11:34Z</dcterms:modified>
  <cp:category/>
</cp:coreProperties>
</file>